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32"/>
  <workbookPr/>
  <mc:AlternateContent xmlns:mc="http://schemas.openxmlformats.org/markup-compatibility/2006">
    <mc:Choice Requires="x15">
      <x15ac:absPath xmlns:x15ac="http://schemas.microsoft.com/office/spreadsheetml/2010/11/ac" url="F:\模拟\"/>
    </mc:Choice>
  </mc:AlternateContent>
  <xr:revisionPtr revIDLastSave="0" documentId="13_ncr:1_{86B5DEEF-D536-4FAE-94CD-9FB71160F39B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药品使用" sheetId="7" r:id="rId1"/>
    <sheet name="科室基础信息" sheetId="9" r:id="rId2"/>
    <sheet name="Sheet6" sheetId="10" r:id="rId3"/>
    <sheet name="明细表" sheetId="8" r:id="rId4"/>
    <sheet name="住(出)院病人指标(科室)" sheetId="5" r:id="rId5"/>
    <sheet name="门(急)诊病人指标(科室)" sheetId="4" r:id="rId6"/>
    <sheet name="Sheet1" sheetId="1" r:id="rId7"/>
    <sheet name="Sheet2" sheetId="2" r:id="rId8"/>
    <sheet name="Sheet3" sheetId="3" r:id="rId9"/>
  </sheets>
  <definedNames>
    <definedName name="ExternalData_1" localSheetId="5" hidden="1">'门(急)诊病人指标(科室)'!$A$1:$D$75</definedName>
    <definedName name="ExternalData_1" localSheetId="3" hidden="1">明细表!$A$1:$X$1708</definedName>
    <definedName name="ExternalData_2" localSheetId="4" hidden="1">'住(出)院病人指标(科室)'!$A$1:$G$39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7" l="1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0" i="7"/>
  <c r="C211" i="7"/>
  <c r="C212" i="7"/>
  <c r="C213" i="7"/>
  <c r="C214" i="7"/>
  <c r="C215" i="7"/>
  <c r="C216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C229" i="7"/>
  <c r="C230" i="7"/>
  <c r="C231" i="7"/>
  <c r="C232" i="7"/>
  <c r="C233" i="7"/>
  <c r="C234" i="7"/>
  <c r="C235" i="7"/>
  <c r="C236" i="7"/>
  <c r="C237" i="7"/>
  <c r="C238" i="7"/>
  <c r="C239" i="7"/>
  <c r="C240" i="7"/>
  <c r="C241" i="7"/>
  <c r="C242" i="7"/>
  <c r="C243" i="7"/>
  <c r="C244" i="7"/>
  <c r="C245" i="7"/>
  <c r="C246" i="7"/>
  <c r="C247" i="7"/>
  <c r="C248" i="7"/>
  <c r="C249" i="7"/>
  <c r="C250" i="7"/>
  <c r="C251" i="7"/>
  <c r="C252" i="7"/>
  <c r="C253" i="7"/>
  <c r="C254" i="7"/>
  <c r="C255" i="7"/>
  <c r="C256" i="7"/>
  <c r="C257" i="7"/>
  <c r="C258" i="7"/>
  <c r="C259" i="7"/>
  <c r="C260" i="7"/>
  <c r="C261" i="7"/>
  <c r="C262" i="7"/>
  <c r="C263" i="7"/>
  <c r="C264" i="7"/>
  <c r="C265" i="7"/>
  <c r="C266" i="7"/>
  <c r="C267" i="7"/>
  <c r="C268" i="7"/>
  <c r="C269" i="7"/>
  <c r="C270" i="7"/>
  <c r="C271" i="7"/>
  <c r="C272" i="7"/>
  <c r="C273" i="7"/>
  <c r="C274" i="7"/>
  <c r="C275" i="7"/>
  <c r="C276" i="7"/>
  <c r="C277" i="7"/>
  <c r="C278" i="7"/>
  <c r="C279" i="7"/>
  <c r="C280" i="7"/>
  <c r="C281" i="7"/>
  <c r="C282" i="7"/>
  <c r="C283" i="7"/>
  <c r="C284" i="7"/>
  <c r="C285" i="7"/>
  <c r="C286" i="7"/>
  <c r="C287" i="7"/>
  <c r="C288" i="7"/>
  <c r="C289" i="7"/>
  <c r="C290" i="7"/>
  <c r="C291" i="7"/>
  <c r="C292" i="7"/>
  <c r="C293" i="7"/>
  <c r="C294" i="7"/>
  <c r="C295" i="7"/>
  <c r="C296" i="7"/>
  <c r="C297" i="7"/>
  <c r="C298" i="7"/>
  <c r="C299" i="7"/>
  <c r="C300" i="7"/>
  <c r="C301" i="7"/>
  <c r="C302" i="7"/>
  <c r="C303" i="7"/>
  <c r="C304" i="7"/>
  <c r="C305" i="7"/>
  <c r="C306" i="7"/>
  <c r="C307" i="7"/>
  <c r="C308" i="7"/>
  <c r="C309" i="7"/>
  <c r="C310" i="7"/>
  <c r="C311" i="7"/>
  <c r="C312" i="7"/>
  <c r="C313" i="7"/>
  <c r="C314" i="7"/>
  <c r="C315" i="7"/>
  <c r="C316" i="7"/>
  <c r="C317" i="7"/>
  <c r="C318" i="7"/>
  <c r="C319" i="7"/>
  <c r="C320" i="7"/>
  <c r="C321" i="7"/>
  <c r="C322" i="7"/>
  <c r="C323" i="7"/>
  <c r="C324" i="7"/>
  <c r="C325" i="7"/>
  <c r="C326" i="7"/>
  <c r="C327" i="7"/>
  <c r="C328" i="7"/>
  <c r="C329" i="7"/>
  <c r="C330" i="7"/>
  <c r="C331" i="7"/>
  <c r="C332" i="7"/>
  <c r="C333" i="7"/>
  <c r="C334" i="7"/>
  <c r="C335" i="7"/>
  <c r="C336" i="7"/>
  <c r="C337" i="7"/>
  <c r="C338" i="7"/>
  <c r="C339" i="7"/>
  <c r="C340" i="7"/>
  <c r="C341" i="7"/>
  <c r="C342" i="7"/>
  <c r="C343" i="7"/>
  <c r="C344" i="7"/>
  <c r="C345" i="7"/>
  <c r="C346" i="7"/>
  <c r="C347" i="7"/>
  <c r="C348" i="7"/>
  <c r="C349" i="7"/>
  <c r="C350" i="7"/>
  <c r="C351" i="7"/>
  <c r="C352" i="7"/>
  <c r="C353" i="7"/>
  <c r="C354" i="7"/>
  <c r="C355" i="7"/>
  <c r="C356" i="7"/>
  <c r="C357" i="7"/>
  <c r="C358" i="7"/>
  <c r="C359" i="7"/>
  <c r="C360" i="7"/>
  <c r="C361" i="7"/>
  <c r="C362" i="7"/>
  <c r="C363" i="7"/>
  <c r="C364" i="7"/>
  <c r="C365" i="7"/>
  <c r="C366" i="7"/>
  <c r="C367" i="7"/>
  <c r="C368" i="7"/>
  <c r="C369" i="7"/>
  <c r="C370" i="7"/>
  <c r="C371" i="7"/>
  <c r="C372" i="7"/>
  <c r="C373" i="7"/>
  <c r="C374" i="7"/>
  <c r="C375" i="7"/>
  <c r="C376" i="7"/>
  <c r="C377" i="7"/>
  <c r="C378" i="7"/>
  <c r="C379" i="7"/>
  <c r="C380" i="7"/>
  <c r="C381" i="7"/>
  <c r="C382" i="7"/>
  <c r="C383" i="7"/>
  <c r="C384" i="7"/>
  <c r="C385" i="7"/>
  <c r="C386" i="7"/>
  <c r="C387" i="7"/>
  <c r="C388" i="7"/>
  <c r="C389" i="7"/>
  <c r="C390" i="7"/>
  <c r="C391" i="7"/>
  <c r="C392" i="7"/>
  <c r="C393" i="7"/>
  <c r="C394" i="7"/>
  <c r="C395" i="7"/>
  <c r="C396" i="7"/>
  <c r="C397" i="7"/>
  <c r="C398" i="7"/>
  <c r="C399" i="7"/>
  <c r="C400" i="7"/>
  <c r="C401" i="7"/>
  <c r="C402" i="7"/>
  <c r="C403" i="7"/>
  <c r="C404" i="7"/>
  <c r="C405" i="7"/>
  <c r="C406" i="7"/>
  <c r="C407" i="7"/>
  <c r="C408" i="7"/>
  <c r="C409" i="7"/>
  <c r="C410" i="7"/>
  <c r="C411" i="7"/>
  <c r="C412" i="7"/>
  <c r="C413" i="7"/>
  <c r="C414" i="7"/>
  <c r="C415" i="7"/>
  <c r="C416" i="7"/>
  <c r="C417" i="7"/>
  <c r="C418" i="7"/>
  <c r="C419" i="7"/>
  <c r="C420" i="7"/>
  <c r="C421" i="7"/>
  <c r="C422" i="7"/>
  <c r="C423" i="7"/>
  <c r="C424" i="7"/>
  <c r="C425" i="7"/>
  <c r="C426" i="7"/>
  <c r="C427" i="7"/>
  <c r="C428" i="7"/>
  <c r="C429" i="7"/>
  <c r="C430" i="7"/>
  <c r="C431" i="7"/>
  <c r="C432" i="7"/>
  <c r="C433" i="7"/>
  <c r="C434" i="7"/>
  <c r="C435" i="7"/>
  <c r="C436" i="7"/>
  <c r="C437" i="7"/>
  <c r="C438" i="7"/>
  <c r="C439" i="7"/>
  <c r="C440" i="7"/>
  <c r="C441" i="7"/>
  <c r="C442" i="7"/>
  <c r="C443" i="7"/>
  <c r="C444" i="7"/>
  <c r="C445" i="7"/>
  <c r="C446" i="7"/>
  <c r="C447" i="7"/>
  <c r="C448" i="7"/>
  <c r="C449" i="7"/>
  <c r="C450" i="7"/>
  <c r="C451" i="7"/>
  <c r="C452" i="7"/>
  <c r="C453" i="7"/>
  <c r="C454" i="7"/>
  <c r="C455" i="7"/>
  <c r="C456" i="7"/>
  <c r="C457" i="7"/>
  <c r="C458" i="7"/>
  <c r="C459" i="7"/>
  <c r="C460" i="7"/>
  <c r="C461" i="7"/>
  <c r="C462" i="7"/>
  <c r="C463" i="7"/>
  <c r="C464" i="7"/>
  <c r="C465" i="7"/>
  <c r="C466" i="7"/>
  <c r="C467" i="7"/>
  <c r="C468" i="7"/>
  <c r="C469" i="7"/>
  <c r="C470" i="7"/>
  <c r="C471" i="7"/>
  <c r="C472" i="7"/>
  <c r="C473" i="7"/>
  <c r="C474" i="7"/>
  <c r="C475" i="7"/>
  <c r="C476" i="7"/>
  <c r="C477" i="7"/>
  <c r="C478" i="7"/>
  <c r="C479" i="7"/>
  <c r="C480" i="7"/>
  <c r="C481" i="7"/>
  <c r="C482" i="7"/>
  <c r="C483" i="7"/>
  <c r="C484" i="7"/>
  <c r="C485" i="7"/>
  <c r="C486" i="7"/>
  <c r="C487" i="7"/>
  <c r="C488" i="7"/>
  <c r="C489" i="7"/>
  <c r="C490" i="7"/>
  <c r="C491" i="7"/>
  <c r="C492" i="7"/>
  <c r="C493" i="7"/>
  <c r="C494" i="7"/>
  <c r="C495" i="7"/>
  <c r="C496" i="7"/>
  <c r="C497" i="7"/>
  <c r="C498" i="7"/>
  <c r="C499" i="7"/>
  <c r="C500" i="7"/>
  <c r="C501" i="7"/>
  <c r="C502" i="7"/>
  <c r="C503" i="7"/>
  <c r="C504" i="7"/>
  <c r="C505" i="7"/>
  <c r="C506" i="7"/>
  <c r="C507" i="7"/>
  <c r="C508" i="7"/>
  <c r="C509" i="7"/>
  <c r="C510" i="7"/>
  <c r="C511" i="7"/>
  <c r="C512" i="7"/>
  <c r="C513" i="7"/>
  <c r="C514" i="7"/>
  <c r="C515" i="7"/>
  <c r="C516" i="7"/>
  <c r="C517" i="7"/>
  <c r="C518" i="7"/>
  <c r="C519" i="7"/>
  <c r="C520" i="7"/>
  <c r="C521" i="7"/>
  <c r="C522" i="7"/>
  <c r="C523" i="7"/>
  <c r="C524" i="7"/>
  <c r="C525" i="7"/>
  <c r="C526" i="7"/>
  <c r="C527" i="7"/>
  <c r="C528" i="7"/>
  <c r="C529" i="7"/>
  <c r="C530" i="7"/>
  <c r="C531" i="7"/>
  <c r="C532" i="7"/>
  <c r="C533" i="7"/>
  <c r="C534" i="7"/>
  <c r="C535" i="7"/>
  <c r="C536" i="7"/>
  <c r="C537" i="7"/>
  <c r="C538" i="7"/>
  <c r="C539" i="7"/>
  <c r="C540" i="7"/>
  <c r="C541" i="7"/>
  <c r="C542" i="7"/>
  <c r="C543" i="7"/>
  <c r="C544" i="7"/>
  <c r="C545" i="7"/>
  <c r="C546" i="7"/>
  <c r="C547" i="7"/>
  <c r="C548" i="7"/>
  <c r="C549" i="7"/>
  <c r="C550" i="7"/>
  <c r="C551" i="7"/>
  <c r="C552" i="7"/>
  <c r="C553" i="7"/>
  <c r="C554" i="7"/>
  <c r="C555" i="7"/>
  <c r="C556" i="7"/>
  <c r="C557" i="7"/>
  <c r="C558" i="7"/>
  <c r="C559" i="7"/>
  <c r="C560" i="7"/>
  <c r="C561" i="7"/>
  <c r="C562" i="7"/>
  <c r="C563" i="7"/>
  <c r="C564" i="7"/>
  <c r="C565" i="7"/>
  <c r="C566" i="7"/>
  <c r="C567" i="7"/>
  <c r="C568" i="7"/>
  <c r="C569" i="7"/>
  <c r="C570" i="7"/>
  <c r="C571" i="7"/>
  <c r="C572" i="7"/>
  <c r="C573" i="7"/>
  <c r="C574" i="7"/>
  <c r="C575" i="7"/>
  <c r="C576" i="7"/>
  <c r="C577" i="7"/>
  <c r="C578" i="7"/>
  <c r="C579" i="7"/>
  <c r="C580" i="7"/>
  <c r="C581" i="7"/>
  <c r="C582" i="7"/>
  <c r="C583" i="7"/>
  <c r="C584" i="7"/>
  <c r="C585" i="7"/>
  <c r="C586" i="7"/>
  <c r="C587" i="7"/>
  <c r="C588" i="7"/>
  <c r="C589" i="7"/>
  <c r="C590" i="7"/>
  <c r="C591" i="7"/>
  <c r="C592" i="7"/>
  <c r="C593" i="7"/>
  <c r="C594" i="7"/>
  <c r="C595" i="7"/>
  <c r="C596" i="7"/>
  <c r="C597" i="7"/>
  <c r="C598" i="7"/>
  <c r="C599" i="7"/>
  <c r="C600" i="7"/>
  <c r="C601" i="7"/>
  <c r="C602" i="7"/>
  <c r="C603" i="7"/>
  <c r="C604" i="7"/>
  <c r="C605" i="7"/>
  <c r="C606" i="7"/>
  <c r="C607" i="7"/>
  <c r="C608" i="7"/>
  <c r="C609" i="7"/>
  <c r="C610" i="7"/>
  <c r="C611" i="7"/>
  <c r="C612" i="7"/>
  <c r="C613" i="7"/>
  <c r="C614" i="7"/>
  <c r="C615" i="7"/>
  <c r="C616" i="7"/>
  <c r="C617" i="7"/>
  <c r="C618" i="7"/>
  <c r="C619" i="7"/>
  <c r="C620" i="7"/>
  <c r="C621" i="7"/>
  <c r="C622" i="7"/>
  <c r="C623" i="7"/>
  <c r="C624" i="7"/>
  <c r="C625" i="7"/>
  <c r="C626" i="7"/>
  <c r="C627" i="7"/>
  <c r="C628" i="7"/>
  <c r="C629" i="7"/>
  <c r="C630" i="7"/>
  <c r="C631" i="7"/>
  <c r="C632" i="7"/>
  <c r="C633" i="7"/>
  <c r="C634" i="7"/>
  <c r="C635" i="7"/>
  <c r="C636" i="7"/>
  <c r="C637" i="7"/>
  <c r="C638" i="7"/>
  <c r="C639" i="7"/>
  <c r="C640" i="7"/>
  <c r="C641" i="7"/>
  <c r="C642" i="7"/>
  <c r="C643" i="7"/>
  <c r="C644" i="7"/>
  <c r="C645" i="7"/>
  <c r="C646" i="7"/>
  <c r="C647" i="7"/>
  <c r="C648" i="7"/>
  <c r="C649" i="7"/>
  <c r="C650" i="7"/>
  <c r="C651" i="7"/>
  <c r="C652" i="7"/>
  <c r="C653" i="7"/>
  <c r="C654" i="7"/>
  <c r="C655" i="7"/>
  <c r="C656" i="7"/>
  <c r="C657" i="7"/>
  <c r="C658" i="7"/>
  <c r="C659" i="7"/>
  <c r="C660" i="7"/>
  <c r="C661" i="7"/>
  <c r="C662" i="7"/>
  <c r="C663" i="7"/>
  <c r="C664" i="7"/>
  <c r="C665" i="7"/>
  <c r="C666" i="7"/>
  <c r="C667" i="7"/>
  <c r="C668" i="7"/>
  <c r="C669" i="7"/>
  <c r="C670" i="7"/>
  <c r="C671" i="7"/>
  <c r="C672" i="7"/>
  <c r="C673" i="7"/>
  <c r="C674" i="7"/>
  <c r="C675" i="7"/>
  <c r="C676" i="7"/>
  <c r="C677" i="7"/>
  <c r="C678" i="7"/>
  <c r="C679" i="7"/>
  <c r="C680" i="7"/>
  <c r="C681" i="7"/>
  <c r="C682" i="7"/>
  <c r="C683" i="7"/>
  <c r="C684" i="7"/>
  <c r="C685" i="7"/>
  <c r="C686" i="7"/>
  <c r="C687" i="7"/>
  <c r="C688" i="7"/>
  <c r="C689" i="7"/>
  <c r="C690" i="7"/>
  <c r="C691" i="7"/>
  <c r="C692" i="7"/>
  <c r="C693" i="7"/>
  <c r="C694" i="7"/>
  <c r="C695" i="7"/>
  <c r="C696" i="7"/>
  <c r="C697" i="7"/>
  <c r="C698" i="7"/>
  <c r="C699" i="7"/>
  <c r="C700" i="7"/>
  <c r="C701" i="7"/>
  <c r="C702" i="7"/>
  <c r="C703" i="7"/>
  <c r="C704" i="7"/>
  <c r="C705" i="7"/>
  <c r="C706" i="7"/>
  <c r="C707" i="7"/>
  <c r="C708" i="7"/>
  <c r="C709" i="7"/>
  <c r="C710" i="7"/>
  <c r="C711" i="7"/>
  <c r="C712" i="7"/>
  <c r="C713" i="7"/>
  <c r="C714" i="7"/>
  <c r="C715" i="7"/>
  <c r="C716" i="7"/>
  <c r="C717" i="7"/>
  <c r="C718" i="7"/>
  <c r="C719" i="7"/>
  <c r="C720" i="7"/>
  <c r="C721" i="7"/>
  <c r="C722" i="7"/>
  <c r="C723" i="7"/>
  <c r="C724" i="7"/>
  <c r="C725" i="7"/>
  <c r="C726" i="7"/>
  <c r="C727" i="7"/>
  <c r="C728" i="7"/>
  <c r="C729" i="7"/>
  <c r="C730" i="7"/>
  <c r="C731" i="7"/>
  <c r="C732" i="7"/>
  <c r="C733" i="7"/>
  <c r="C734" i="7"/>
  <c r="C735" i="7"/>
  <c r="C736" i="7"/>
  <c r="C737" i="7"/>
  <c r="C738" i="7"/>
  <c r="C739" i="7"/>
  <c r="C740" i="7"/>
  <c r="C741" i="7"/>
  <c r="C742" i="7"/>
  <c r="C743" i="7"/>
  <c r="C744" i="7"/>
  <c r="C745" i="7"/>
  <c r="C746" i="7"/>
  <c r="C747" i="7"/>
  <c r="C748" i="7"/>
  <c r="C749" i="7"/>
  <c r="C750" i="7"/>
  <c r="C751" i="7"/>
  <c r="C752" i="7"/>
  <c r="C753" i="7"/>
  <c r="C754" i="7"/>
  <c r="C755" i="7"/>
  <c r="C756" i="7"/>
  <c r="C757" i="7"/>
  <c r="C758" i="7"/>
  <c r="C759" i="7"/>
  <c r="C760" i="7"/>
  <c r="C761" i="7"/>
  <c r="C762" i="7"/>
  <c r="C763" i="7"/>
  <c r="C764" i="7"/>
  <c r="C765" i="7"/>
  <c r="C766" i="7"/>
  <c r="C767" i="7"/>
  <c r="C768" i="7"/>
  <c r="C769" i="7"/>
  <c r="C770" i="7"/>
  <c r="C771" i="7"/>
  <c r="C772" i="7"/>
  <c r="C773" i="7"/>
  <c r="C774" i="7"/>
  <c r="C775" i="7"/>
  <c r="C776" i="7"/>
  <c r="C777" i="7"/>
  <c r="C778" i="7"/>
  <c r="C779" i="7"/>
  <c r="C780" i="7"/>
  <c r="C781" i="7"/>
  <c r="C782" i="7"/>
  <c r="C783" i="7"/>
  <c r="C784" i="7"/>
  <c r="C785" i="7"/>
  <c r="C786" i="7"/>
  <c r="C787" i="7"/>
  <c r="C788" i="7"/>
  <c r="C789" i="7"/>
  <c r="C790" i="7"/>
  <c r="C791" i="7"/>
  <c r="C792" i="7"/>
  <c r="C793" i="7"/>
  <c r="C794" i="7"/>
  <c r="C795" i="7"/>
  <c r="C796" i="7"/>
  <c r="C797" i="7"/>
  <c r="C798" i="7"/>
  <c r="C799" i="7"/>
  <c r="C800" i="7"/>
  <c r="C801" i="7"/>
  <c r="C802" i="7"/>
  <c r="C803" i="7"/>
  <c r="C804" i="7"/>
  <c r="C805" i="7"/>
  <c r="C806" i="7"/>
  <c r="C807" i="7"/>
  <c r="C808" i="7"/>
  <c r="C809" i="7"/>
  <c r="C810" i="7"/>
  <c r="C811" i="7"/>
  <c r="C812" i="7"/>
  <c r="C813" i="7"/>
  <c r="C814" i="7"/>
  <c r="C815" i="7"/>
  <c r="C816" i="7"/>
  <c r="C817" i="7"/>
  <c r="C818" i="7"/>
  <c r="C819" i="7"/>
  <c r="C820" i="7"/>
  <c r="C821" i="7"/>
  <c r="C822" i="7"/>
  <c r="C823" i="7"/>
  <c r="C824" i="7"/>
  <c r="C825" i="7"/>
  <c r="C826" i="7"/>
  <c r="C827" i="7"/>
  <c r="C828" i="7"/>
  <c r="C829" i="7"/>
  <c r="C830" i="7"/>
  <c r="C831" i="7"/>
  <c r="C832" i="7"/>
  <c r="C833" i="7"/>
  <c r="C834" i="7"/>
  <c r="C835" i="7"/>
  <c r="C836" i="7"/>
  <c r="C837" i="7"/>
  <c r="C838" i="7"/>
  <c r="C839" i="7"/>
  <c r="C840" i="7"/>
  <c r="C841" i="7"/>
  <c r="C842" i="7"/>
  <c r="C843" i="7"/>
  <c r="C844" i="7"/>
  <c r="C845" i="7"/>
  <c r="C846" i="7"/>
  <c r="C847" i="7"/>
  <c r="C848" i="7"/>
  <c r="C849" i="7"/>
  <c r="C850" i="7"/>
  <c r="C851" i="7"/>
  <c r="C852" i="7"/>
  <c r="C853" i="7"/>
  <c r="C854" i="7"/>
  <c r="C855" i="7"/>
  <c r="C856" i="7"/>
  <c r="C857" i="7"/>
  <c r="C858" i="7"/>
  <c r="C859" i="7"/>
  <c r="C860" i="7"/>
  <c r="C861" i="7"/>
  <c r="C862" i="7"/>
  <c r="C863" i="7"/>
  <c r="C864" i="7"/>
  <c r="C865" i="7"/>
  <c r="C866" i="7"/>
  <c r="C867" i="7"/>
  <c r="C868" i="7"/>
  <c r="C869" i="7"/>
  <c r="C870" i="7"/>
  <c r="C871" i="7"/>
  <c r="C872" i="7"/>
  <c r="C873" i="7"/>
  <c r="C874" i="7"/>
  <c r="C875" i="7"/>
  <c r="C876" i="7"/>
  <c r="C877" i="7"/>
  <c r="C878" i="7"/>
  <c r="C879" i="7"/>
  <c r="C880" i="7"/>
  <c r="C881" i="7"/>
  <c r="C882" i="7"/>
  <c r="C883" i="7"/>
  <c r="C884" i="7"/>
  <c r="C885" i="7"/>
  <c r="C886" i="7"/>
  <c r="C887" i="7"/>
  <c r="C888" i="7"/>
  <c r="C889" i="7"/>
  <c r="C890" i="7"/>
  <c r="C891" i="7"/>
  <c r="C892" i="7"/>
  <c r="C893" i="7"/>
  <c r="C894" i="7"/>
  <c r="C895" i="7"/>
  <c r="C896" i="7"/>
  <c r="C897" i="7"/>
  <c r="C898" i="7"/>
  <c r="C899" i="7"/>
  <c r="C900" i="7"/>
  <c r="C901" i="7"/>
  <c r="C902" i="7"/>
  <c r="C903" i="7"/>
  <c r="C904" i="7"/>
  <c r="C905" i="7"/>
  <c r="C906" i="7"/>
  <c r="C907" i="7"/>
  <c r="C908" i="7"/>
  <c r="C909" i="7"/>
  <c r="C910" i="7"/>
  <c r="C911" i="7"/>
  <c r="C912" i="7"/>
  <c r="C913" i="7"/>
  <c r="C914" i="7"/>
  <c r="C915" i="7"/>
  <c r="C916" i="7"/>
  <c r="C917" i="7"/>
  <c r="C918" i="7"/>
  <c r="C919" i="7"/>
  <c r="C920" i="7"/>
  <c r="C921" i="7"/>
  <c r="C922" i="7"/>
  <c r="C923" i="7"/>
  <c r="C924" i="7"/>
  <c r="C925" i="7"/>
  <c r="C926" i="7"/>
  <c r="C927" i="7"/>
  <c r="C928" i="7"/>
  <c r="C929" i="7"/>
  <c r="C930" i="7"/>
  <c r="C931" i="7"/>
  <c r="C932" i="7"/>
  <c r="C933" i="7"/>
  <c r="C934" i="7"/>
  <c r="C935" i="7"/>
  <c r="C936" i="7"/>
  <c r="C937" i="7"/>
  <c r="C938" i="7"/>
  <c r="C939" i="7"/>
  <c r="C940" i="7"/>
  <c r="C941" i="7"/>
  <c r="C942" i="7"/>
  <c r="C943" i="7"/>
  <c r="C944" i="7"/>
  <c r="C945" i="7"/>
  <c r="C946" i="7"/>
  <c r="C947" i="7"/>
  <c r="C948" i="7"/>
  <c r="C949" i="7"/>
  <c r="C950" i="7"/>
  <c r="C951" i="7"/>
  <c r="C952" i="7"/>
  <c r="C953" i="7"/>
  <c r="C954" i="7"/>
  <c r="C955" i="7"/>
  <c r="C956" i="7"/>
  <c r="C957" i="7"/>
  <c r="C958" i="7"/>
  <c r="C959" i="7"/>
  <c r="C960" i="7"/>
  <c r="C961" i="7"/>
  <c r="C962" i="7"/>
  <c r="C963" i="7"/>
  <c r="C964" i="7"/>
  <c r="C965" i="7"/>
  <c r="C966" i="7"/>
  <c r="C967" i="7"/>
  <c r="C968" i="7"/>
  <c r="C969" i="7"/>
  <c r="C970" i="7"/>
  <c r="C971" i="7"/>
  <c r="C972" i="7"/>
  <c r="C973" i="7"/>
  <c r="C974" i="7"/>
  <c r="C975" i="7"/>
  <c r="C976" i="7"/>
  <c r="C977" i="7"/>
  <c r="C978" i="7"/>
  <c r="C979" i="7"/>
  <c r="C980" i="7"/>
  <c r="C981" i="7"/>
  <c r="C982" i="7"/>
  <c r="C983" i="7"/>
  <c r="C984" i="7"/>
  <c r="C985" i="7"/>
  <c r="C986" i="7"/>
  <c r="C987" i="7"/>
  <c r="C988" i="7"/>
  <c r="C989" i="7"/>
  <c r="C990" i="7"/>
  <c r="C991" i="7"/>
  <c r="C992" i="7"/>
  <c r="C993" i="7"/>
  <c r="C994" i="7"/>
  <c r="C995" i="7"/>
  <c r="C996" i="7"/>
  <c r="C997" i="7"/>
  <c r="C998" i="7"/>
  <c r="C999" i="7"/>
  <c r="C1000" i="7"/>
  <c r="C1001" i="7"/>
  <c r="C1002" i="7"/>
  <c r="C1003" i="7"/>
  <c r="C1004" i="7"/>
  <c r="C1005" i="7"/>
  <c r="C1006" i="7"/>
  <c r="C1007" i="7"/>
  <c r="C1008" i="7"/>
  <c r="C1009" i="7"/>
  <c r="C1010" i="7"/>
  <c r="C1011" i="7"/>
  <c r="C1012" i="7"/>
  <c r="C1013" i="7"/>
  <c r="C1014" i="7"/>
  <c r="C1015" i="7"/>
  <c r="C1016" i="7"/>
  <c r="C1017" i="7"/>
  <c r="C1018" i="7"/>
  <c r="C1019" i="7"/>
  <c r="C1020" i="7"/>
  <c r="C1021" i="7"/>
  <c r="C1022" i="7"/>
  <c r="C1023" i="7"/>
  <c r="C1024" i="7"/>
  <c r="C1025" i="7"/>
  <c r="C1026" i="7"/>
  <c r="C1027" i="7"/>
  <c r="C1028" i="7"/>
  <c r="C1029" i="7"/>
  <c r="C1030" i="7"/>
  <c r="C1031" i="7"/>
  <c r="C1032" i="7"/>
  <c r="C1033" i="7"/>
  <c r="C1034" i="7"/>
  <c r="C1035" i="7"/>
  <c r="C1036" i="7"/>
  <c r="C1037" i="7"/>
  <c r="C1038" i="7"/>
  <c r="C1039" i="7"/>
  <c r="C1040" i="7"/>
  <c r="C1041" i="7"/>
  <c r="C1042" i="7"/>
  <c r="C1043" i="7"/>
  <c r="C1044" i="7"/>
  <c r="C1045" i="7"/>
  <c r="C1046" i="7"/>
  <c r="C1047" i="7"/>
  <c r="C1048" i="7"/>
  <c r="C1049" i="7"/>
  <c r="C1050" i="7"/>
  <c r="C1051" i="7"/>
  <c r="C1052" i="7"/>
  <c r="C1053" i="7"/>
  <c r="C1054" i="7"/>
  <c r="C1055" i="7"/>
  <c r="C1056" i="7"/>
  <c r="C1057" i="7"/>
  <c r="C1058" i="7"/>
  <c r="C1059" i="7"/>
  <c r="C1060" i="7"/>
  <c r="C1061" i="7"/>
  <c r="C1062" i="7"/>
  <c r="C1063" i="7"/>
  <c r="C1064" i="7"/>
  <c r="C1065" i="7"/>
  <c r="C1066" i="7"/>
  <c r="C1067" i="7"/>
  <c r="C1068" i="7"/>
  <c r="C1069" i="7"/>
  <c r="C1070" i="7"/>
  <c r="C1071" i="7"/>
  <c r="C1072" i="7"/>
  <c r="C1073" i="7"/>
  <c r="C1074" i="7"/>
  <c r="C1075" i="7"/>
  <c r="C1076" i="7"/>
  <c r="C1077" i="7"/>
  <c r="C1078" i="7"/>
  <c r="C1079" i="7"/>
  <c r="C1080" i="7"/>
  <c r="C1081" i="7"/>
  <c r="C1082" i="7"/>
  <c r="C1083" i="7"/>
  <c r="C1084" i="7"/>
  <c r="C1085" i="7"/>
  <c r="C1086" i="7"/>
  <c r="C1087" i="7"/>
  <c r="C1088" i="7"/>
  <c r="C1089" i="7"/>
  <c r="C1090" i="7"/>
  <c r="C1091" i="7"/>
  <c r="C1092" i="7"/>
  <c r="C1093" i="7"/>
  <c r="C1094" i="7"/>
  <c r="C1095" i="7"/>
  <c r="C1096" i="7"/>
  <c r="C1097" i="7"/>
  <c r="C1098" i="7"/>
  <c r="C1099" i="7"/>
  <c r="C1100" i="7"/>
  <c r="C1101" i="7"/>
  <c r="C1102" i="7"/>
  <c r="C1103" i="7"/>
  <c r="C1104" i="7"/>
  <c r="C1105" i="7"/>
  <c r="C1106" i="7"/>
  <c r="C1107" i="7"/>
  <c r="C1108" i="7"/>
  <c r="C1109" i="7"/>
  <c r="C1110" i="7"/>
  <c r="C1111" i="7"/>
  <c r="C1112" i="7"/>
  <c r="C1113" i="7"/>
  <c r="C1114" i="7"/>
  <c r="C1115" i="7"/>
  <c r="C1116" i="7"/>
  <c r="C1117" i="7"/>
  <c r="C1118" i="7"/>
  <c r="C1119" i="7"/>
  <c r="C1120" i="7"/>
  <c r="C1121" i="7"/>
  <c r="C1122" i="7"/>
  <c r="C1123" i="7"/>
  <c r="C1124" i="7"/>
  <c r="C1125" i="7"/>
  <c r="C1126" i="7"/>
  <c r="C1127" i="7"/>
  <c r="C1128" i="7"/>
  <c r="C1129" i="7"/>
  <c r="C1130" i="7"/>
  <c r="C1131" i="7"/>
  <c r="C1132" i="7"/>
  <c r="C1133" i="7"/>
  <c r="C1134" i="7"/>
  <c r="C1135" i="7"/>
  <c r="C1136" i="7"/>
  <c r="C1137" i="7"/>
  <c r="C1138" i="7"/>
  <c r="C1139" i="7"/>
  <c r="C1140" i="7"/>
  <c r="C1141" i="7"/>
  <c r="C1142" i="7"/>
  <c r="C1143" i="7"/>
  <c r="C1144" i="7"/>
  <c r="C1145" i="7"/>
  <c r="C1146" i="7"/>
  <c r="C1147" i="7"/>
  <c r="C1148" i="7"/>
  <c r="C1149" i="7"/>
  <c r="C1150" i="7"/>
  <c r="C1151" i="7"/>
  <c r="C1152" i="7"/>
  <c r="C1153" i="7"/>
  <c r="C1154" i="7"/>
  <c r="C1155" i="7"/>
  <c r="C1156" i="7"/>
  <c r="C1157" i="7"/>
  <c r="C1158" i="7"/>
  <c r="C1159" i="7"/>
  <c r="C1160" i="7"/>
  <c r="C1161" i="7"/>
  <c r="C1162" i="7"/>
  <c r="C1163" i="7"/>
  <c r="C1164" i="7"/>
  <c r="C1165" i="7"/>
  <c r="C1166" i="7"/>
  <c r="C1167" i="7"/>
  <c r="C1168" i="7"/>
  <c r="C1169" i="7"/>
  <c r="C1170" i="7"/>
  <c r="C1171" i="7"/>
  <c r="C1172" i="7"/>
  <c r="C1173" i="7"/>
  <c r="C1174" i="7"/>
  <c r="C1175" i="7"/>
  <c r="C1176" i="7"/>
  <c r="C1177" i="7"/>
  <c r="C1178" i="7"/>
  <c r="C1179" i="7"/>
  <c r="C1180" i="7"/>
  <c r="C1181" i="7"/>
  <c r="C1182" i="7"/>
  <c r="C1183" i="7"/>
  <c r="C1184" i="7"/>
  <c r="C1185" i="7"/>
  <c r="C1186" i="7"/>
  <c r="C1187" i="7"/>
  <c r="C1188" i="7"/>
  <c r="C1189" i="7"/>
  <c r="C1190" i="7"/>
  <c r="C1191" i="7"/>
  <c r="C1192" i="7"/>
  <c r="C1193" i="7"/>
  <c r="C1194" i="7"/>
  <c r="C1195" i="7"/>
  <c r="C1196" i="7"/>
  <c r="C1197" i="7"/>
  <c r="C1198" i="7"/>
  <c r="C1199" i="7"/>
  <c r="C1200" i="7"/>
  <c r="C1201" i="7"/>
  <c r="C1202" i="7"/>
  <c r="C1203" i="7"/>
  <c r="C1204" i="7"/>
  <c r="C1205" i="7"/>
  <c r="C1206" i="7"/>
  <c r="C1207" i="7"/>
  <c r="C1208" i="7"/>
  <c r="C1209" i="7"/>
  <c r="C1210" i="7"/>
  <c r="C1211" i="7"/>
  <c r="C1212" i="7"/>
  <c r="C1213" i="7"/>
  <c r="C1214" i="7"/>
  <c r="C1215" i="7"/>
  <c r="C1216" i="7"/>
  <c r="C1217" i="7"/>
  <c r="C1218" i="7"/>
  <c r="C1219" i="7"/>
  <c r="C1220" i="7"/>
  <c r="C1221" i="7"/>
  <c r="C1222" i="7"/>
  <c r="C1223" i="7"/>
  <c r="C1224" i="7"/>
  <c r="C1225" i="7"/>
  <c r="C1226" i="7"/>
  <c r="C1227" i="7"/>
  <c r="C1228" i="7"/>
  <c r="C1229" i="7"/>
  <c r="C1230" i="7"/>
  <c r="C1231" i="7"/>
  <c r="C1232" i="7"/>
  <c r="C1233" i="7"/>
  <c r="C1234" i="7"/>
  <c r="C1235" i="7"/>
  <c r="C1236" i="7"/>
  <c r="C1237" i="7"/>
  <c r="C1238" i="7"/>
  <c r="C1239" i="7"/>
  <c r="C1240" i="7"/>
  <c r="C1241" i="7"/>
  <c r="C1242" i="7"/>
  <c r="C1243" i="7"/>
  <c r="C1244" i="7"/>
  <c r="C1245" i="7"/>
  <c r="C1246" i="7"/>
  <c r="C1247" i="7"/>
  <c r="C1248" i="7"/>
  <c r="C1249" i="7"/>
  <c r="C1250" i="7"/>
  <c r="C1251" i="7"/>
  <c r="C1252" i="7"/>
  <c r="C1253" i="7"/>
  <c r="C1254" i="7"/>
  <c r="C1255" i="7"/>
  <c r="C1256" i="7"/>
  <c r="C1257" i="7"/>
  <c r="C1258" i="7"/>
  <c r="C1259" i="7"/>
  <c r="C1260" i="7"/>
  <c r="C1261" i="7"/>
  <c r="C1262" i="7"/>
  <c r="C1263" i="7"/>
  <c r="C1264" i="7"/>
  <c r="C1265" i="7"/>
  <c r="C1266" i="7"/>
  <c r="C1267" i="7"/>
  <c r="C1268" i="7"/>
  <c r="C1269" i="7"/>
  <c r="C1270" i="7"/>
  <c r="C1271" i="7"/>
  <c r="C1272" i="7"/>
  <c r="C1273" i="7"/>
  <c r="C1274" i="7"/>
  <c r="C1275" i="7"/>
  <c r="C1276" i="7"/>
  <c r="C1277" i="7"/>
  <c r="C1278" i="7"/>
  <c r="C1279" i="7"/>
  <c r="C1280" i="7"/>
  <c r="C1281" i="7"/>
  <c r="C1282" i="7"/>
  <c r="C1283" i="7"/>
  <c r="C1284" i="7"/>
  <c r="C1285" i="7"/>
  <c r="C1286" i="7"/>
  <c r="C1287" i="7"/>
  <c r="C1288" i="7"/>
  <c r="C1289" i="7"/>
  <c r="C1290" i="7"/>
  <c r="C1291" i="7"/>
  <c r="C1292" i="7"/>
  <c r="C1293" i="7"/>
  <c r="C1294" i="7"/>
  <c r="C1295" i="7"/>
  <c r="C1296" i="7"/>
  <c r="C1297" i="7"/>
  <c r="C1298" i="7"/>
  <c r="C1299" i="7"/>
  <c r="C1300" i="7"/>
  <c r="C1301" i="7"/>
  <c r="C1302" i="7"/>
  <c r="C1303" i="7"/>
  <c r="C1304" i="7"/>
  <c r="C1305" i="7"/>
  <c r="C1306" i="7"/>
  <c r="C1307" i="7"/>
  <c r="C1308" i="7"/>
  <c r="C1309" i="7"/>
  <c r="C1310" i="7"/>
  <c r="C1311" i="7"/>
  <c r="C1312" i="7"/>
  <c r="C1313" i="7"/>
  <c r="C1314" i="7"/>
  <c r="C1315" i="7"/>
  <c r="C1316" i="7"/>
  <c r="C1317" i="7"/>
  <c r="C1318" i="7"/>
  <c r="C1319" i="7"/>
  <c r="C1320" i="7"/>
  <c r="C1321" i="7"/>
  <c r="C1322" i="7"/>
  <c r="C1323" i="7"/>
  <c r="C1324" i="7"/>
  <c r="C1325" i="7"/>
  <c r="C1326" i="7"/>
  <c r="C1327" i="7"/>
  <c r="C1328" i="7"/>
  <c r="C1329" i="7"/>
  <c r="C1330" i="7"/>
  <c r="C1331" i="7"/>
  <c r="C1332" i="7"/>
  <c r="C1333" i="7"/>
  <c r="C1334" i="7"/>
  <c r="C1335" i="7"/>
  <c r="C1336" i="7"/>
  <c r="C1337" i="7"/>
  <c r="C1338" i="7"/>
  <c r="C1339" i="7"/>
  <c r="C1340" i="7"/>
  <c r="C1341" i="7"/>
  <c r="C1342" i="7"/>
  <c r="C1343" i="7"/>
  <c r="C1344" i="7"/>
  <c r="C1345" i="7"/>
  <c r="C1346" i="7"/>
  <c r="C1347" i="7"/>
  <c r="C1348" i="7"/>
  <c r="C1349" i="7"/>
  <c r="C1350" i="7"/>
  <c r="C1351" i="7"/>
  <c r="C1352" i="7"/>
  <c r="C1353" i="7"/>
  <c r="C1354" i="7"/>
  <c r="C1355" i="7"/>
  <c r="C1356" i="7"/>
  <c r="C1357" i="7"/>
  <c r="C1358" i="7"/>
  <c r="C1359" i="7"/>
  <c r="C1360" i="7"/>
  <c r="C1361" i="7"/>
  <c r="C1362" i="7"/>
  <c r="C1363" i="7"/>
  <c r="C1364" i="7"/>
  <c r="C1365" i="7"/>
  <c r="C1366" i="7"/>
  <c r="C1367" i="7"/>
  <c r="C1368" i="7"/>
  <c r="C1369" i="7"/>
  <c r="C1370" i="7"/>
  <c r="C1371" i="7"/>
  <c r="C1372" i="7"/>
  <c r="C1373" i="7"/>
  <c r="C1374" i="7"/>
  <c r="C1375" i="7"/>
  <c r="C1376" i="7"/>
  <c r="C1377" i="7"/>
  <c r="C1378" i="7"/>
  <c r="C1379" i="7"/>
  <c r="C1380" i="7"/>
  <c r="C1381" i="7"/>
  <c r="C1382" i="7"/>
  <c r="C1383" i="7"/>
  <c r="C1384" i="7"/>
  <c r="C1385" i="7"/>
  <c r="C1386" i="7"/>
  <c r="C1387" i="7"/>
  <c r="C1388" i="7"/>
  <c r="C1389" i="7"/>
  <c r="C1390" i="7"/>
  <c r="C1391" i="7"/>
  <c r="C1392" i="7"/>
  <c r="C1393" i="7"/>
  <c r="C1394" i="7"/>
  <c r="C1395" i="7"/>
  <c r="C1396" i="7"/>
  <c r="C1397" i="7"/>
  <c r="C1398" i="7"/>
  <c r="C1399" i="7"/>
  <c r="C1400" i="7"/>
  <c r="C1401" i="7"/>
  <c r="C1402" i="7"/>
  <c r="C1403" i="7"/>
  <c r="C1404" i="7"/>
  <c r="C1405" i="7"/>
  <c r="C1406" i="7"/>
  <c r="C1407" i="7"/>
  <c r="C1408" i="7"/>
  <c r="C1409" i="7"/>
  <c r="C1410" i="7"/>
  <c r="C1411" i="7"/>
  <c r="C1412" i="7"/>
  <c r="C1413" i="7"/>
  <c r="C1414" i="7"/>
  <c r="C1415" i="7"/>
  <c r="C1416" i="7"/>
  <c r="C1417" i="7"/>
  <c r="C1418" i="7"/>
  <c r="C1419" i="7"/>
  <c r="C1420" i="7"/>
  <c r="C1421" i="7"/>
  <c r="C1422" i="7"/>
  <c r="C1423" i="7"/>
  <c r="C1424" i="7"/>
  <c r="C1425" i="7"/>
  <c r="C1426" i="7"/>
  <c r="C1427" i="7"/>
  <c r="C1428" i="7"/>
  <c r="C1429" i="7"/>
  <c r="C1430" i="7"/>
  <c r="C1431" i="7"/>
  <c r="C1432" i="7"/>
  <c r="C1433" i="7"/>
  <c r="C1434" i="7"/>
  <c r="C1435" i="7"/>
  <c r="C1436" i="7"/>
  <c r="C1437" i="7"/>
  <c r="C1438" i="7"/>
  <c r="C1439" i="7"/>
  <c r="C1440" i="7"/>
  <c r="C1441" i="7"/>
  <c r="C1442" i="7"/>
  <c r="C1443" i="7"/>
  <c r="C1444" i="7"/>
  <c r="C1445" i="7"/>
  <c r="C1446" i="7"/>
  <c r="C1447" i="7"/>
  <c r="C1448" i="7"/>
  <c r="C1449" i="7"/>
  <c r="C1450" i="7"/>
  <c r="C1451" i="7"/>
  <c r="C1452" i="7"/>
  <c r="C1453" i="7"/>
  <c r="C1454" i="7"/>
  <c r="C1455" i="7"/>
  <c r="C1456" i="7"/>
  <c r="C1457" i="7"/>
  <c r="C1458" i="7"/>
  <c r="C1459" i="7"/>
  <c r="C1460" i="7"/>
  <c r="C1461" i="7"/>
  <c r="C1462" i="7"/>
  <c r="C1463" i="7"/>
  <c r="C1464" i="7"/>
  <c r="C1465" i="7"/>
  <c r="C1466" i="7"/>
  <c r="C1467" i="7"/>
  <c r="C1468" i="7"/>
  <c r="C1469" i="7"/>
  <c r="C1470" i="7"/>
  <c r="C1471" i="7"/>
  <c r="C1472" i="7"/>
  <c r="C1473" i="7"/>
  <c r="C1474" i="7"/>
  <c r="C1475" i="7"/>
  <c r="C1476" i="7"/>
  <c r="C1477" i="7"/>
  <c r="C1478" i="7"/>
  <c r="C1479" i="7"/>
  <c r="C1480" i="7"/>
  <c r="C1481" i="7"/>
  <c r="C1482" i="7"/>
  <c r="C1483" i="7"/>
  <c r="C1484" i="7"/>
  <c r="C1485" i="7"/>
  <c r="C1486" i="7"/>
  <c r="C1487" i="7"/>
  <c r="C1488" i="7"/>
  <c r="C1489" i="7"/>
  <c r="C1490" i="7"/>
  <c r="C1491" i="7"/>
  <c r="C1492" i="7"/>
  <c r="C1493" i="7"/>
  <c r="C1494" i="7"/>
  <c r="C1495" i="7"/>
  <c r="C1496" i="7"/>
  <c r="C1497" i="7"/>
  <c r="C1498" i="7"/>
  <c r="C1499" i="7"/>
  <c r="C1500" i="7"/>
  <c r="C1501" i="7"/>
  <c r="C1502" i="7"/>
  <c r="C1503" i="7"/>
  <c r="C1504" i="7"/>
  <c r="C1505" i="7"/>
  <c r="C1506" i="7"/>
  <c r="C1507" i="7"/>
  <c r="C1508" i="7"/>
  <c r="C1509" i="7"/>
  <c r="C1510" i="7"/>
  <c r="C1511" i="7"/>
  <c r="C1512" i="7"/>
  <c r="C1513" i="7"/>
  <c r="C1514" i="7"/>
  <c r="C1515" i="7"/>
  <c r="C1516" i="7"/>
  <c r="C1517" i="7"/>
  <c r="C1518" i="7"/>
  <c r="C1519" i="7"/>
  <c r="C1520" i="7"/>
  <c r="C1521" i="7"/>
  <c r="C1522" i="7"/>
  <c r="C1523" i="7"/>
  <c r="C1524" i="7"/>
  <c r="C1525" i="7"/>
  <c r="C1526" i="7"/>
  <c r="C1527" i="7"/>
  <c r="C1528" i="7"/>
  <c r="C1529" i="7"/>
  <c r="C1530" i="7"/>
  <c r="C1531" i="7"/>
  <c r="C1532" i="7"/>
  <c r="C1533" i="7"/>
  <c r="C1534" i="7"/>
  <c r="C1535" i="7"/>
  <c r="C1536" i="7"/>
  <c r="C1537" i="7"/>
  <c r="C1538" i="7"/>
  <c r="C1539" i="7"/>
  <c r="C1540" i="7"/>
  <c r="C1541" i="7"/>
  <c r="C1542" i="7"/>
  <c r="C1543" i="7"/>
  <c r="C1544" i="7"/>
  <c r="C1545" i="7"/>
  <c r="C1546" i="7"/>
  <c r="C1547" i="7"/>
  <c r="C1548" i="7"/>
  <c r="C1549" i="7"/>
  <c r="C1550" i="7"/>
  <c r="C1551" i="7"/>
  <c r="C1552" i="7"/>
  <c r="C1553" i="7"/>
  <c r="C1554" i="7"/>
  <c r="C1555" i="7"/>
  <c r="C1556" i="7"/>
  <c r="C1557" i="7"/>
  <c r="C1558" i="7"/>
  <c r="C1559" i="7"/>
  <c r="C1560" i="7"/>
  <c r="C1561" i="7"/>
  <c r="C1562" i="7"/>
  <c r="C1563" i="7"/>
  <c r="C1564" i="7"/>
  <c r="C1565" i="7"/>
  <c r="C1566" i="7"/>
  <c r="C1567" i="7"/>
  <c r="C1568" i="7"/>
  <c r="C1569" i="7"/>
  <c r="C1570" i="7"/>
  <c r="C1571" i="7"/>
  <c r="C1572" i="7"/>
  <c r="C1573" i="7"/>
  <c r="C1574" i="7"/>
  <c r="C1575" i="7"/>
  <c r="C1576" i="7"/>
  <c r="C1577" i="7"/>
  <c r="C1578" i="7"/>
  <c r="C1579" i="7"/>
  <c r="C1580" i="7"/>
  <c r="C1581" i="7"/>
  <c r="C1582" i="7"/>
  <c r="C1583" i="7"/>
  <c r="C1584" i="7"/>
  <c r="C1585" i="7"/>
  <c r="C1586" i="7"/>
  <c r="C1587" i="7"/>
  <c r="C1588" i="7"/>
  <c r="C1589" i="7"/>
  <c r="C1590" i="7"/>
  <c r="C1591" i="7"/>
  <c r="C1592" i="7"/>
  <c r="C1593" i="7"/>
  <c r="C1594" i="7"/>
  <c r="C1595" i="7"/>
  <c r="C1596" i="7"/>
  <c r="C1597" i="7"/>
  <c r="C1598" i="7"/>
  <c r="C1599" i="7"/>
  <c r="C1600" i="7"/>
  <c r="C1601" i="7"/>
  <c r="C1602" i="7"/>
  <c r="C1603" i="7"/>
  <c r="C1604" i="7"/>
  <c r="C1605" i="7"/>
  <c r="C1606" i="7"/>
  <c r="C1607" i="7"/>
  <c r="C1608" i="7"/>
  <c r="C1609" i="7"/>
  <c r="C1610" i="7"/>
  <c r="C1611" i="7"/>
  <c r="C1612" i="7"/>
  <c r="C1613" i="7"/>
  <c r="C1614" i="7"/>
  <c r="C1615" i="7"/>
  <c r="C1616" i="7"/>
  <c r="C1617" i="7"/>
  <c r="C1618" i="7"/>
  <c r="C1619" i="7"/>
  <c r="C1620" i="7"/>
  <c r="C1621" i="7"/>
  <c r="C1622" i="7"/>
  <c r="C1623" i="7"/>
  <c r="C1624" i="7"/>
  <c r="C1625" i="7"/>
  <c r="C1626" i="7"/>
  <c r="C1627" i="7"/>
  <c r="C1628" i="7"/>
  <c r="C1629" i="7"/>
  <c r="C1630" i="7"/>
  <c r="C1631" i="7"/>
  <c r="C1632" i="7"/>
  <c r="C1633" i="7"/>
  <c r="C1634" i="7"/>
  <c r="C1635" i="7"/>
  <c r="C1636" i="7"/>
  <c r="C1637" i="7"/>
  <c r="C1638" i="7"/>
  <c r="C1639" i="7"/>
  <c r="C1640" i="7"/>
  <c r="C1641" i="7"/>
  <c r="C1642" i="7"/>
  <c r="C1643" i="7"/>
  <c r="C1644" i="7"/>
  <c r="C1645" i="7"/>
  <c r="C1646" i="7"/>
  <c r="C1647" i="7"/>
  <c r="C1648" i="7"/>
  <c r="C1649" i="7"/>
  <c r="C1650" i="7"/>
  <c r="C1651" i="7"/>
  <c r="C1652" i="7"/>
  <c r="C1653" i="7"/>
  <c r="C1654" i="7"/>
  <c r="C1655" i="7"/>
  <c r="C1656" i="7"/>
  <c r="C1657" i="7"/>
  <c r="C1658" i="7"/>
  <c r="C1659" i="7"/>
  <c r="C1660" i="7"/>
  <c r="C1661" i="7"/>
  <c r="C1662" i="7"/>
  <c r="C1663" i="7"/>
  <c r="C1664" i="7"/>
  <c r="C1665" i="7"/>
  <c r="C1666" i="7"/>
  <c r="C1667" i="7"/>
  <c r="C1668" i="7"/>
  <c r="C1669" i="7"/>
  <c r="C1670" i="7"/>
  <c r="C1671" i="7"/>
  <c r="C1672" i="7"/>
  <c r="C1673" i="7"/>
  <c r="C1674" i="7"/>
  <c r="C1675" i="7"/>
  <c r="C1676" i="7"/>
  <c r="C1677" i="7"/>
  <c r="C1678" i="7"/>
  <c r="C1679" i="7"/>
  <c r="C1680" i="7"/>
  <c r="C1681" i="7"/>
  <c r="C1682" i="7"/>
  <c r="C1683" i="7"/>
  <c r="C1684" i="7"/>
  <c r="C1685" i="7"/>
  <c r="C1686" i="7"/>
  <c r="C1687" i="7"/>
  <c r="C1688" i="7"/>
  <c r="C1689" i="7"/>
  <c r="C1690" i="7"/>
  <c r="C1691" i="7"/>
  <c r="C1692" i="7"/>
  <c r="C1693" i="7"/>
  <c r="C1694" i="7"/>
  <c r="C1695" i="7"/>
  <c r="C1696" i="7"/>
  <c r="C1697" i="7"/>
  <c r="C1698" i="7"/>
  <c r="C1699" i="7"/>
  <c r="C1700" i="7"/>
  <c r="C1701" i="7"/>
  <c r="C1702" i="7"/>
  <c r="C1703" i="7"/>
  <c r="C1704" i="7"/>
  <c r="C1705" i="7"/>
  <c r="C1706" i="7"/>
  <c r="C1707" i="7"/>
  <c r="C1708" i="7"/>
  <c r="C2" i="7"/>
  <c r="F3" i="9"/>
  <c r="E2" i="7"/>
  <c r="C4" i="9"/>
  <c r="D4" i="9"/>
  <c r="C5" i="9"/>
  <c r="D5" i="9"/>
  <c r="C6" i="9"/>
  <c r="D6" i="9"/>
  <c r="C7" i="9"/>
  <c r="D7" i="9"/>
  <c r="C8" i="9"/>
  <c r="D8" i="9"/>
  <c r="C9" i="9"/>
  <c r="D9" i="9"/>
  <c r="C10" i="9"/>
  <c r="D10" i="9"/>
  <c r="C11" i="9"/>
  <c r="D11" i="9"/>
  <c r="C12" i="9"/>
  <c r="D12" i="9"/>
  <c r="C13" i="9"/>
  <c r="D13" i="9"/>
  <c r="D3" i="9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99" i="7"/>
  <c r="E200" i="7"/>
  <c r="E201" i="7"/>
  <c r="E202" i="7"/>
  <c r="E203" i="7"/>
  <c r="E204" i="7"/>
  <c r="E205" i="7"/>
  <c r="E206" i="7"/>
  <c r="E207" i="7"/>
  <c r="E208" i="7"/>
  <c r="E209" i="7"/>
  <c r="E210" i="7"/>
  <c r="E211" i="7"/>
  <c r="E212" i="7"/>
  <c r="E213" i="7"/>
  <c r="E214" i="7"/>
  <c r="E215" i="7"/>
  <c r="E216" i="7"/>
  <c r="E217" i="7"/>
  <c r="E218" i="7"/>
  <c r="E219" i="7"/>
  <c r="E220" i="7"/>
  <c r="E221" i="7"/>
  <c r="E222" i="7"/>
  <c r="E223" i="7"/>
  <c r="E224" i="7"/>
  <c r="E225" i="7"/>
  <c r="E226" i="7"/>
  <c r="E227" i="7"/>
  <c r="E228" i="7"/>
  <c r="E229" i="7"/>
  <c r="E230" i="7"/>
  <c r="E231" i="7"/>
  <c r="E232" i="7"/>
  <c r="E233" i="7"/>
  <c r="E234" i="7"/>
  <c r="E235" i="7"/>
  <c r="E236" i="7"/>
  <c r="E237" i="7"/>
  <c r="E238" i="7"/>
  <c r="E239" i="7"/>
  <c r="E240" i="7"/>
  <c r="E241" i="7"/>
  <c r="E242" i="7"/>
  <c r="E243" i="7"/>
  <c r="E244" i="7"/>
  <c r="E245" i="7"/>
  <c r="E246" i="7"/>
  <c r="E247" i="7"/>
  <c r="E248" i="7"/>
  <c r="E249" i="7"/>
  <c r="E250" i="7"/>
  <c r="E251" i="7"/>
  <c r="E252" i="7"/>
  <c r="E253" i="7"/>
  <c r="E254" i="7"/>
  <c r="E255" i="7"/>
  <c r="E256" i="7"/>
  <c r="E257" i="7"/>
  <c r="E258" i="7"/>
  <c r="E259" i="7"/>
  <c r="E260" i="7"/>
  <c r="E261" i="7"/>
  <c r="E262" i="7"/>
  <c r="E263" i="7"/>
  <c r="E264" i="7"/>
  <c r="E265" i="7"/>
  <c r="E266" i="7"/>
  <c r="E267" i="7"/>
  <c r="E268" i="7"/>
  <c r="E269" i="7"/>
  <c r="E270" i="7"/>
  <c r="E271" i="7"/>
  <c r="E272" i="7"/>
  <c r="E273" i="7"/>
  <c r="E274" i="7"/>
  <c r="E275" i="7"/>
  <c r="E276" i="7"/>
  <c r="E277" i="7"/>
  <c r="E278" i="7"/>
  <c r="E279" i="7"/>
  <c r="E280" i="7"/>
  <c r="E281" i="7"/>
  <c r="E282" i="7"/>
  <c r="E283" i="7"/>
  <c r="E284" i="7"/>
  <c r="E285" i="7"/>
  <c r="E286" i="7"/>
  <c r="E287" i="7"/>
  <c r="E288" i="7"/>
  <c r="E289" i="7"/>
  <c r="E290" i="7"/>
  <c r="E291" i="7"/>
  <c r="E292" i="7"/>
  <c r="E293" i="7"/>
  <c r="E294" i="7"/>
  <c r="E295" i="7"/>
  <c r="E296" i="7"/>
  <c r="E297" i="7"/>
  <c r="E298" i="7"/>
  <c r="E299" i="7"/>
  <c r="E300" i="7"/>
  <c r="E301" i="7"/>
  <c r="E302" i="7"/>
  <c r="E303" i="7"/>
  <c r="E304" i="7"/>
  <c r="E305" i="7"/>
  <c r="E306" i="7"/>
  <c r="E307" i="7"/>
  <c r="E308" i="7"/>
  <c r="E309" i="7"/>
  <c r="E310" i="7"/>
  <c r="E311" i="7"/>
  <c r="E312" i="7"/>
  <c r="E313" i="7"/>
  <c r="E314" i="7"/>
  <c r="E315" i="7"/>
  <c r="E316" i="7"/>
  <c r="E317" i="7"/>
  <c r="E318" i="7"/>
  <c r="E319" i="7"/>
  <c r="E320" i="7"/>
  <c r="E321" i="7"/>
  <c r="E322" i="7"/>
  <c r="E323" i="7"/>
  <c r="E324" i="7"/>
  <c r="E325" i="7"/>
  <c r="E326" i="7"/>
  <c r="E327" i="7"/>
  <c r="E328" i="7"/>
  <c r="E329" i="7"/>
  <c r="E330" i="7"/>
  <c r="E331" i="7"/>
  <c r="E332" i="7"/>
  <c r="E333" i="7"/>
  <c r="E334" i="7"/>
  <c r="E335" i="7"/>
  <c r="E336" i="7"/>
  <c r="E337" i="7"/>
  <c r="E338" i="7"/>
  <c r="E339" i="7"/>
  <c r="E340" i="7"/>
  <c r="E341" i="7"/>
  <c r="E342" i="7"/>
  <c r="E343" i="7"/>
  <c r="E344" i="7"/>
  <c r="E345" i="7"/>
  <c r="E346" i="7"/>
  <c r="E347" i="7"/>
  <c r="E348" i="7"/>
  <c r="E349" i="7"/>
  <c r="E350" i="7"/>
  <c r="E351" i="7"/>
  <c r="E352" i="7"/>
  <c r="E353" i="7"/>
  <c r="E354" i="7"/>
  <c r="E355" i="7"/>
  <c r="E356" i="7"/>
  <c r="E357" i="7"/>
  <c r="E358" i="7"/>
  <c r="E359" i="7"/>
  <c r="E360" i="7"/>
  <c r="E361" i="7"/>
  <c r="E362" i="7"/>
  <c r="E363" i="7"/>
  <c r="E364" i="7"/>
  <c r="E365" i="7"/>
  <c r="E366" i="7"/>
  <c r="E367" i="7"/>
  <c r="E368" i="7"/>
  <c r="E369" i="7"/>
  <c r="E370" i="7"/>
  <c r="E371" i="7"/>
  <c r="E372" i="7"/>
  <c r="E373" i="7"/>
  <c r="E374" i="7"/>
  <c r="E375" i="7"/>
  <c r="E376" i="7"/>
  <c r="E377" i="7"/>
  <c r="E378" i="7"/>
  <c r="E379" i="7"/>
  <c r="E380" i="7"/>
  <c r="E381" i="7"/>
  <c r="E382" i="7"/>
  <c r="E383" i="7"/>
  <c r="E384" i="7"/>
  <c r="E385" i="7"/>
  <c r="E386" i="7"/>
  <c r="E387" i="7"/>
  <c r="E388" i="7"/>
  <c r="E389" i="7"/>
  <c r="E390" i="7"/>
  <c r="E391" i="7"/>
  <c r="E392" i="7"/>
  <c r="E393" i="7"/>
  <c r="E394" i="7"/>
  <c r="E395" i="7"/>
  <c r="E396" i="7"/>
  <c r="E397" i="7"/>
  <c r="E398" i="7"/>
  <c r="E399" i="7"/>
  <c r="E400" i="7"/>
  <c r="E401" i="7"/>
  <c r="E402" i="7"/>
  <c r="E403" i="7"/>
  <c r="E404" i="7"/>
  <c r="E405" i="7"/>
  <c r="E406" i="7"/>
  <c r="E407" i="7"/>
  <c r="E408" i="7"/>
  <c r="E409" i="7"/>
  <c r="E410" i="7"/>
  <c r="E411" i="7"/>
  <c r="E412" i="7"/>
  <c r="E413" i="7"/>
  <c r="E414" i="7"/>
  <c r="E415" i="7"/>
  <c r="E416" i="7"/>
  <c r="E417" i="7"/>
  <c r="E418" i="7"/>
  <c r="E419" i="7"/>
  <c r="E420" i="7"/>
  <c r="E421" i="7"/>
  <c r="E422" i="7"/>
  <c r="E423" i="7"/>
  <c r="E424" i="7"/>
  <c r="E425" i="7"/>
  <c r="E426" i="7"/>
  <c r="E427" i="7"/>
  <c r="E428" i="7"/>
  <c r="E429" i="7"/>
  <c r="E430" i="7"/>
  <c r="E431" i="7"/>
  <c r="E432" i="7"/>
  <c r="E433" i="7"/>
  <c r="E434" i="7"/>
  <c r="E435" i="7"/>
  <c r="E436" i="7"/>
  <c r="E437" i="7"/>
  <c r="E438" i="7"/>
  <c r="E439" i="7"/>
  <c r="E440" i="7"/>
  <c r="E441" i="7"/>
  <c r="E442" i="7"/>
  <c r="E443" i="7"/>
  <c r="E444" i="7"/>
  <c r="E445" i="7"/>
  <c r="E446" i="7"/>
  <c r="E447" i="7"/>
  <c r="E448" i="7"/>
  <c r="E449" i="7"/>
  <c r="E450" i="7"/>
  <c r="E451" i="7"/>
  <c r="E452" i="7"/>
  <c r="E453" i="7"/>
  <c r="E454" i="7"/>
  <c r="E455" i="7"/>
  <c r="E456" i="7"/>
  <c r="E457" i="7"/>
  <c r="E458" i="7"/>
  <c r="E459" i="7"/>
  <c r="E460" i="7"/>
  <c r="E461" i="7"/>
  <c r="E462" i="7"/>
  <c r="E463" i="7"/>
  <c r="E464" i="7"/>
  <c r="E465" i="7"/>
  <c r="E466" i="7"/>
  <c r="E467" i="7"/>
  <c r="E468" i="7"/>
  <c r="E469" i="7"/>
  <c r="E470" i="7"/>
  <c r="E471" i="7"/>
  <c r="E472" i="7"/>
  <c r="E473" i="7"/>
  <c r="E474" i="7"/>
  <c r="E475" i="7"/>
  <c r="E476" i="7"/>
  <c r="E477" i="7"/>
  <c r="E478" i="7"/>
  <c r="E479" i="7"/>
  <c r="E480" i="7"/>
  <c r="E481" i="7"/>
  <c r="E482" i="7"/>
  <c r="E483" i="7"/>
  <c r="E484" i="7"/>
  <c r="E485" i="7"/>
  <c r="E486" i="7"/>
  <c r="E487" i="7"/>
  <c r="E488" i="7"/>
  <c r="E489" i="7"/>
  <c r="E490" i="7"/>
  <c r="E491" i="7"/>
  <c r="E492" i="7"/>
  <c r="E493" i="7"/>
  <c r="E494" i="7"/>
  <c r="E495" i="7"/>
  <c r="E496" i="7"/>
  <c r="E497" i="7"/>
  <c r="E498" i="7"/>
  <c r="E499" i="7"/>
  <c r="E500" i="7"/>
  <c r="E501" i="7"/>
  <c r="E502" i="7"/>
  <c r="E503" i="7"/>
  <c r="E504" i="7"/>
  <c r="E505" i="7"/>
  <c r="E506" i="7"/>
  <c r="E507" i="7"/>
  <c r="E508" i="7"/>
  <c r="E509" i="7"/>
  <c r="E510" i="7"/>
  <c r="E511" i="7"/>
  <c r="E512" i="7"/>
  <c r="E513" i="7"/>
  <c r="E514" i="7"/>
  <c r="E515" i="7"/>
  <c r="E516" i="7"/>
  <c r="E517" i="7"/>
  <c r="E518" i="7"/>
  <c r="E519" i="7"/>
  <c r="E520" i="7"/>
  <c r="E521" i="7"/>
  <c r="E522" i="7"/>
  <c r="E523" i="7"/>
  <c r="E524" i="7"/>
  <c r="E525" i="7"/>
  <c r="E526" i="7"/>
  <c r="E527" i="7"/>
  <c r="E528" i="7"/>
  <c r="E529" i="7"/>
  <c r="E530" i="7"/>
  <c r="E531" i="7"/>
  <c r="E532" i="7"/>
  <c r="E533" i="7"/>
  <c r="E534" i="7"/>
  <c r="E535" i="7"/>
  <c r="E536" i="7"/>
  <c r="E537" i="7"/>
  <c r="E538" i="7"/>
  <c r="E539" i="7"/>
  <c r="E540" i="7"/>
  <c r="E541" i="7"/>
  <c r="E542" i="7"/>
  <c r="E543" i="7"/>
  <c r="E544" i="7"/>
  <c r="E545" i="7"/>
  <c r="E546" i="7"/>
  <c r="E547" i="7"/>
  <c r="E548" i="7"/>
  <c r="E549" i="7"/>
  <c r="E550" i="7"/>
  <c r="E551" i="7"/>
  <c r="E552" i="7"/>
  <c r="E553" i="7"/>
  <c r="E554" i="7"/>
  <c r="E555" i="7"/>
  <c r="E556" i="7"/>
  <c r="E557" i="7"/>
  <c r="E558" i="7"/>
  <c r="E559" i="7"/>
  <c r="E560" i="7"/>
  <c r="E561" i="7"/>
  <c r="E562" i="7"/>
  <c r="E563" i="7"/>
  <c r="E564" i="7"/>
  <c r="E565" i="7"/>
  <c r="E566" i="7"/>
  <c r="E567" i="7"/>
  <c r="E568" i="7"/>
  <c r="E569" i="7"/>
  <c r="E570" i="7"/>
  <c r="E571" i="7"/>
  <c r="E572" i="7"/>
  <c r="E573" i="7"/>
  <c r="E574" i="7"/>
  <c r="E575" i="7"/>
  <c r="E576" i="7"/>
  <c r="E577" i="7"/>
  <c r="E578" i="7"/>
  <c r="E579" i="7"/>
  <c r="E580" i="7"/>
  <c r="E581" i="7"/>
  <c r="E582" i="7"/>
  <c r="E583" i="7"/>
  <c r="E584" i="7"/>
  <c r="E585" i="7"/>
  <c r="E586" i="7"/>
  <c r="E587" i="7"/>
  <c r="E588" i="7"/>
  <c r="E589" i="7"/>
  <c r="E590" i="7"/>
  <c r="E591" i="7"/>
  <c r="E592" i="7"/>
  <c r="E593" i="7"/>
  <c r="E594" i="7"/>
  <c r="E595" i="7"/>
  <c r="E596" i="7"/>
  <c r="E597" i="7"/>
  <c r="E598" i="7"/>
  <c r="E599" i="7"/>
  <c r="E600" i="7"/>
  <c r="E601" i="7"/>
  <c r="E602" i="7"/>
  <c r="E603" i="7"/>
  <c r="E604" i="7"/>
  <c r="E605" i="7"/>
  <c r="E606" i="7"/>
  <c r="E607" i="7"/>
  <c r="E608" i="7"/>
  <c r="E609" i="7"/>
  <c r="E610" i="7"/>
  <c r="E611" i="7"/>
  <c r="E612" i="7"/>
  <c r="E613" i="7"/>
  <c r="E614" i="7"/>
  <c r="E615" i="7"/>
  <c r="E616" i="7"/>
  <c r="E617" i="7"/>
  <c r="E618" i="7"/>
  <c r="E619" i="7"/>
  <c r="E620" i="7"/>
  <c r="E621" i="7"/>
  <c r="E622" i="7"/>
  <c r="E623" i="7"/>
  <c r="E624" i="7"/>
  <c r="E625" i="7"/>
  <c r="E626" i="7"/>
  <c r="E627" i="7"/>
  <c r="E628" i="7"/>
  <c r="E629" i="7"/>
  <c r="E630" i="7"/>
  <c r="E631" i="7"/>
  <c r="E632" i="7"/>
  <c r="E633" i="7"/>
  <c r="E634" i="7"/>
  <c r="E635" i="7"/>
  <c r="E636" i="7"/>
  <c r="E637" i="7"/>
  <c r="E638" i="7"/>
  <c r="E639" i="7"/>
  <c r="E640" i="7"/>
  <c r="E641" i="7"/>
  <c r="E642" i="7"/>
  <c r="E643" i="7"/>
  <c r="E644" i="7"/>
  <c r="E645" i="7"/>
  <c r="E646" i="7"/>
  <c r="E647" i="7"/>
  <c r="E648" i="7"/>
  <c r="E649" i="7"/>
  <c r="E650" i="7"/>
  <c r="E651" i="7"/>
  <c r="E652" i="7"/>
  <c r="E653" i="7"/>
  <c r="E654" i="7"/>
  <c r="E655" i="7"/>
  <c r="E656" i="7"/>
  <c r="E657" i="7"/>
  <c r="E658" i="7"/>
  <c r="E659" i="7"/>
  <c r="E660" i="7"/>
  <c r="E661" i="7"/>
  <c r="E662" i="7"/>
  <c r="E663" i="7"/>
  <c r="E664" i="7"/>
  <c r="E665" i="7"/>
  <c r="E666" i="7"/>
  <c r="E667" i="7"/>
  <c r="E668" i="7"/>
  <c r="E669" i="7"/>
  <c r="E670" i="7"/>
  <c r="E671" i="7"/>
  <c r="E672" i="7"/>
  <c r="E673" i="7"/>
  <c r="E674" i="7"/>
  <c r="E675" i="7"/>
  <c r="E676" i="7"/>
  <c r="E677" i="7"/>
  <c r="E678" i="7"/>
  <c r="E679" i="7"/>
  <c r="E680" i="7"/>
  <c r="E681" i="7"/>
  <c r="E682" i="7"/>
  <c r="E683" i="7"/>
  <c r="E684" i="7"/>
  <c r="E685" i="7"/>
  <c r="E686" i="7"/>
  <c r="E687" i="7"/>
  <c r="E688" i="7"/>
  <c r="E689" i="7"/>
  <c r="E690" i="7"/>
  <c r="E691" i="7"/>
  <c r="E692" i="7"/>
  <c r="E693" i="7"/>
  <c r="E694" i="7"/>
  <c r="E695" i="7"/>
  <c r="E696" i="7"/>
  <c r="E697" i="7"/>
  <c r="E698" i="7"/>
  <c r="E699" i="7"/>
  <c r="E700" i="7"/>
  <c r="E701" i="7"/>
  <c r="E702" i="7"/>
  <c r="E703" i="7"/>
  <c r="E704" i="7"/>
  <c r="E705" i="7"/>
  <c r="E706" i="7"/>
  <c r="E707" i="7"/>
  <c r="E708" i="7"/>
  <c r="E709" i="7"/>
  <c r="E710" i="7"/>
  <c r="E711" i="7"/>
  <c r="E712" i="7"/>
  <c r="E713" i="7"/>
  <c r="E714" i="7"/>
  <c r="E715" i="7"/>
  <c r="E716" i="7"/>
  <c r="E717" i="7"/>
  <c r="E718" i="7"/>
  <c r="E719" i="7"/>
  <c r="E720" i="7"/>
  <c r="E721" i="7"/>
  <c r="E722" i="7"/>
  <c r="E723" i="7"/>
  <c r="E724" i="7"/>
  <c r="E725" i="7"/>
  <c r="E726" i="7"/>
  <c r="E727" i="7"/>
  <c r="E728" i="7"/>
  <c r="E729" i="7"/>
  <c r="E730" i="7"/>
  <c r="E731" i="7"/>
  <c r="E732" i="7"/>
  <c r="E733" i="7"/>
  <c r="E734" i="7"/>
  <c r="E735" i="7"/>
  <c r="E736" i="7"/>
  <c r="E737" i="7"/>
  <c r="E738" i="7"/>
  <c r="E739" i="7"/>
  <c r="E740" i="7"/>
  <c r="E741" i="7"/>
  <c r="E742" i="7"/>
  <c r="E743" i="7"/>
  <c r="E744" i="7"/>
  <c r="E745" i="7"/>
  <c r="E746" i="7"/>
  <c r="E747" i="7"/>
  <c r="E748" i="7"/>
  <c r="E749" i="7"/>
  <c r="E750" i="7"/>
  <c r="E751" i="7"/>
  <c r="E752" i="7"/>
  <c r="E753" i="7"/>
  <c r="E754" i="7"/>
  <c r="E755" i="7"/>
  <c r="E756" i="7"/>
  <c r="E757" i="7"/>
  <c r="E758" i="7"/>
  <c r="E759" i="7"/>
  <c r="E760" i="7"/>
  <c r="E761" i="7"/>
  <c r="E762" i="7"/>
  <c r="E763" i="7"/>
  <c r="E764" i="7"/>
  <c r="E765" i="7"/>
  <c r="E766" i="7"/>
  <c r="E767" i="7"/>
  <c r="E768" i="7"/>
  <c r="E769" i="7"/>
  <c r="E770" i="7"/>
  <c r="E771" i="7"/>
  <c r="E772" i="7"/>
  <c r="E773" i="7"/>
  <c r="E774" i="7"/>
  <c r="E775" i="7"/>
  <c r="E776" i="7"/>
  <c r="E777" i="7"/>
  <c r="E778" i="7"/>
  <c r="E779" i="7"/>
  <c r="E780" i="7"/>
  <c r="E781" i="7"/>
  <c r="E782" i="7"/>
  <c r="E783" i="7"/>
  <c r="E784" i="7"/>
  <c r="E785" i="7"/>
  <c r="E786" i="7"/>
  <c r="E787" i="7"/>
  <c r="E788" i="7"/>
  <c r="E789" i="7"/>
  <c r="E790" i="7"/>
  <c r="E791" i="7"/>
  <c r="E792" i="7"/>
  <c r="E793" i="7"/>
  <c r="E794" i="7"/>
  <c r="E795" i="7"/>
  <c r="E796" i="7"/>
  <c r="E797" i="7"/>
  <c r="E798" i="7"/>
  <c r="E799" i="7"/>
  <c r="E800" i="7"/>
  <c r="E801" i="7"/>
  <c r="E802" i="7"/>
  <c r="E803" i="7"/>
  <c r="E804" i="7"/>
  <c r="E805" i="7"/>
  <c r="E806" i="7"/>
  <c r="E807" i="7"/>
  <c r="E808" i="7"/>
  <c r="E809" i="7"/>
  <c r="E810" i="7"/>
  <c r="E811" i="7"/>
  <c r="E812" i="7"/>
  <c r="E813" i="7"/>
  <c r="E814" i="7"/>
  <c r="E815" i="7"/>
  <c r="E816" i="7"/>
  <c r="E817" i="7"/>
  <c r="E818" i="7"/>
  <c r="E819" i="7"/>
  <c r="E820" i="7"/>
  <c r="E821" i="7"/>
  <c r="E822" i="7"/>
  <c r="E823" i="7"/>
  <c r="E824" i="7"/>
  <c r="E825" i="7"/>
  <c r="E826" i="7"/>
  <c r="E827" i="7"/>
  <c r="E828" i="7"/>
  <c r="E829" i="7"/>
  <c r="E830" i="7"/>
  <c r="E831" i="7"/>
  <c r="E832" i="7"/>
  <c r="E833" i="7"/>
  <c r="E834" i="7"/>
  <c r="E835" i="7"/>
  <c r="E836" i="7"/>
  <c r="E837" i="7"/>
  <c r="E838" i="7"/>
  <c r="E839" i="7"/>
  <c r="E840" i="7"/>
  <c r="E841" i="7"/>
  <c r="E842" i="7"/>
  <c r="E843" i="7"/>
  <c r="E844" i="7"/>
  <c r="E845" i="7"/>
  <c r="E846" i="7"/>
  <c r="E847" i="7"/>
  <c r="E848" i="7"/>
  <c r="E849" i="7"/>
  <c r="E850" i="7"/>
  <c r="E851" i="7"/>
  <c r="E852" i="7"/>
  <c r="E853" i="7"/>
  <c r="E854" i="7"/>
  <c r="E855" i="7"/>
  <c r="E856" i="7"/>
  <c r="E857" i="7"/>
  <c r="E858" i="7"/>
  <c r="E859" i="7"/>
  <c r="E860" i="7"/>
  <c r="E861" i="7"/>
  <c r="E862" i="7"/>
  <c r="E863" i="7"/>
  <c r="E864" i="7"/>
  <c r="E865" i="7"/>
  <c r="E866" i="7"/>
  <c r="E867" i="7"/>
  <c r="E868" i="7"/>
  <c r="E869" i="7"/>
  <c r="E870" i="7"/>
  <c r="E871" i="7"/>
  <c r="E872" i="7"/>
  <c r="E873" i="7"/>
  <c r="E874" i="7"/>
  <c r="E875" i="7"/>
  <c r="E876" i="7"/>
  <c r="E877" i="7"/>
  <c r="E878" i="7"/>
  <c r="E879" i="7"/>
  <c r="E880" i="7"/>
  <c r="E881" i="7"/>
  <c r="E882" i="7"/>
  <c r="E883" i="7"/>
  <c r="E884" i="7"/>
  <c r="E885" i="7"/>
  <c r="E886" i="7"/>
  <c r="E887" i="7"/>
  <c r="E888" i="7"/>
  <c r="E889" i="7"/>
  <c r="E890" i="7"/>
  <c r="E891" i="7"/>
  <c r="E892" i="7"/>
  <c r="E893" i="7"/>
  <c r="E894" i="7"/>
  <c r="E895" i="7"/>
  <c r="E896" i="7"/>
  <c r="E897" i="7"/>
  <c r="E898" i="7"/>
  <c r="E899" i="7"/>
  <c r="E900" i="7"/>
  <c r="E901" i="7"/>
  <c r="E902" i="7"/>
  <c r="E903" i="7"/>
  <c r="E904" i="7"/>
  <c r="E905" i="7"/>
  <c r="E906" i="7"/>
  <c r="E907" i="7"/>
  <c r="E908" i="7"/>
  <c r="E909" i="7"/>
  <c r="E910" i="7"/>
  <c r="E911" i="7"/>
  <c r="E912" i="7"/>
  <c r="E913" i="7"/>
  <c r="E914" i="7"/>
  <c r="E915" i="7"/>
  <c r="E916" i="7"/>
  <c r="E917" i="7"/>
  <c r="E918" i="7"/>
  <c r="E919" i="7"/>
  <c r="E920" i="7"/>
  <c r="E921" i="7"/>
  <c r="E922" i="7"/>
  <c r="E923" i="7"/>
  <c r="E924" i="7"/>
  <c r="E925" i="7"/>
  <c r="E926" i="7"/>
  <c r="E927" i="7"/>
  <c r="E928" i="7"/>
  <c r="E929" i="7"/>
  <c r="E930" i="7"/>
  <c r="E931" i="7"/>
  <c r="E932" i="7"/>
  <c r="E933" i="7"/>
  <c r="E934" i="7"/>
  <c r="E935" i="7"/>
  <c r="E936" i="7"/>
  <c r="E937" i="7"/>
  <c r="E938" i="7"/>
  <c r="E939" i="7"/>
  <c r="E940" i="7"/>
  <c r="E941" i="7"/>
  <c r="E942" i="7"/>
  <c r="E943" i="7"/>
  <c r="E944" i="7"/>
  <c r="E945" i="7"/>
  <c r="E946" i="7"/>
  <c r="E947" i="7"/>
  <c r="E948" i="7"/>
  <c r="E949" i="7"/>
  <c r="E950" i="7"/>
  <c r="E951" i="7"/>
  <c r="E952" i="7"/>
  <c r="E953" i="7"/>
  <c r="E954" i="7"/>
  <c r="E955" i="7"/>
  <c r="E956" i="7"/>
  <c r="E957" i="7"/>
  <c r="E958" i="7"/>
  <c r="E959" i="7"/>
  <c r="E960" i="7"/>
  <c r="E961" i="7"/>
  <c r="E962" i="7"/>
  <c r="E963" i="7"/>
  <c r="E964" i="7"/>
  <c r="E965" i="7"/>
  <c r="E966" i="7"/>
  <c r="E967" i="7"/>
  <c r="E968" i="7"/>
  <c r="E969" i="7"/>
  <c r="E970" i="7"/>
  <c r="E971" i="7"/>
  <c r="E972" i="7"/>
  <c r="E973" i="7"/>
  <c r="E974" i="7"/>
  <c r="E975" i="7"/>
  <c r="E976" i="7"/>
  <c r="E977" i="7"/>
  <c r="E978" i="7"/>
  <c r="E979" i="7"/>
  <c r="E980" i="7"/>
  <c r="E981" i="7"/>
  <c r="E982" i="7"/>
  <c r="E983" i="7"/>
  <c r="E984" i="7"/>
  <c r="E985" i="7"/>
  <c r="E986" i="7"/>
  <c r="E987" i="7"/>
  <c r="E988" i="7"/>
  <c r="E989" i="7"/>
  <c r="E990" i="7"/>
  <c r="E991" i="7"/>
  <c r="E992" i="7"/>
  <c r="E993" i="7"/>
  <c r="E994" i="7"/>
  <c r="E995" i="7"/>
  <c r="E996" i="7"/>
  <c r="E997" i="7"/>
  <c r="E998" i="7"/>
  <c r="E999" i="7"/>
  <c r="E1000" i="7"/>
  <c r="E1001" i="7"/>
  <c r="E1002" i="7"/>
  <c r="E1003" i="7"/>
  <c r="E1004" i="7"/>
  <c r="E1005" i="7"/>
  <c r="E1006" i="7"/>
  <c r="E1007" i="7"/>
  <c r="E1008" i="7"/>
  <c r="E1009" i="7"/>
  <c r="E1010" i="7"/>
  <c r="E1011" i="7"/>
  <c r="E1012" i="7"/>
  <c r="E1013" i="7"/>
  <c r="E1014" i="7"/>
  <c r="E1015" i="7"/>
  <c r="E1016" i="7"/>
  <c r="E1017" i="7"/>
  <c r="E1018" i="7"/>
  <c r="E1019" i="7"/>
  <c r="E1020" i="7"/>
  <c r="E1021" i="7"/>
  <c r="E1022" i="7"/>
  <c r="E1023" i="7"/>
  <c r="E1024" i="7"/>
  <c r="E1025" i="7"/>
  <c r="E1026" i="7"/>
  <c r="E1027" i="7"/>
  <c r="E1028" i="7"/>
  <c r="E1029" i="7"/>
  <c r="E1030" i="7"/>
  <c r="E1031" i="7"/>
  <c r="E1032" i="7"/>
  <c r="E1033" i="7"/>
  <c r="E1034" i="7"/>
  <c r="E1035" i="7"/>
  <c r="E1036" i="7"/>
  <c r="E1037" i="7"/>
  <c r="E1038" i="7"/>
  <c r="E1039" i="7"/>
  <c r="E1040" i="7"/>
  <c r="E1041" i="7"/>
  <c r="E1042" i="7"/>
  <c r="E1043" i="7"/>
  <c r="E1044" i="7"/>
  <c r="E1045" i="7"/>
  <c r="E1046" i="7"/>
  <c r="E1047" i="7"/>
  <c r="E1048" i="7"/>
  <c r="E1049" i="7"/>
  <c r="E1050" i="7"/>
  <c r="E1051" i="7"/>
  <c r="E1052" i="7"/>
  <c r="E1053" i="7"/>
  <c r="E1054" i="7"/>
  <c r="E1055" i="7"/>
  <c r="E1056" i="7"/>
  <c r="E1057" i="7"/>
  <c r="E1058" i="7"/>
  <c r="E1059" i="7"/>
  <c r="E1060" i="7"/>
  <c r="E1061" i="7"/>
  <c r="E1062" i="7"/>
  <c r="E1063" i="7"/>
  <c r="E1064" i="7"/>
  <c r="E1065" i="7"/>
  <c r="E1066" i="7"/>
  <c r="E1067" i="7"/>
  <c r="E1068" i="7"/>
  <c r="E1069" i="7"/>
  <c r="E1070" i="7"/>
  <c r="E1071" i="7"/>
  <c r="E1072" i="7"/>
  <c r="E1073" i="7"/>
  <c r="E1074" i="7"/>
  <c r="E1075" i="7"/>
  <c r="E1076" i="7"/>
  <c r="E1077" i="7"/>
  <c r="E1078" i="7"/>
  <c r="E1079" i="7"/>
  <c r="E1080" i="7"/>
  <c r="E1081" i="7"/>
  <c r="E1082" i="7"/>
  <c r="E1083" i="7"/>
  <c r="E1084" i="7"/>
  <c r="E1085" i="7"/>
  <c r="E1086" i="7"/>
  <c r="E1087" i="7"/>
  <c r="E1088" i="7"/>
  <c r="E1089" i="7"/>
  <c r="E1090" i="7"/>
  <c r="E1091" i="7"/>
  <c r="E1092" i="7"/>
  <c r="E1093" i="7"/>
  <c r="E1094" i="7"/>
  <c r="E1095" i="7"/>
  <c r="E1096" i="7"/>
  <c r="E1097" i="7"/>
  <c r="E1098" i="7"/>
  <c r="E1099" i="7"/>
  <c r="E1100" i="7"/>
  <c r="E1101" i="7"/>
  <c r="E1102" i="7"/>
  <c r="E1103" i="7"/>
  <c r="E1104" i="7"/>
  <c r="E1105" i="7"/>
  <c r="E1106" i="7"/>
  <c r="E1107" i="7"/>
  <c r="E1108" i="7"/>
  <c r="E1109" i="7"/>
  <c r="E1110" i="7"/>
  <c r="E1111" i="7"/>
  <c r="E1112" i="7"/>
  <c r="E1113" i="7"/>
  <c r="E1114" i="7"/>
  <c r="E1115" i="7"/>
  <c r="E1116" i="7"/>
  <c r="E1117" i="7"/>
  <c r="E1118" i="7"/>
  <c r="E1119" i="7"/>
  <c r="E1120" i="7"/>
  <c r="E1121" i="7"/>
  <c r="E1122" i="7"/>
  <c r="E1123" i="7"/>
  <c r="E1124" i="7"/>
  <c r="E1125" i="7"/>
  <c r="E1126" i="7"/>
  <c r="E1127" i="7"/>
  <c r="E1128" i="7"/>
  <c r="E1129" i="7"/>
  <c r="E1130" i="7"/>
  <c r="E1131" i="7"/>
  <c r="E1132" i="7"/>
  <c r="E1133" i="7"/>
  <c r="E1134" i="7"/>
  <c r="E1135" i="7"/>
  <c r="E1136" i="7"/>
  <c r="E1137" i="7"/>
  <c r="E1138" i="7"/>
  <c r="E1139" i="7"/>
  <c r="E1140" i="7"/>
  <c r="E1141" i="7"/>
  <c r="E1142" i="7"/>
  <c r="E1143" i="7"/>
  <c r="E1144" i="7"/>
  <c r="E1145" i="7"/>
  <c r="E1146" i="7"/>
  <c r="E1147" i="7"/>
  <c r="E1148" i="7"/>
  <c r="E1149" i="7"/>
  <c r="E1150" i="7"/>
  <c r="E1151" i="7"/>
  <c r="E1152" i="7"/>
  <c r="E1153" i="7"/>
  <c r="E1154" i="7"/>
  <c r="E1155" i="7"/>
  <c r="E1156" i="7"/>
  <c r="E1157" i="7"/>
  <c r="E1158" i="7"/>
  <c r="E1159" i="7"/>
  <c r="E1160" i="7"/>
  <c r="E1161" i="7"/>
  <c r="E1162" i="7"/>
  <c r="E1163" i="7"/>
  <c r="E1164" i="7"/>
  <c r="E1165" i="7"/>
  <c r="E1166" i="7"/>
  <c r="E1167" i="7"/>
  <c r="E1168" i="7"/>
  <c r="E1169" i="7"/>
  <c r="E1170" i="7"/>
  <c r="E1171" i="7"/>
  <c r="E1172" i="7"/>
  <c r="E1173" i="7"/>
  <c r="E1174" i="7"/>
  <c r="E1175" i="7"/>
  <c r="E1176" i="7"/>
  <c r="E1177" i="7"/>
  <c r="E1178" i="7"/>
  <c r="E1179" i="7"/>
  <c r="E1180" i="7"/>
  <c r="E1181" i="7"/>
  <c r="E1182" i="7"/>
  <c r="E1183" i="7"/>
  <c r="E1184" i="7"/>
  <c r="E1185" i="7"/>
  <c r="E1186" i="7"/>
  <c r="E1187" i="7"/>
  <c r="E1188" i="7"/>
  <c r="E1189" i="7"/>
  <c r="E1190" i="7"/>
  <c r="E1191" i="7"/>
  <c r="E1192" i="7"/>
  <c r="E1193" i="7"/>
  <c r="E1194" i="7"/>
  <c r="E1195" i="7"/>
  <c r="E1196" i="7"/>
  <c r="E1197" i="7"/>
  <c r="E1198" i="7"/>
  <c r="E1199" i="7"/>
  <c r="E1200" i="7"/>
  <c r="E1201" i="7"/>
  <c r="E1202" i="7"/>
  <c r="E1203" i="7"/>
  <c r="E1204" i="7"/>
  <c r="E1205" i="7"/>
  <c r="E1206" i="7"/>
  <c r="E1207" i="7"/>
  <c r="E1208" i="7"/>
  <c r="E1209" i="7"/>
  <c r="E1210" i="7"/>
  <c r="E1211" i="7"/>
  <c r="E1212" i="7"/>
  <c r="E1213" i="7"/>
  <c r="E1214" i="7"/>
  <c r="E1215" i="7"/>
  <c r="E1216" i="7"/>
  <c r="E1217" i="7"/>
  <c r="E1218" i="7"/>
  <c r="E1219" i="7"/>
  <c r="E1220" i="7"/>
  <c r="E1221" i="7"/>
  <c r="E1222" i="7"/>
  <c r="E1223" i="7"/>
  <c r="E1224" i="7"/>
  <c r="E1225" i="7"/>
  <c r="E1226" i="7"/>
  <c r="E1227" i="7"/>
  <c r="E1228" i="7"/>
  <c r="E1229" i="7"/>
  <c r="E1230" i="7"/>
  <c r="E1231" i="7"/>
  <c r="E1232" i="7"/>
  <c r="E1233" i="7"/>
  <c r="E1234" i="7"/>
  <c r="E1235" i="7"/>
  <c r="E1236" i="7"/>
  <c r="E1237" i="7"/>
  <c r="E1238" i="7"/>
  <c r="E1239" i="7"/>
  <c r="E1240" i="7"/>
  <c r="E1241" i="7"/>
  <c r="E1242" i="7"/>
  <c r="E1243" i="7"/>
  <c r="E1244" i="7"/>
  <c r="E1245" i="7"/>
  <c r="E1246" i="7"/>
  <c r="E1247" i="7"/>
  <c r="E1248" i="7"/>
  <c r="E1249" i="7"/>
  <c r="E1250" i="7"/>
  <c r="E1251" i="7"/>
  <c r="E1252" i="7"/>
  <c r="E1253" i="7"/>
  <c r="E1254" i="7"/>
  <c r="E1255" i="7"/>
  <c r="E1256" i="7"/>
  <c r="E1257" i="7"/>
  <c r="E1258" i="7"/>
  <c r="E1259" i="7"/>
  <c r="E1260" i="7"/>
  <c r="E1261" i="7"/>
  <c r="E1262" i="7"/>
  <c r="E1263" i="7"/>
  <c r="E1264" i="7"/>
  <c r="E1265" i="7"/>
  <c r="E1266" i="7"/>
  <c r="E1267" i="7"/>
  <c r="E1268" i="7"/>
  <c r="E1269" i="7"/>
  <c r="E1270" i="7"/>
  <c r="E1271" i="7"/>
  <c r="E1272" i="7"/>
  <c r="E1273" i="7"/>
  <c r="E1274" i="7"/>
  <c r="E1275" i="7"/>
  <c r="E1276" i="7"/>
  <c r="E1277" i="7"/>
  <c r="E1278" i="7"/>
  <c r="E1279" i="7"/>
  <c r="E1280" i="7"/>
  <c r="E1281" i="7"/>
  <c r="E1282" i="7"/>
  <c r="E1283" i="7"/>
  <c r="E1284" i="7"/>
  <c r="E1285" i="7"/>
  <c r="E1286" i="7"/>
  <c r="E1287" i="7"/>
  <c r="E1288" i="7"/>
  <c r="E1289" i="7"/>
  <c r="E1290" i="7"/>
  <c r="E1291" i="7"/>
  <c r="E1292" i="7"/>
  <c r="E1293" i="7"/>
  <c r="E1294" i="7"/>
  <c r="E1295" i="7"/>
  <c r="E1296" i="7"/>
  <c r="E1297" i="7"/>
  <c r="E1298" i="7"/>
  <c r="E1299" i="7"/>
  <c r="E1300" i="7"/>
  <c r="E1301" i="7"/>
  <c r="E1302" i="7"/>
  <c r="E1303" i="7"/>
  <c r="E1304" i="7"/>
  <c r="E1305" i="7"/>
  <c r="E1306" i="7"/>
  <c r="E1307" i="7"/>
  <c r="E1308" i="7"/>
  <c r="E1309" i="7"/>
  <c r="E1310" i="7"/>
  <c r="E1311" i="7"/>
  <c r="E1312" i="7"/>
  <c r="E1313" i="7"/>
  <c r="E1314" i="7"/>
  <c r="E1315" i="7"/>
  <c r="E1316" i="7"/>
  <c r="E1317" i="7"/>
  <c r="E1318" i="7"/>
  <c r="E1319" i="7"/>
  <c r="E1320" i="7"/>
  <c r="E1321" i="7"/>
  <c r="E1322" i="7"/>
  <c r="E1323" i="7"/>
  <c r="E1324" i="7"/>
  <c r="E1325" i="7"/>
  <c r="E1326" i="7"/>
  <c r="E1327" i="7"/>
  <c r="E1328" i="7"/>
  <c r="E1329" i="7"/>
  <c r="E1330" i="7"/>
  <c r="E1331" i="7"/>
  <c r="E1332" i="7"/>
  <c r="E1333" i="7"/>
  <c r="E1334" i="7"/>
  <c r="E1335" i="7"/>
  <c r="E1336" i="7"/>
  <c r="E1337" i="7"/>
  <c r="E1338" i="7"/>
  <c r="E1339" i="7"/>
  <c r="E1340" i="7"/>
  <c r="E1341" i="7"/>
  <c r="E1342" i="7"/>
  <c r="E1343" i="7"/>
  <c r="E1344" i="7"/>
  <c r="E1345" i="7"/>
  <c r="E1346" i="7"/>
  <c r="E1347" i="7"/>
  <c r="E1348" i="7"/>
  <c r="E1349" i="7"/>
  <c r="E1350" i="7"/>
  <c r="E1351" i="7"/>
  <c r="E1352" i="7"/>
  <c r="E1353" i="7"/>
  <c r="E1354" i="7"/>
  <c r="E1355" i="7"/>
  <c r="E1356" i="7"/>
  <c r="E1357" i="7"/>
  <c r="E1358" i="7"/>
  <c r="E1359" i="7"/>
  <c r="E1360" i="7"/>
  <c r="E1361" i="7"/>
  <c r="E1362" i="7"/>
  <c r="E1363" i="7"/>
  <c r="E1364" i="7"/>
  <c r="E1365" i="7"/>
  <c r="E1366" i="7"/>
  <c r="E1367" i="7"/>
  <c r="E1368" i="7"/>
  <c r="E1369" i="7"/>
  <c r="E1370" i="7"/>
  <c r="E1371" i="7"/>
  <c r="E1372" i="7"/>
  <c r="E1373" i="7"/>
  <c r="E1374" i="7"/>
  <c r="E1375" i="7"/>
  <c r="E1376" i="7"/>
  <c r="E1377" i="7"/>
  <c r="E1378" i="7"/>
  <c r="E1379" i="7"/>
  <c r="E1380" i="7"/>
  <c r="E1381" i="7"/>
  <c r="E1382" i="7"/>
  <c r="E1383" i="7"/>
  <c r="E1384" i="7"/>
  <c r="E1385" i="7"/>
  <c r="E1386" i="7"/>
  <c r="E1387" i="7"/>
  <c r="E1388" i="7"/>
  <c r="E1389" i="7"/>
  <c r="E1390" i="7"/>
  <c r="E1391" i="7"/>
  <c r="E1392" i="7"/>
  <c r="E1393" i="7"/>
  <c r="E1394" i="7"/>
  <c r="E1395" i="7"/>
  <c r="E1396" i="7"/>
  <c r="E1397" i="7"/>
  <c r="E1398" i="7"/>
  <c r="E1399" i="7"/>
  <c r="E1400" i="7"/>
  <c r="E1401" i="7"/>
  <c r="E1402" i="7"/>
  <c r="E1403" i="7"/>
  <c r="E1404" i="7"/>
  <c r="E1405" i="7"/>
  <c r="E1406" i="7"/>
  <c r="E1407" i="7"/>
  <c r="E1408" i="7"/>
  <c r="E1409" i="7"/>
  <c r="E1410" i="7"/>
  <c r="E1411" i="7"/>
  <c r="E1412" i="7"/>
  <c r="E1413" i="7"/>
  <c r="E1414" i="7"/>
  <c r="E1415" i="7"/>
  <c r="E1416" i="7"/>
  <c r="E1417" i="7"/>
  <c r="E1418" i="7"/>
  <c r="E1419" i="7"/>
  <c r="E1420" i="7"/>
  <c r="E1421" i="7"/>
  <c r="E1422" i="7"/>
  <c r="E1423" i="7"/>
  <c r="E1424" i="7"/>
  <c r="E1425" i="7"/>
  <c r="E1426" i="7"/>
  <c r="E1427" i="7"/>
  <c r="E1428" i="7"/>
  <c r="E1429" i="7"/>
  <c r="E1430" i="7"/>
  <c r="E1431" i="7"/>
  <c r="E1432" i="7"/>
  <c r="E1433" i="7"/>
  <c r="E1434" i="7"/>
  <c r="E1435" i="7"/>
  <c r="E1436" i="7"/>
  <c r="E1437" i="7"/>
  <c r="E1438" i="7"/>
  <c r="E1439" i="7"/>
  <c r="E1440" i="7"/>
  <c r="E1441" i="7"/>
  <c r="E1442" i="7"/>
  <c r="E1443" i="7"/>
  <c r="E1444" i="7"/>
  <c r="E1445" i="7"/>
  <c r="E1446" i="7"/>
  <c r="E1447" i="7"/>
  <c r="E1448" i="7"/>
  <c r="E1449" i="7"/>
  <c r="E1450" i="7"/>
  <c r="E1451" i="7"/>
  <c r="E1452" i="7"/>
  <c r="E1453" i="7"/>
  <c r="E1454" i="7"/>
  <c r="E1455" i="7"/>
  <c r="E1456" i="7"/>
  <c r="E1457" i="7"/>
  <c r="E1458" i="7"/>
  <c r="E1459" i="7"/>
  <c r="E1460" i="7"/>
  <c r="E1461" i="7"/>
  <c r="E1462" i="7"/>
  <c r="E1463" i="7"/>
  <c r="E1464" i="7"/>
  <c r="E1465" i="7"/>
  <c r="E1466" i="7"/>
  <c r="E1467" i="7"/>
  <c r="E1468" i="7"/>
  <c r="E1469" i="7"/>
  <c r="E1470" i="7"/>
  <c r="E1471" i="7"/>
  <c r="E1472" i="7"/>
  <c r="E1473" i="7"/>
  <c r="E1474" i="7"/>
  <c r="E1475" i="7"/>
  <c r="E1476" i="7"/>
  <c r="E1477" i="7"/>
  <c r="E1478" i="7"/>
  <c r="E1479" i="7"/>
  <c r="E1480" i="7"/>
  <c r="E1481" i="7"/>
  <c r="E1482" i="7"/>
  <c r="E1483" i="7"/>
  <c r="E1484" i="7"/>
  <c r="E1485" i="7"/>
  <c r="E1486" i="7"/>
  <c r="E1487" i="7"/>
  <c r="E1488" i="7"/>
  <c r="E1489" i="7"/>
  <c r="E1490" i="7"/>
  <c r="E1491" i="7"/>
  <c r="E1492" i="7"/>
  <c r="E1493" i="7"/>
  <c r="E1494" i="7"/>
  <c r="E1495" i="7"/>
  <c r="E1496" i="7"/>
  <c r="E1497" i="7"/>
  <c r="E1498" i="7"/>
  <c r="E1499" i="7"/>
  <c r="E1500" i="7"/>
  <c r="E1501" i="7"/>
  <c r="E1502" i="7"/>
  <c r="E1503" i="7"/>
  <c r="E1504" i="7"/>
  <c r="E1505" i="7"/>
  <c r="E1506" i="7"/>
  <c r="E1507" i="7"/>
  <c r="E1508" i="7"/>
  <c r="E1509" i="7"/>
  <c r="E1510" i="7"/>
  <c r="E1511" i="7"/>
  <c r="E1512" i="7"/>
  <c r="E1513" i="7"/>
  <c r="E1514" i="7"/>
  <c r="E1515" i="7"/>
  <c r="E1516" i="7"/>
  <c r="E1517" i="7"/>
  <c r="E1518" i="7"/>
  <c r="E1519" i="7"/>
  <c r="E1520" i="7"/>
  <c r="E1521" i="7"/>
  <c r="E1522" i="7"/>
  <c r="E1523" i="7"/>
  <c r="E1524" i="7"/>
  <c r="E1525" i="7"/>
  <c r="E1526" i="7"/>
  <c r="E1527" i="7"/>
  <c r="E1528" i="7"/>
  <c r="E1529" i="7"/>
  <c r="E1530" i="7"/>
  <c r="E1531" i="7"/>
  <c r="E1532" i="7"/>
  <c r="E1533" i="7"/>
  <c r="E1534" i="7"/>
  <c r="E1535" i="7"/>
  <c r="E1536" i="7"/>
  <c r="E1537" i="7"/>
  <c r="E1538" i="7"/>
  <c r="E1539" i="7"/>
  <c r="E1540" i="7"/>
  <c r="E1541" i="7"/>
  <c r="E1542" i="7"/>
  <c r="E1543" i="7"/>
  <c r="E1544" i="7"/>
  <c r="E1545" i="7"/>
  <c r="E1546" i="7"/>
  <c r="E1547" i="7"/>
  <c r="E1548" i="7"/>
  <c r="E1549" i="7"/>
  <c r="E1550" i="7"/>
  <c r="E1551" i="7"/>
  <c r="E1552" i="7"/>
  <c r="E1553" i="7"/>
  <c r="E1554" i="7"/>
  <c r="E1555" i="7"/>
  <c r="E1556" i="7"/>
  <c r="E1557" i="7"/>
  <c r="E1558" i="7"/>
  <c r="E1559" i="7"/>
  <c r="E1560" i="7"/>
  <c r="E1561" i="7"/>
  <c r="E1562" i="7"/>
  <c r="E1563" i="7"/>
  <c r="E1564" i="7"/>
  <c r="E1565" i="7"/>
  <c r="E1566" i="7"/>
  <c r="E1567" i="7"/>
  <c r="E1568" i="7"/>
  <c r="E1569" i="7"/>
  <c r="E1570" i="7"/>
  <c r="E1571" i="7"/>
  <c r="E1572" i="7"/>
  <c r="E1573" i="7"/>
  <c r="E1574" i="7"/>
  <c r="E1575" i="7"/>
  <c r="E1576" i="7"/>
  <c r="E1577" i="7"/>
  <c r="E1578" i="7"/>
  <c r="E1579" i="7"/>
  <c r="E1580" i="7"/>
  <c r="E1581" i="7"/>
  <c r="E1582" i="7"/>
  <c r="E1583" i="7"/>
  <c r="E1584" i="7"/>
  <c r="E1585" i="7"/>
  <c r="E1586" i="7"/>
  <c r="E1587" i="7"/>
  <c r="E1588" i="7"/>
  <c r="E1589" i="7"/>
  <c r="E1590" i="7"/>
  <c r="E1591" i="7"/>
  <c r="E1592" i="7"/>
  <c r="E1593" i="7"/>
  <c r="E1594" i="7"/>
  <c r="E1595" i="7"/>
  <c r="E1596" i="7"/>
  <c r="E1597" i="7"/>
  <c r="E1598" i="7"/>
  <c r="E1599" i="7"/>
  <c r="E1600" i="7"/>
  <c r="E1601" i="7"/>
  <c r="E1602" i="7"/>
  <c r="E1603" i="7"/>
  <c r="E1604" i="7"/>
  <c r="E1605" i="7"/>
  <c r="E1606" i="7"/>
  <c r="E1607" i="7"/>
  <c r="E1608" i="7"/>
  <c r="E1609" i="7"/>
  <c r="E1610" i="7"/>
  <c r="E1611" i="7"/>
  <c r="E1612" i="7"/>
  <c r="E1613" i="7"/>
  <c r="E1614" i="7"/>
  <c r="E1615" i="7"/>
  <c r="E1616" i="7"/>
  <c r="E1617" i="7"/>
  <c r="E1618" i="7"/>
  <c r="E1619" i="7"/>
  <c r="E1620" i="7"/>
  <c r="E1621" i="7"/>
  <c r="E1622" i="7"/>
  <c r="E1623" i="7"/>
  <c r="E1624" i="7"/>
  <c r="E1625" i="7"/>
  <c r="E1626" i="7"/>
  <c r="E1627" i="7"/>
  <c r="E1628" i="7"/>
  <c r="E1629" i="7"/>
  <c r="E1630" i="7"/>
  <c r="E1631" i="7"/>
  <c r="E1632" i="7"/>
  <c r="E1633" i="7"/>
  <c r="E1634" i="7"/>
  <c r="E1635" i="7"/>
  <c r="E1636" i="7"/>
  <c r="E1637" i="7"/>
  <c r="E1638" i="7"/>
  <c r="E1639" i="7"/>
  <c r="E1640" i="7"/>
  <c r="E1641" i="7"/>
  <c r="E1642" i="7"/>
  <c r="E1643" i="7"/>
  <c r="E1644" i="7"/>
  <c r="E1645" i="7"/>
  <c r="E1646" i="7"/>
  <c r="E1647" i="7"/>
  <c r="E1648" i="7"/>
  <c r="E1649" i="7"/>
  <c r="E1650" i="7"/>
  <c r="E1651" i="7"/>
  <c r="E1652" i="7"/>
  <c r="E1653" i="7"/>
  <c r="E1654" i="7"/>
  <c r="E1655" i="7"/>
  <c r="E1656" i="7"/>
  <c r="E1657" i="7"/>
  <c r="E1658" i="7"/>
  <c r="E1659" i="7"/>
  <c r="E1660" i="7"/>
  <c r="E1661" i="7"/>
  <c r="E1662" i="7"/>
  <c r="E1663" i="7"/>
  <c r="E1664" i="7"/>
  <c r="E1665" i="7"/>
  <c r="E1666" i="7"/>
  <c r="E1667" i="7"/>
  <c r="E1668" i="7"/>
  <c r="E1669" i="7"/>
  <c r="E1670" i="7"/>
  <c r="E1671" i="7"/>
  <c r="E1672" i="7"/>
  <c r="E1673" i="7"/>
  <c r="E1674" i="7"/>
  <c r="E1675" i="7"/>
  <c r="E1676" i="7"/>
  <c r="E1677" i="7"/>
  <c r="E1678" i="7"/>
  <c r="E1679" i="7"/>
  <c r="E1680" i="7"/>
  <c r="E1681" i="7"/>
  <c r="E1682" i="7"/>
  <c r="E1683" i="7"/>
  <c r="E1684" i="7"/>
  <c r="E1685" i="7"/>
  <c r="E1686" i="7"/>
  <c r="E1687" i="7"/>
  <c r="E1688" i="7"/>
  <c r="E1689" i="7"/>
  <c r="E1690" i="7"/>
  <c r="E1691" i="7"/>
  <c r="E1692" i="7"/>
  <c r="E1693" i="7"/>
  <c r="E1694" i="7"/>
  <c r="E1695" i="7"/>
  <c r="E1696" i="7"/>
  <c r="E1697" i="7"/>
  <c r="E1698" i="7"/>
  <c r="E1699" i="7"/>
  <c r="E1700" i="7"/>
  <c r="E1701" i="7"/>
  <c r="E1702" i="7"/>
  <c r="E1703" i="7"/>
  <c r="E1704" i="7"/>
  <c r="E1705" i="7"/>
  <c r="E1706" i="7"/>
  <c r="E1707" i="7"/>
  <c r="E1708" i="7"/>
  <c r="B647" i="7"/>
  <c r="D647" i="7"/>
  <c r="G647" i="7"/>
  <c r="H647" i="7"/>
  <c r="B648" i="7"/>
  <c r="D648" i="7"/>
  <c r="G648" i="7"/>
  <c r="H648" i="7"/>
  <c r="B649" i="7"/>
  <c r="D649" i="7"/>
  <c r="G649" i="7"/>
  <c r="H649" i="7"/>
  <c r="B650" i="7"/>
  <c r="D650" i="7"/>
  <c r="G650" i="7"/>
  <c r="H650" i="7"/>
  <c r="B651" i="7"/>
  <c r="D651" i="7"/>
  <c r="G651" i="7"/>
  <c r="H651" i="7"/>
  <c r="B652" i="7"/>
  <c r="D652" i="7"/>
  <c r="G652" i="7"/>
  <c r="H652" i="7"/>
  <c r="B653" i="7"/>
  <c r="D653" i="7"/>
  <c r="G653" i="7"/>
  <c r="H653" i="7"/>
  <c r="B654" i="7"/>
  <c r="D654" i="7"/>
  <c r="G654" i="7"/>
  <c r="H654" i="7"/>
  <c r="B655" i="7"/>
  <c r="D655" i="7"/>
  <c r="G655" i="7"/>
  <c r="H655" i="7"/>
  <c r="B656" i="7"/>
  <c r="D656" i="7"/>
  <c r="G656" i="7"/>
  <c r="H656" i="7"/>
  <c r="B657" i="7"/>
  <c r="D657" i="7"/>
  <c r="G657" i="7"/>
  <c r="H657" i="7"/>
  <c r="B658" i="7"/>
  <c r="D658" i="7"/>
  <c r="G658" i="7"/>
  <c r="H658" i="7"/>
  <c r="B659" i="7"/>
  <c r="D659" i="7"/>
  <c r="G659" i="7"/>
  <c r="H659" i="7"/>
  <c r="B660" i="7"/>
  <c r="D660" i="7"/>
  <c r="G660" i="7"/>
  <c r="H660" i="7"/>
  <c r="B661" i="7"/>
  <c r="D661" i="7"/>
  <c r="G661" i="7"/>
  <c r="H661" i="7"/>
  <c r="B662" i="7"/>
  <c r="D662" i="7"/>
  <c r="G662" i="7"/>
  <c r="H662" i="7"/>
  <c r="B663" i="7"/>
  <c r="D663" i="7"/>
  <c r="G663" i="7"/>
  <c r="H663" i="7"/>
  <c r="B664" i="7"/>
  <c r="D664" i="7"/>
  <c r="G664" i="7"/>
  <c r="H664" i="7"/>
  <c r="B665" i="7"/>
  <c r="D665" i="7"/>
  <c r="G665" i="7"/>
  <c r="H665" i="7"/>
  <c r="B666" i="7"/>
  <c r="D666" i="7"/>
  <c r="G666" i="7"/>
  <c r="H666" i="7"/>
  <c r="B667" i="7"/>
  <c r="D667" i="7"/>
  <c r="G667" i="7"/>
  <c r="H667" i="7"/>
  <c r="B668" i="7"/>
  <c r="D668" i="7"/>
  <c r="G668" i="7"/>
  <c r="H668" i="7"/>
  <c r="B669" i="7"/>
  <c r="D669" i="7"/>
  <c r="G669" i="7"/>
  <c r="H669" i="7"/>
  <c r="B670" i="7"/>
  <c r="D670" i="7"/>
  <c r="G670" i="7"/>
  <c r="H670" i="7"/>
  <c r="B671" i="7"/>
  <c r="D671" i="7"/>
  <c r="G671" i="7"/>
  <c r="H671" i="7"/>
  <c r="B672" i="7"/>
  <c r="D672" i="7"/>
  <c r="G672" i="7"/>
  <c r="H672" i="7"/>
  <c r="B673" i="7"/>
  <c r="D673" i="7"/>
  <c r="G673" i="7"/>
  <c r="H673" i="7"/>
  <c r="B674" i="7"/>
  <c r="D674" i="7"/>
  <c r="G674" i="7"/>
  <c r="H674" i="7"/>
  <c r="B675" i="7"/>
  <c r="D675" i="7"/>
  <c r="G675" i="7"/>
  <c r="H675" i="7"/>
  <c r="B676" i="7"/>
  <c r="D676" i="7"/>
  <c r="G676" i="7"/>
  <c r="H676" i="7"/>
  <c r="B677" i="7"/>
  <c r="D677" i="7"/>
  <c r="G677" i="7"/>
  <c r="H677" i="7"/>
  <c r="B678" i="7"/>
  <c r="D678" i="7"/>
  <c r="G678" i="7"/>
  <c r="H678" i="7"/>
  <c r="B679" i="7"/>
  <c r="D679" i="7"/>
  <c r="G679" i="7"/>
  <c r="H679" i="7"/>
  <c r="B680" i="7"/>
  <c r="D680" i="7"/>
  <c r="G680" i="7"/>
  <c r="H680" i="7"/>
  <c r="B681" i="7"/>
  <c r="D681" i="7"/>
  <c r="G681" i="7"/>
  <c r="H681" i="7"/>
  <c r="B682" i="7"/>
  <c r="D682" i="7"/>
  <c r="G682" i="7"/>
  <c r="H682" i="7"/>
  <c r="B683" i="7"/>
  <c r="D683" i="7"/>
  <c r="G683" i="7"/>
  <c r="H683" i="7"/>
  <c r="B684" i="7"/>
  <c r="D684" i="7"/>
  <c r="G684" i="7"/>
  <c r="H684" i="7"/>
  <c r="B685" i="7"/>
  <c r="D685" i="7"/>
  <c r="G685" i="7"/>
  <c r="H685" i="7"/>
  <c r="B686" i="7"/>
  <c r="D686" i="7"/>
  <c r="G686" i="7"/>
  <c r="H686" i="7"/>
  <c r="B687" i="7"/>
  <c r="D687" i="7"/>
  <c r="G687" i="7"/>
  <c r="H687" i="7"/>
  <c r="B688" i="7"/>
  <c r="D688" i="7"/>
  <c r="G688" i="7"/>
  <c r="H688" i="7"/>
  <c r="B689" i="7"/>
  <c r="D689" i="7"/>
  <c r="G689" i="7"/>
  <c r="H689" i="7"/>
  <c r="B690" i="7"/>
  <c r="D690" i="7"/>
  <c r="G690" i="7"/>
  <c r="H690" i="7"/>
  <c r="B691" i="7"/>
  <c r="D691" i="7"/>
  <c r="G691" i="7"/>
  <c r="H691" i="7"/>
  <c r="B692" i="7"/>
  <c r="D692" i="7"/>
  <c r="G692" i="7"/>
  <c r="H692" i="7"/>
  <c r="B693" i="7"/>
  <c r="D693" i="7"/>
  <c r="G693" i="7"/>
  <c r="H693" i="7"/>
  <c r="B694" i="7"/>
  <c r="D694" i="7"/>
  <c r="G694" i="7"/>
  <c r="H694" i="7"/>
  <c r="B695" i="7"/>
  <c r="D695" i="7"/>
  <c r="G695" i="7"/>
  <c r="H695" i="7"/>
  <c r="B696" i="7"/>
  <c r="D696" i="7"/>
  <c r="G696" i="7"/>
  <c r="H696" i="7"/>
  <c r="B697" i="7"/>
  <c r="D697" i="7"/>
  <c r="G697" i="7"/>
  <c r="H697" i="7"/>
  <c r="B698" i="7"/>
  <c r="D698" i="7"/>
  <c r="G698" i="7"/>
  <c r="H698" i="7"/>
  <c r="B699" i="7"/>
  <c r="D699" i="7"/>
  <c r="G699" i="7"/>
  <c r="H699" i="7"/>
  <c r="B700" i="7"/>
  <c r="D700" i="7"/>
  <c r="G700" i="7"/>
  <c r="H700" i="7"/>
  <c r="B701" i="7"/>
  <c r="D701" i="7"/>
  <c r="G701" i="7"/>
  <c r="H701" i="7"/>
  <c r="B702" i="7"/>
  <c r="D702" i="7"/>
  <c r="G702" i="7"/>
  <c r="H702" i="7"/>
  <c r="B703" i="7"/>
  <c r="D703" i="7"/>
  <c r="G703" i="7"/>
  <c r="H703" i="7"/>
  <c r="B704" i="7"/>
  <c r="D704" i="7"/>
  <c r="G704" i="7"/>
  <c r="H704" i="7"/>
  <c r="B705" i="7"/>
  <c r="D705" i="7"/>
  <c r="G705" i="7"/>
  <c r="H705" i="7"/>
  <c r="B706" i="7"/>
  <c r="D706" i="7"/>
  <c r="G706" i="7"/>
  <c r="H706" i="7"/>
  <c r="B707" i="7"/>
  <c r="D707" i="7"/>
  <c r="G707" i="7"/>
  <c r="H707" i="7"/>
  <c r="B708" i="7"/>
  <c r="D708" i="7"/>
  <c r="G708" i="7"/>
  <c r="H708" i="7"/>
  <c r="B709" i="7"/>
  <c r="D709" i="7"/>
  <c r="G709" i="7"/>
  <c r="H709" i="7"/>
  <c r="B710" i="7"/>
  <c r="D710" i="7"/>
  <c r="G710" i="7"/>
  <c r="H710" i="7"/>
  <c r="B711" i="7"/>
  <c r="D711" i="7"/>
  <c r="G711" i="7"/>
  <c r="H711" i="7"/>
  <c r="B712" i="7"/>
  <c r="D712" i="7"/>
  <c r="G712" i="7"/>
  <c r="H712" i="7"/>
  <c r="B713" i="7"/>
  <c r="D713" i="7"/>
  <c r="G713" i="7"/>
  <c r="H713" i="7"/>
  <c r="B714" i="7"/>
  <c r="D714" i="7"/>
  <c r="G714" i="7"/>
  <c r="H714" i="7"/>
  <c r="B715" i="7"/>
  <c r="D715" i="7"/>
  <c r="G715" i="7"/>
  <c r="H715" i="7"/>
  <c r="B716" i="7"/>
  <c r="D716" i="7"/>
  <c r="G716" i="7"/>
  <c r="H716" i="7"/>
  <c r="B717" i="7"/>
  <c r="D717" i="7"/>
  <c r="G717" i="7"/>
  <c r="H717" i="7"/>
  <c r="B718" i="7"/>
  <c r="D718" i="7"/>
  <c r="G718" i="7"/>
  <c r="H718" i="7"/>
  <c r="B719" i="7"/>
  <c r="D719" i="7"/>
  <c r="G719" i="7"/>
  <c r="H719" i="7"/>
  <c r="B720" i="7"/>
  <c r="D720" i="7"/>
  <c r="G720" i="7"/>
  <c r="H720" i="7"/>
  <c r="B721" i="7"/>
  <c r="D721" i="7"/>
  <c r="G721" i="7"/>
  <c r="H721" i="7"/>
  <c r="B722" i="7"/>
  <c r="D722" i="7"/>
  <c r="G722" i="7"/>
  <c r="H722" i="7"/>
  <c r="B723" i="7"/>
  <c r="D723" i="7"/>
  <c r="G723" i="7"/>
  <c r="H723" i="7"/>
  <c r="B724" i="7"/>
  <c r="D724" i="7"/>
  <c r="G724" i="7"/>
  <c r="H724" i="7"/>
  <c r="B725" i="7"/>
  <c r="D725" i="7"/>
  <c r="G725" i="7"/>
  <c r="H725" i="7"/>
  <c r="B726" i="7"/>
  <c r="D726" i="7"/>
  <c r="G726" i="7"/>
  <c r="H726" i="7"/>
  <c r="B727" i="7"/>
  <c r="D727" i="7"/>
  <c r="G727" i="7"/>
  <c r="H727" i="7"/>
  <c r="B728" i="7"/>
  <c r="D728" i="7"/>
  <c r="G728" i="7"/>
  <c r="H728" i="7"/>
  <c r="B729" i="7"/>
  <c r="D729" i="7"/>
  <c r="G729" i="7"/>
  <c r="H729" i="7"/>
  <c r="B730" i="7"/>
  <c r="D730" i="7"/>
  <c r="G730" i="7"/>
  <c r="H730" i="7"/>
  <c r="B731" i="7"/>
  <c r="D731" i="7"/>
  <c r="G731" i="7"/>
  <c r="H731" i="7"/>
  <c r="B732" i="7"/>
  <c r="D732" i="7"/>
  <c r="G732" i="7"/>
  <c r="H732" i="7"/>
  <c r="B733" i="7"/>
  <c r="D733" i="7"/>
  <c r="G733" i="7"/>
  <c r="H733" i="7"/>
  <c r="B734" i="7"/>
  <c r="D734" i="7"/>
  <c r="G734" i="7"/>
  <c r="H734" i="7"/>
  <c r="B735" i="7"/>
  <c r="D735" i="7"/>
  <c r="G735" i="7"/>
  <c r="H735" i="7"/>
  <c r="B736" i="7"/>
  <c r="D736" i="7"/>
  <c r="G736" i="7"/>
  <c r="H736" i="7"/>
  <c r="B737" i="7"/>
  <c r="D737" i="7"/>
  <c r="G737" i="7"/>
  <c r="H737" i="7"/>
  <c r="B738" i="7"/>
  <c r="D738" i="7"/>
  <c r="G738" i="7"/>
  <c r="H738" i="7"/>
  <c r="B739" i="7"/>
  <c r="D739" i="7"/>
  <c r="G739" i="7"/>
  <c r="H739" i="7"/>
  <c r="B740" i="7"/>
  <c r="D740" i="7"/>
  <c r="G740" i="7"/>
  <c r="H740" i="7"/>
  <c r="B741" i="7"/>
  <c r="D741" i="7"/>
  <c r="G741" i="7"/>
  <c r="H741" i="7"/>
  <c r="B742" i="7"/>
  <c r="D742" i="7"/>
  <c r="G742" i="7"/>
  <c r="H742" i="7"/>
  <c r="B743" i="7"/>
  <c r="D743" i="7"/>
  <c r="G743" i="7"/>
  <c r="H743" i="7"/>
  <c r="B744" i="7"/>
  <c r="D744" i="7"/>
  <c r="G744" i="7"/>
  <c r="H744" i="7"/>
  <c r="B745" i="7"/>
  <c r="D745" i="7"/>
  <c r="G745" i="7"/>
  <c r="H745" i="7"/>
  <c r="B746" i="7"/>
  <c r="D746" i="7"/>
  <c r="G746" i="7"/>
  <c r="H746" i="7"/>
  <c r="B747" i="7"/>
  <c r="D747" i="7"/>
  <c r="G747" i="7"/>
  <c r="H747" i="7"/>
  <c r="B748" i="7"/>
  <c r="D748" i="7"/>
  <c r="G748" i="7"/>
  <c r="H748" i="7"/>
  <c r="B749" i="7"/>
  <c r="D749" i="7"/>
  <c r="G749" i="7"/>
  <c r="H749" i="7"/>
  <c r="B750" i="7"/>
  <c r="D750" i="7"/>
  <c r="G750" i="7"/>
  <c r="H750" i="7"/>
  <c r="B751" i="7"/>
  <c r="D751" i="7"/>
  <c r="G751" i="7"/>
  <c r="H751" i="7"/>
  <c r="B752" i="7"/>
  <c r="D752" i="7"/>
  <c r="G752" i="7"/>
  <c r="H752" i="7"/>
  <c r="B753" i="7"/>
  <c r="D753" i="7"/>
  <c r="G753" i="7"/>
  <c r="H753" i="7"/>
  <c r="B754" i="7"/>
  <c r="D754" i="7"/>
  <c r="G754" i="7"/>
  <c r="H754" i="7"/>
  <c r="B755" i="7"/>
  <c r="D755" i="7"/>
  <c r="G755" i="7"/>
  <c r="H755" i="7"/>
  <c r="B756" i="7"/>
  <c r="D756" i="7"/>
  <c r="G756" i="7"/>
  <c r="H756" i="7"/>
  <c r="B757" i="7"/>
  <c r="D757" i="7"/>
  <c r="G757" i="7"/>
  <c r="H757" i="7"/>
  <c r="B758" i="7"/>
  <c r="D758" i="7"/>
  <c r="G758" i="7"/>
  <c r="H758" i="7"/>
  <c r="B759" i="7"/>
  <c r="D759" i="7"/>
  <c r="G759" i="7"/>
  <c r="H759" i="7"/>
  <c r="B760" i="7"/>
  <c r="D760" i="7"/>
  <c r="G760" i="7"/>
  <c r="H760" i="7"/>
  <c r="B761" i="7"/>
  <c r="D761" i="7"/>
  <c r="G761" i="7"/>
  <c r="H761" i="7"/>
  <c r="B762" i="7"/>
  <c r="D762" i="7"/>
  <c r="G762" i="7"/>
  <c r="H762" i="7"/>
  <c r="B763" i="7"/>
  <c r="D763" i="7"/>
  <c r="G763" i="7"/>
  <c r="H763" i="7"/>
  <c r="B764" i="7"/>
  <c r="D764" i="7"/>
  <c r="G764" i="7"/>
  <c r="H764" i="7"/>
  <c r="B765" i="7"/>
  <c r="D765" i="7"/>
  <c r="G765" i="7"/>
  <c r="H765" i="7"/>
  <c r="B766" i="7"/>
  <c r="D766" i="7"/>
  <c r="G766" i="7"/>
  <c r="H766" i="7"/>
  <c r="B767" i="7"/>
  <c r="D767" i="7"/>
  <c r="G767" i="7"/>
  <c r="H767" i="7"/>
  <c r="B768" i="7"/>
  <c r="D768" i="7"/>
  <c r="G768" i="7"/>
  <c r="H768" i="7"/>
  <c r="B769" i="7"/>
  <c r="D769" i="7"/>
  <c r="G769" i="7"/>
  <c r="H769" i="7"/>
  <c r="B770" i="7"/>
  <c r="D770" i="7"/>
  <c r="G770" i="7"/>
  <c r="H770" i="7"/>
  <c r="B771" i="7"/>
  <c r="D771" i="7"/>
  <c r="G771" i="7"/>
  <c r="H771" i="7"/>
  <c r="B772" i="7"/>
  <c r="D772" i="7"/>
  <c r="G772" i="7"/>
  <c r="H772" i="7"/>
  <c r="B773" i="7"/>
  <c r="D773" i="7"/>
  <c r="G773" i="7"/>
  <c r="H773" i="7"/>
  <c r="B774" i="7"/>
  <c r="D774" i="7"/>
  <c r="G774" i="7"/>
  <c r="H774" i="7"/>
  <c r="B775" i="7"/>
  <c r="D775" i="7"/>
  <c r="G775" i="7"/>
  <c r="H775" i="7"/>
  <c r="B776" i="7"/>
  <c r="D776" i="7"/>
  <c r="G776" i="7"/>
  <c r="H776" i="7"/>
  <c r="B777" i="7"/>
  <c r="D777" i="7"/>
  <c r="G777" i="7"/>
  <c r="H777" i="7"/>
  <c r="B778" i="7"/>
  <c r="D778" i="7"/>
  <c r="G778" i="7"/>
  <c r="H778" i="7"/>
  <c r="B779" i="7"/>
  <c r="D779" i="7"/>
  <c r="G779" i="7"/>
  <c r="H779" i="7"/>
  <c r="B780" i="7"/>
  <c r="D780" i="7"/>
  <c r="G780" i="7"/>
  <c r="H780" i="7"/>
  <c r="B781" i="7"/>
  <c r="D781" i="7"/>
  <c r="G781" i="7"/>
  <c r="H781" i="7"/>
  <c r="B782" i="7"/>
  <c r="D782" i="7"/>
  <c r="G782" i="7"/>
  <c r="H782" i="7"/>
  <c r="B783" i="7"/>
  <c r="D783" i="7"/>
  <c r="G783" i="7"/>
  <c r="H783" i="7"/>
  <c r="B784" i="7"/>
  <c r="D784" i="7"/>
  <c r="G784" i="7"/>
  <c r="H784" i="7"/>
  <c r="B785" i="7"/>
  <c r="D785" i="7"/>
  <c r="G785" i="7"/>
  <c r="H785" i="7"/>
  <c r="B786" i="7"/>
  <c r="D786" i="7"/>
  <c r="G786" i="7"/>
  <c r="H786" i="7"/>
  <c r="B787" i="7"/>
  <c r="D787" i="7"/>
  <c r="G787" i="7"/>
  <c r="H787" i="7"/>
  <c r="B788" i="7"/>
  <c r="D788" i="7"/>
  <c r="G788" i="7"/>
  <c r="H788" i="7"/>
  <c r="B789" i="7"/>
  <c r="D789" i="7"/>
  <c r="G789" i="7"/>
  <c r="H789" i="7"/>
  <c r="B790" i="7"/>
  <c r="D790" i="7"/>
  <c r="G790" i="7"/>
  <c r="H790" i="7"/>
  <c r="B791" i="7"/>
  <c r="D791" i="7"/>
  <c r="G791" i="7"/>
  <c r="H791" i="7"/>
  <c r="B792" i="7"/>
  <c r="D792" i="7"/>
  <c r="G792" i="7"/>
  <c r="H792" i="7"/>
  <c r="B793" i="7"/>
  <c r="D793" i="7"/>
  <c r="G793" i="7"/>
  <c r="H793" i="7"/>
  <c r="B794" i="7"/>
  <c r="D794" i="7"/>
  <c r="G794" i="7"/>
  <c r="H794" i="7"/>
  <c r="B795" i="7"/>
  <c r="D795" i="7"/>
  <c r="G795" i="7"/>
  <c r="H795" i="7"/>
  <c r="B796" i="7"/>
  <c r="D796" i="7"/>
  <c r="G796" i="7"/>
  <c r="H796" i="7"/>
  <c r="B797" i="7"/>
  <c r="D797" i="7"/>
  <c r="G797" i="7"/>
  <c r="H797" i="7"/>
  <c r="B798" i="7"/>
  <c r="D798" i="7"/>
  <c r="G798" i="7"/>
  <c r="H798" i="7"/>
  <c r="B799" i="7"/>
  <c r="D799" i="7"/>
  <c r="G799" i="7"/>
  <c r="H799" i="7"/>
  <c r="B800" i="7"/>
  <c r="D800" i="7"/>
  <c r="G800" i="7"/>
  <c r="H800" i="7"/>
  <c r="B801" i="7"/>
  <c r="D801" i="7"/>
  <c r="G801" i="7"/>
  <c r="H801" i="7"/>
  <c r="B802" i="7"/>
  <c r="D802" i="7"/>
  <c r="G802" i="7"/>
  <c r="H802" i="7"/>
  <c r="B803" i="7"/>
  <c r="D803" i="7"/>
  <c r="G803" i="7"/>
  <c r="H803" i="7"/>
  <c r="B804" i="7"/>
  <c r="D804" i="7"/>
  <c r="G804" i="7"/>
  <c r="H804" i="7"/>
  <c r="B805" i="7"/>
  <c r="D805" i="7"/>
  <c r="G805" i="7"/>
  <c r="H805" i="7"/>
  <c r="B806" i="7"/>
  <c r="D806" i="7"/>
  <c r="G806" i="7"/>
  <c r="H806" i="7"/>
  <c r="B807" i="7"/>
  <c r="D807" i="7"/>
  <c r="G807" i="7"/>
  <c r="H807" i="7"/>
  <c r="B808" i="7"/>
  <c r="D808" i="7"/>
  <c r="G808" i="7"/>
  <c r="H808" i="7"/>
  <c r="B809" i="7"/>
  <c r="D809" i="7"/>
  <c r="G809" i="7"/>
  <c r="H809" i="7"/>
  <c r="B810" i="7"/>
  <c r="D810" i="7"/>
  <c r="G810" i="7"/>
  <c r="H810" i="7"/>
  <c r="B811" i="7"/>
  <c r="D811" i="7"/>
  <c r="G811" i="7"/>
  <c r="H811" i="7"/>
  <c r="B812" i="7"/>
  <c r="D812" i="7"/>
  <c r="G812" i="7"/>
  <c r="H812" i="7"/>
  <c r="B813" i="7"/>
  <c r="D813" i="7"/>
  <c r="G813" i="7"/>
  <c r="H813" i="7"/>
  <c r="B814" i="7"/>
  <c r="D814" i="7"/>
  <c r="G814" i="7"/>
  <c r="H814" i="7"/>
  <c r="B815" i="7"/>
  <c r="D815" i="7"/>
  <c r="G815" i="7"/>
  <c r="H815" i="7"/>
  <c r="B816" i="7"/>
  <c r="D816" i="7"/>
  <c r="G816" i="7"/>
  <c r="H816" i="7"/>
  <c r="B817" i="7"/>
  <c r="D817" i="7"/>
  <c r="G817" i="7"/>
  <c r="H817" i="7"/>
  <c r="B818" i="7"/>
  <c r="D818" i="7"/>
  <c r="G818" i="7"/>
  <c r="H818" i="7"/>
  <c r="B819" i="7"/>
  <c r="D819" i="7"/>
  <c r="G819" i="7"/>
  <c r="H819" i="7"/>
  <c r="B820" i="7"/>
  <c r="D820" i="7"/>
  <c r="G820" i="7"/>
  <c r="H820" i="7"/>
  <c r="B821" i="7"/>
  <c r="D821" i="7"/>
  <c r="G821" i="7"/>
  <c r="H821" i="7"/>
  <c r="B822" i="7"/>
  <c r="D822" i="7"/>
  <c r="G822" i="7"/>
  <c r="H822" i="7"/>
  <c r="B823" i="7"/>
  <c r="D823" i="7"/>
  <c r="G823" i="7"/>
  <c r="H823" i="7"/>
  <c r="B824" i="7"/>
  <c r="D824" i="7"/>
  <c r="G824" i="7"/>
  <c r="H824" i="7"/>
  <c r="B825" i="7"/>
  <c r="D825" i="7"/>
  <c r="G825" i="7"/>
  <c r="H825" i="7"/>
  <c r="B826" i="7"/>
  <c r="D826" i="7"/>
  <c r="G826" i="7"/>
  <c r="H826" i="7"/>
  <c r="B827" i="7"/>
  <c r="D827" i="7"/>
  <c r="G827" i="7"/>
  <c r="H827" i="7"/>
  <c r="B828" i="7"/>
  <c r="D828" i="7"/>
  <c r="G828" i="7"/>
  <c r="H828" i="7"/>
  <c r="B829" i="7"/>
  <c r="D829" i="7"/>
  <c r="G829" i="7"/>
  <c r="H829" i="7"/>
  <c r="B830" i="7"/>
  <c r="D830" i="7"/>
  <c r="G830" i="7"/>
  <c r="H830" i="7"/>
  <c r="B831" i="7"/>
  <c r="D831" i="7"/>
  <c r="G831" i="7"/>
  <c r="H831" i="7"/>
  <c r="B832" i="7"/>
  <c r="D832" i="7"/>
  <c r="G832" i="7"/>
  <c r="H832" i="7"/>
  <c r="B833" i="7"/>
  <c r="D833" i="7"/>
  <c r="G833" i="7"/>
  <c r="H833" i="7"/>
  <c r="B834" i="7"/>
  <c r="D834" i="7"/>
  <c r="G834" i="7"/>
  <c r="H834" i="7"/>
  <c r="B835" i="7"/>
  <c r="D835" i="7"/>
  <c r="G835" i="7"/>
  <c r="H835" i="7"/>
  <c r="B836" i="7"/>
  <c r="D836" i="7"/>
  <c r="G836" i="7"/>
  <c r="H836" i="7"/>
  <c r="B837" i="7"/>
  <c r="D837" i="7"/>
  <c r="G837" i="7"/>
  <c r="H837" i="7"/>
  <c r="B838" i="7"/>
  <c r="D838" i="7"/>
  <c r="G838" i="7"/>
  <c r="H838" i="7"/>
  <c r="B839" i="7"/>
  <c r="D839" i="7"/>
  <c r="G839" i="7"/>
  <c r="H839" i="7"/>
  <c r="B840" i="7"/>
  <c r="D840" i="7"/>
  <c r="G840" i="7"/>
  <c r="H840" i="7"/>
  <c r="B841" i="7"/>
  <c r="D841" i="7"/>
  <c r="G841" i="7"/>
  <c r="H841" i="7"/>
  <c r="B842" i="7"/>
  <c r="D842" i="7"/>
  <c r="G842" i="7"/>
  <c r="H842" i="7"/>
  <c r="B843" i="7"/>
  <c r="D843" i="7"/>
  <c r="G843" i="7"/>
  <c r="H843" i="7"/>
  <c r="B844" i="7"/>
  <c r="D844" i="7"/>
  <c r="G844" i="7"/>
  <c r="H844" i="7"/>
  <c r="B845" i="7"/>
  <c r="D845" i="7"/>
  <c r="G845" i="7"/>
  <c r="H845" i="7"/>
  <c r="B846" i="7"/>
  <c r="D846" i="7"/>
  <c r="G846" i="7"/>
  <c r="H846" i="7"/>
  <c r="B847" i="7"/>
  <c r="D847" i="7"/>
  <c r="G847" i="7"/>
  <c r="H847" i="7"/>
  <c r="B848" i="7"/>
  <c r="D848" i="7"/>
  <c r="G848" i="7"/>
  <c r="H848" i="7"/>
  <c r="B849" i="7"/>
  <c r="D849" i="7"/>
  <c r="G849" i="7"/>
  <c r="H849" i="7"/>
  <c r="B850" i="7"/>
  <c r="D850" i="7"/>
  <c r="G850" i="7"/>
  <c r="H850" i="7"/>
  <c r="B851" i="7"/>
  <c r="D851" i="7"/>
  <c r="G851" i="7"/>
  <c r="H851" i="7"/>
  <c r="B852" i="7"/>
  <c r="D852" i="7"/>
  <c r="G852" i="7"/>
  <c r="H852" i="7"/>
  <c r="B853" i="7"/>
  <c r="D853" i="7"/>
  <c r="G853" i="7"/>
  <c r="H853" i="7"/>
  <c r="B854" i="7"/>
  <c r="D854" i="7"/>
  <c r="G854" i="7"/>
  <c r="H854" i="7"/>
  <c r="B855" i="7"/>
  <c r="D855" i="7"/>
  <c r="G855" i="7"/>
  <c r="H855" i="7"/>
  <c r="B856" i="7"/>
  <c r="D856" i="7"/>
  <c r="G856" i="7"/>
  <c r="H856" i="7"/>
  <c r="B857" i="7"/>
  <c r="D857" i="7"/>
  <c r="G857" i="7"/>
  <c r="H857" i="7"/>
  <c r="B858" i="7"/>
  <c r="D858" i="7"/>
  <c r="G858" i="7"/>
  <c r="H858" i="7"/>
  <c r="B859" i="7"/>
  <c r="D859" i="7"/>
  <c r="G859" i="7"/>
  <c r="H859" i="7"/>
  <c r="B860" i="7"/>
  <c r="D860" i="7"/>
  <c r="G860" i="7"/>
  <c r="H860" i="7"/>
  <c r="B861" i="7"/>
  <c r="D861" i="7"/>
  <c r="G861" i="7"/>
  <c r="H861" i="7"/>
  <c r="B862" i="7"/>
  <c r="D862" i="7"/>
  <c r="G862" i="7"/>
  <c r="H862" i="7"/>
  <c r="B863" i="7"/>
  <c r="D863" i="7"/>
  <c r="G863" i="7"/>
  <c r="H863" i="7"/>
  <c r="B864" i="7"/>
  <c r="D864" i="7"/>
  <c r="G864" i="7"/>
  <c r="H864" i="7"/>
  <c r="B865" i="7"/>
  <c r="D865" i="7"/>
  <c r="G865" i="7"/>
  <c r="H865" i="7"/>
  <c r="B866" i="7"/>
  <c r="D866" i="7"/>
  <c r="G866" i="7"/>
  <c r="H866" i="7"/>
  <c r="B867" i="7"/>
  <c r="D867" i="7"/>
  <c r="G867" i="7"/>
  <c r="H867" i="7"/>
  <c r="B868" i="7"/>
  <c r="D868" i="7"/>
  <c r="G868" i="7"/>
  <c r="H868" i="7"/>
  <c r="B869" i="7"/>
  <c r="D869" i="7"/>
  <c r="G869" i="7"/>
  <c r="H869" i="7"/>
  <c r="B870" i="7"/>
  <c r="D870" i="7"/>
  <c r="G870" i="7"/>
  <c r="H870" i="7"/>
  <c r="B871" i="7"/>
  <c r="D871" i="7"/>
  <c r="G871" i="7"/>
  <c r="H871" i="7"/>
  <c r="B872" i="7"/>
  <c r="D872" i="7"/>
  <c r="G872" i="7"/>
  <c r="H872" i="7"/>
  <c r="B873" i="7"/>
  <c r="D873" i="7"/>
  <c r="G873" i="7"/>
  <c r="H873" i="7"/>
  <c r="B874" i="7"/>
  <c r="D874" i="7"/>
  <c r="G874" i="7"/>
  <c r="H874" i="7"/>
  <c r="B875" i="7"/>
  <c r="D875" i="7"/>
  <c r="G875" i="7"/>
  <c r="H875" i="7"/>
  <c r="B876" i="7"/>
  <c r="D876" i="7"/>
  <c r="G876" i="7"/>
  <c r="H876" i="7"/>
  <c r="B877" i="7"/>
  <c r="D877" i="7"/>
  <c r="G877" i="7"/>
  <c r="H877" i="7"/>
  <c r="B878" i="7"/>
  <c r="D878" i="7"/>
  <c r="G878" i="7"/>
  <c r="H878" i="7"/>
  <c r="B879" i="7"/>
  <c r="D879" i="7"/>
  <c r="G879" i="7"/>
  <c r="H879" i="7"/>
  <c r="B880" i="7"/>
  <c r="D880" i="7"/>
  <c r="G880" i="7"/>
  <c r="H880" i="7"/>
  <c r="B881" i="7"/>
  <c r="D881" i="7"/>
  <c r="G881" i="7"/>
  <c r="H881" i="7"/>
  <c r="B882" i="7"/>
  <c r="D882" i="7"/>
  <c r="G882" i="7"/>
  <c r="H882" i="7"/>
  <c r="B883" i="7"/>
  <c r="D883" i="7"/>
  <c r="G883" i="7"/>
  <c r="H883" i="7"/>
  <c r="B884" i="7"/>
  <c r="D884" i="7"/>
  <c r="G884" i="7"/>
  <c r="H884" i="7"/>
  <c r="B885" i="7"/>
  <c r="D885" i="7"/>
  <c r="G885" i="7"/>
  <c r="H885" i="7"/>
  <c r="B886" i="7"/>
  <c r="D886" i="7"/>
  <c r="G886" i="7"/>
  <c r="H886" i="7"/>
  <c r="B887" i="7"/>
  <c r="D887" i="7"/>
  <c r="G887" i="7"/>
  <c r="H887" i="7"/>
  <c r="B888" i="7"/>
  <c r="D888" i="7"/>
  <c r="G888" i="7"/>
  <c r="H888" i="7"/>
  <c r="B889" i="7"/>
  <c r="D889" i="7"/>
  <c r="G889" i="7"/>
  <c r="H889" i="7"/>
  <c r="B890" i="7"/>
  <c r="D890" i="7"/>
  <c r="G890" i="7"/>
  <c r="H890" i="7"/>
  <c r="B891" i="7"/>
  <c r="D891" i="7"/>
  <c r="G891" i="7"/>
  <c r="H891" i="7"/>
  <c r="B892" i="7"/>
  <c r="D892" i="7"/>
  <c r="G892" i="7"/>
  <c r="H892" i="7"/>
  <c r="B893" i="7"/>
  <c r="D893" i="7"/>
  <c r="G893" i="7"/>
  <c r="H893" i="7"/>
  <c r="B894" i="7"/>
  <c r="D894" i="7"/>
  <c r="G894" i="7"/>
  <c r="H894" i="7"/>
  <c r="B895" i="7"/>
  <c r="D895" i="7"/>
  <c r="G895" i="7"/>
  <c r="H895" i="7"/>
  <c r="B896" i="7"/>
  <c r="D896" i="7"/>
  <c r="G896" i="7"/>
  <c r="H896" i="7"/>
  <c r="B897" i="7"/>
  <c r="D897" i="7"/>
  <c r="G897" i="7"/>
  <c r="H897" i="7"/>
  <c r="B898" i="7"/>
  <c r="D898" i="7"/>
  <c r="G898" i="7"/>
  <c r="H898" i="7"/>
  <c r="B899" i="7"/>
  <c r="D899" i="7"/>
  <c r="G899" i="7"/>
  <c r="H899" i="7"/>
  <c r="B900" i="7"/>
  <c r="D900" i="7"/>
  <c r="G900" i="7"/>
  <c r="H900" i="7"/>
  <c r="B901" i="7"/>
  <c r="D901" i="7"/>
  <c r="G901" i="7"/>
  <c r="H901" i="7"/>
  <c r="B902" i="7"/>
  <c r="D902" i="7"/>
  <c r="G902" i="7"/>
  <c r="H902" i="7"/>
  <c r="B903" i="7"/>
  <c r="D903" i="7"/>
  <c r="G903" i="7"/>
  <c r="H903" i="7"/>
  <c r="B904" i="7"/>
  <c r="D904" i="7"/>
  <c r="G904" i="7"/>
  <c r="H904" i="7"/>
  <c r="B905" i="7"/>
  <c r="D905" i="7"/>
  <c r="G905" i="7"/>
  <c r="H905" i="7"/>
  <c r="B906" i="7"/>
  <c r="D906" i="7"/>
  <c r="G906" i="7"/>
  <c r="H906" i="7"/>
  <c r="B907" i="7"/>
  <c r="D907" i="7"/>
  <c r="G907" i="7"/>
  <c r="H907" i="7"/>
  <c r="B908" i="7"/>
  <c r="D908" i="7"/>
  <c r="G908" i="7"/>
  <c r="H908" i="7"/>
  <c r="B909" i="7"/>
  <c r="D909" i="7"/>
  <c r="G909" i="7"/>
  <c r="H909" i="7"/>
  <c r="B910" i="7"/>
  <c r="D910" i="7"/>
  <c r="G910" i="7"/>
  <c r="H910" i="7"/>
  <c r="B911" i="7"/>
  <c r="D911" i="7"/>
  <c r="G911" i="7"/>
  <c r="H911" i="7"/>
  <c r="B912" i="7"/>
  <c r="D912" i="7"/>
  <c r="G912" i="7"/>
  <c r="H912" i="7"/>
  <c r="B913" i="7"/>
  <c r="D913" i="7"/>
  <c r="G913" i="7"/>
  <c r="H913" i="7"/>
  <c r="B914" i="7"/>
  <c r="D914" i="7"/>
  <c r="G914" i="7"/>
  <c r="H914" i="7"/>
  <c r="B915" i="7"/>
  <c r="D915" i="7"/>
  <c r="G915" i="7"/>
  <c r="H915" i="7"/>
  <c r="B916" i="7"/>
  <c r="D916" i="7"/>
  <c r="G916" i="7"/>
  <c r="H916" i="7"/>
  <c r="B917" i="7"/>
  <c r="D917" i="7"/>
  <c r="G917" i="7"/>
  <c r="H917" i="7"/>
  <c r="B918" i="7"/>
  <c r="D918" i="7"/>
  <c r="G918" i="7"/>
  <c r="H918" i="7"/>
  <c r="B919" i="7"/>
  <c r="D919" i="7"/>
  <c r="G919" i="7"/>
  <c r="H919" i="7"/>
  <c r="B920" i="7"/>
  <c r="D920" i="7"/>
  <c r="G920" i="7"/>
  <c r="H920" i="7"/>
  <c r="B921" i="7"/>
  <c r="D921" i="7"/>
  <c r="G921" i="7"/>
  <c r="H921" i="7"/>
  <c r="B922" i="7"/>
  <c r="D922" i="7"/>
  <c r="G922" i="7"/>
  <c r="H922" i="7"/>
  <c r="B923" i="7"/>
  <c r="D923" i="7"/>
  <c r="G923" i="7"/>
  <c r="H923" i="7"/>
  <c r="B924" i="7"/>
  <c r="D924" i="7"/>
  <c r="G924" i="7"/>
  <c r="H924" i="7"/>
  <c r="B925" i="7"/>
  <c r="D925" i="7"/>
  <c r="G925" i="7"/>
  <c r="H925" i="7"/>
  <c r="B926" i="7"/>
  <c r="D926" i="7"/>
  <c r="G926" i="7"/>
  <c r="H926" i="7"/>
  <c r="B927" i="7"/>
  <c r="D927" i="7"/>
  <c r="G927" i="7"/>
  <c r="H927" i="7"/>
  <c r="B928" i="7"/>
  <c r="D928" i="7"/>
  <c r="G928" i="7"/>
  <c r="H928" i="7"/>
  <c r="B929" i="7"/>
  <c r="D929" i="7"/>
  <c r="G929" i="7"/>
  <c r="H929" i="7"/>
  <c r="B930" i="7"/>
  <c r="D930" i="7"/>
  <c r="G930" i="7"/>
  <c r="H930" i="7"/>
  <c r="B931" i="7"/>
  <c r="D931" i="7"/>
  <c r="G931" i="7"/>
  <c r="H931" i="7"/>
  <c r="B932" i="7"/>
  <c r="D932" i="7"/>
  <c r="G932" i="7"/>
  <c r="H932" i="7"/>
  <c r="B933" i="7"/>
  <c r="D933" i="7"/>
  <c r="G933" i="7"/>
  <c r="H933" i="7"/>
  <c r="B934" i="7"/>
  <c r="D934" i="7"/>
  <c r="G934" i="7"/>
  <c r="H934" i="7"/>
  <c r="B935" i="7"/>
  <c r="D935" i="7"/>
  <c r="G935" i="7"/>
  <c r="H935" i="7"/>
  <c r="B936" i="7"/>
  <c r="D936" i="7"/>
  <c r="G936" i="7"/>
  <c r="H936" i="7"/>
  <c r="B937" i="7"/>
  <c r="D937" i="7"/>
  <c r="G937" i="7"/>
  <c r="H937" i="7"/>
  <c r="B938" i="7"/>
  <c r="D938" i="7"/>
  <c r="G938" i="7"/>
  <c r="H938" i="7"/>
  <c r="B939" i="7"/>
  <c r="D939" i="7"/>
  <c r="G939" i="7"/>
  <c r="H939" i="7"/>
  <c r="B940" i="7"/>
  <c r="D940" i="7"/>
  <c r="G940" i="7"/>
  <c r="H940" i="7"/>
  <c r="B941" i="7"/>
  <c r="D941" i="7"/>
  <c r="G941" i="7"/>
  <c r="H941" i="7"/>
  <c r="B942" i="7"/>
  <c r="D942" i="7"/>
  <c r="G942" i="7"/>
  <c r="H942" i="7"/>
  <c r="B943" i="7"/>
  <c r="D943" i="7"/>
  <c r="G943" i="7"/>
  <c r="H943" i="7"/>
  <c r="B944" i="7"/>
  <c r="D944" i="7"/>
  <c r="G944" i="7"/>
  <c r="H944" i="7"/>
  <c r="B945" i="7"/>
  <c r="D945" i="7"/>
  <c r="G945" i="7"/>
  <c r="H945" i="7"/>
  <c r="B946" i="7"/>
  <c r="D946" i="7"/>
  <c r="G946" i="7"/>
  <c r="H946" i="7"/>
  <c r="B947" i="7"/>
  <c r="D947" i="7"/>
  <c r="G947" i="7"/>
  <c r="H947" i="7"/>
  <c r="B948" i="7"/>
  <c r="D948" i="7"/>
  <c r="G948" i="7"/>
  <c r="H948" i="7"/>
  <c r="B949" i="7"/>
  <c r="D949" i="7"/>
  <c r="G949" i="7"/>
  <c r="H949" i="7"/>
  <c r="B950" i="7"/>
  <c r="D950" i="7"/>
  <c r="G950" i="7"/>
  <c r="H950" i="7"/>
  <c r="B951" i="7"/>
  <c r="D951" i="7"/>
  <c r="G951" i="7"/>
  <c r="H951" i="7"/>
  <c r="B952" i="7"/>
  <c r="D952" i="7"/>
  <c r="G952" i="7"/>
  <c r="H952" i="7"/>
  <c r="B953" i="7"/>
  <c r="D953" i="7"/>
  <c r="G953" i="7"/>
  <c r="H953" i="7"/>
  <c r="B954" i="7"/>
  <c r="D954" i="7"/>
  <c r="G954" i="7"/>
  <c r="H954" i="7"/>
  <c r="B955" i="7"/>
  <c r="D955" i="7"/>
  <c r="G955" i="7"/>
  <c r="H955" i="7"/>
  <c r="B956" i="7"/>
  <c r="D956" i="7"/>
  <c r="G956" i="7"/>
  <c r="H956" i="7"/>
  <c r="B957" i="7"/>
  <c r="D957" i="7"/>
  <c r="G957" i="7"/>
  <c r="H957" i="7"/>
  <c r="B958" i="7"/>
  <c r="D958" i="7"/>
  <c r="G958" i="7"/>
  <c r="H958" i="7"/>
  <c r="B959" i="7"/>
  <c r="D959" i="7"/>
  <c r="G959" i="7"/>
  <c r="H959" i="7"/>
  <c r="B960" i="7"/>
  <c r="D960" i="7"/>
  <c r="G960" i="7"/>
  <c r="H960" i="7"/>
  <c r="B961" i="7"/>
  <c r="D961" i="7"/>
  <c r="G961" i="7"/>
  <c r="H961" i="7"/>
  <c r="B962" i="7"/>
  <c r="D962" i="7"/>
  <c r="G962" i="7"/>
  <c r="H962" i="7"/>
  <c r="B963" i="7"/>
  <c r="D963" i="7"/>
  <c r="G963" i="7"/>
  <c r="H963" i="7"/>
  <c r="B964" i="7"/>
  <c r="D964" i="7"/>
  <c r="G964" i="7"/>
  <c r="H964" i="7"/>
  <c r="B965" i="7"/>
  <c r="D965" i="7"/>
  <c r="G965" i="7"/>
  <c r="H965" i="7"/>
  <c r="B966" i="7"/>
  <c r="D966" i="7"/>
  <c r="G966" i="7"/>
  <c r="H966" i="7"/>
  <c r="B967" i="7"/>
  <c r="D967" i="7"/>
  <c r="G967" i="7"/>
  <c r="H967" i="7"/>
  <c r="B968" i="7"/>
  <c r="D968" i="7"/>
  <c r="G968" i="7"/>
  <c r="H968" i="7"/>
  <c r="B969" i="7"/>
  <c r="D969" i="7"/>
  <c r="G969" i="7"/>
  <c r="H969" i="7"/>
  <c r="B970" i="7"/>
  <c r="D970" i="7"/>
  <c r="G970" i="7"/>
  <c r="H970" i="7"/>
  <c r="B971" i="7"/>
  <c r="D971" i="7"/>
  <c r="G971" i="7"/>
  <c r="H971" i="7"/>
  <c r="B972" i="7"/>
  <c r="D972" i="7"/>
  <c r="G972" i="7"/>
  <c r="H972" i="7"/>
  <c r="B973" i="7"/>
  <c r="D973" i="7"/>
  <c r="G973" i="7"/>
  <c r="H973" i="7"/>
  <c r="B974" i="7"/>
  <c r="D974" i="7"/>
  <c r="G974" i="7"/>
  <c r="H974" i="7"/>
  <c r="B975" i="7"/>
  <c r="D975" i="7"/>
  <c r="G975" i="7"/>
  <c r="H975" i="7"/>
  <c r="B976" i="7"/>
  <c r="D976" i="7"/>
  <c r="G976" i="7"/>
  <c r="H976" i="7"/>
  <c r="B977" i="7"/>
  <c r="D977" i="7"/>
  <c r="G977" i="7"/>
  <c r="H977" i="7"/>
  <c r="B978" i="7"/>
  <c r="D978" i="7"/>
  <c r="G978" i="7"/>
  <c r="H978" i="7"/>
  <c r="B979" i="7"/>
  <c r="D979" i="7"/>
  <c r="G979" i="7"/>
  <c r="H979" i="7"/>
  <c r="B980" i="7"/>
  <c r="D980" i="7"/>
  <c r="G980" i="7"/>
  <c r="H980" i="7"/>
  <c r="B981" i="7"/>
  <c r="D981" i="7"/>
  <c r="G981" i="7"/>
  <c r="H981" i="7"/>
  <c r="B982" i="7"/>
  <c r="D982" i="7"/>
  <c r="G982" i="7"/>
  <c r="H982" i="7"/>
  <c r="B983" i="7"/>
  <c r="D983" i="7"/>
  <c r="G983" i="7"/>
  <c r="H983" i="7"/>
  <c r="B984" i="7"/>
  <c r="D984" i="7"/>
  <c r="G984" i="7"/>
  <c r="H984" i="7"/>
  <c r="B985" i="7"/>
  <c r="D985" i="7"/>
  <c r="G985" i="7"/>
  <c r="H985" i="7"/>
  <c r="B986" i="7"/>
  <c r="D986" i="7"/>
  <c r="G986" i="7"/>
  <c r="H986" i="7"/>
  <c r="B987" i="7"/>
  <c r="D987" i="7"/>
  <c r="G987" i="7"/>
  <c r="H987" i="7"/>
  <c r="B988" i="7"/>
  <c r="D988" i="7"/>
  <c r="G988" i="7"/>
  <c r="H988" i="7"/>
  <c r="B989" i="7"/>
  <c r="D989" i="7"/>
  <c r="G989" i="7"/>
  <c r="H989" i="7"/>
  <c r="B990" i="7"/>
  <c r="D990" i="7"/>
  <c r="G990" i="7"/>
  <c r="H990" i="7"/>
  <c r="B991" i="7"/>
  <c r="D991" i="7"/>
  <c r="G991" i="7"/>
  <c r="H991" i="7"/>
  <c r="B992" i="7"/>
  <c r="D992" i="7"/>
  <c r="G992" i="7"/>
  <c r="H992" i="7"/>
  <c r="B993" i="7"/>
  <c r="D993" i="7"/>
  <c r="G993" i="7"/>
  <c r="H993" i="7"/>
  <c r="B994" i="7"/>
  <c r="D994" i="7"/>
  <c r="G994" i="7"/>
  <c r="H994" i="7"/>
  <c r="B995" i="7"/>
  <c r="D995" i="7"/>
  <c r="G995" i="7"/>
  <c r="H995" i="7"/>
  <c r="B996" i="7"/>
  <c r="D996" i="7"/>
  <c r="G996" i="7"/>
  <c r="H996" i="7"/>
  <c r="B997" i="7"/>
  <c r="D997" i="7"/>
  <c r="G997" i="7"/>
  <c r="H997" i="7"/>
  <c r="B998" i="7"/>
  <c r="D998" i="7"/>
  <c r="G998" i="7"/>
  <c r="H998" i="7"/>
  <c r="B999" i="7"/>
  <c r="D999" i="7"/>
  <c r="G999" i="7"/>
  <c r="H999" i="7"/>
  <c r="B1000" i="7"/>
  <c r="D1000" i="7"/>
  <c r="G1000" i="7"/>
  <c r="H1000" i="7"/>
  <c r="B1001" i="7"/>
  <c r="D1001" i="7"/>
  <c r="G1001" i="7"/>
  <c r="H1001" i="7"/>
  <c r="B1002" i="7"/>
  <c r="D1002" i="7"/>
  <c r="G1002" i="7"/>
  <c r="H1002" i="7"/>
  <c r="B1003" i="7"/>
  <c r="D1003" i="7"/>
  <c r="G1003" i="7"/>
  <c r="H1003" i="7"/>
  <c r="B1004" i="7"/>
  <c r="D1004" i="7"/>
  <c r="G1004" i="7"/>
  <c r="H1004" i="7"/>
  <c r="B1005" i="7"/>
  <c r="D1005" i="7"/>
  <c r="G1005" i="7"/>
  <c r="H1005" i="7"/>
  <c r="B1006" i="7"/>
  <c r="D1006" i="7"/>
  <c r="G1006" i="7"/>
  <c r="H1006" i="7"/>
  <c r="B1007" i="7"/>
  <c r="D1007" i="7"/>
  <c r="G1007" i="7"/>
  <c r="H1007" i="7"/>
  <c r="B1008" i="7"/>
  <c r="D1008" i="7"/>
  <c r="G1008" i="7"/>
  <c r="H1008" i="7"/>
  <c r="B1009" i="7"/>
  <c r="D1009" i="7"/>
  <c r="G1009" i="7"/>
  <c r="H1009" i="7"/>
  <c r="B1010" i="7"/>
  <c r="D1010" i="7"/>
  <c r="G1010" i="7"/>
  <c r="H1010" i="7"/>
  <c r="B1011" i="7"/>
  <c r="D1011" i="7"/>
  <c r="G1011" i="7"/>
  <c r="H1011" i="7"/>
  <c r="B1012" i="7"/>
  <c r="D1012" i="7"/>
  <c r="G1012" i="7"/>
  <c r="H1012" i="7"/>
  <c r="B1013" i="7"/>
  <c r="D1013" i="7"/>
  <c r="G1013" i="7"/>
  <c r="H1013" i="7"/>
  <c r="B1014" i="7"/>
  <c r="D1014" i="7"/>
  <c r="G1014" i="7"/>
  <c r="H1014" i="7"/>
  <c r="B1015" i="7"/>
  <c r="D1015" i="7"/>
  <c r="G1015" i="7"/>
  <c r="H1015" i="7"/>
  <c r="B1016" i="7"/>
  <c r="D1016" i="7"/>
  <c r="G1016" i="7"/>
  <c r="H1016" i="7"/>
  <c r="B1017" i="7"/>
  <c r="D1017" i="7"/>
  <c r="G1017" i="7"/>
  <c r="H1017" i="7"/>
  <c r="B1018" i="7"/>
  <c r="D1018" i="7"/>
  <c r="G1018" i="7"/>
  <c r="H1018" i="7"/>
  <c r="B1019" i="7"/>
  <c r="D1019" i="7"/>
  <c r="G1019" i="7"/>
  <c r="H1019" i="7"/>
  <c r="B1020" i="7"/>
  <c r="D1020" i="7"/>
  <c r="G1020" i="7"/>
  <c r="H1020" i="7"/>
  <c r="B1021" i="7"/>
  <c r="D1021" i="7"/>
  <c r="G1021" i="7"/>
  <c r="H1021" i="7"/>
  <c r="B1022" i="7"/>
  <c r="D1022" i="7"/>
  <c r="G1022" i="7"/>
  <c r="H1022" i="7"/>
  <c r="B1023" i="7"/>
  <c r="D1023" i="7"/>
  <c r="G1023" i="7"/>
  <c r="H1023" i="7"/>
  <c r="B1024" i="7"/>
  <c r="D1024" i="7"/>
  <c r="G1024" i="7"/>
  <c r="H1024" i="7"/>
  <c r="B1025" i="7"/>
  <c r="D1025" i="7"/>
  <c r="G1025" i="7"/>
  <c r="H1025" i="7"/>
  <c r="B1026" i="7"/>
  <c r="D1026" i="7"/>
  <c r="G1026" i="7"/>
  <c r="H1026" i="7"/>
  <c r="B1027" i="7"/>
  <c r="D1027" i="7"/>
  <c r="G1027" i="7"/>
  <c r="H1027" i="7"/>
  <c r="B1028" i="7"/>
  <c r="D1028" i="7"/>
  <c r="G1028" i="7"/>
  <c r="H1028" i="7"/>
  <c r="B1029" i="7"/>
  <c r="D1029" i="7"/>
  <c r="G1029" i="7"/>
  <c r="H1029" i="7"/>
  <c r="B1030" i="7"/>
  <c r="D1030" i="7"/>
  <c r="G1030" i="7"/>
  <c r="H1030" i="7"/>
  <c r="B1031" i="7"/>
  <c r="D1031" i="7"/>
  <c r="G1031" i="7"/>
  <c r="H1031" i="7"/>
  <c r="B1032" i="7"/>
  <c r="D1032" i="7"/>
  <c r="G1032" i="7"/>
  <c r="H1032" i="7"/>
  <c r="B1033" i="7"/>
  <c r="D1033" i="7"/>
  <c r="G1033" i="7"/>
  <c r="H1033" i="7"/>
  <c r="B1034" i="7"/>
  <c r="D1034" i="7"/>
  <c r="G1034" i="7"/>
  <c r="H1034" i="7"/>
  <c r="B1035" i="7"/>
  <c r="D1035" i="7"/>
  <c r="G1035" i="7"/>
  <c r="H1035" i="7"/>
  <c r="B1036" i="7"/>
  <c r="D1036" i="7"/>
  <c r="G1036" i="7"/>
  <c r="H1036" i="7"/>
  <c r="B1037" i="7"/>
  <c r="D1037" i="7"/>
  <c r="G1037" i="7"/>
  <c r="H1037" i="7"/>
  <c r="B1038" i="7"/>
  <c r="D1038" i="7"/>
  <c r="G1038" i="7"/>
  <c r="H1038" i="7"/>
  <c r="B1039" i="7"/>
  <c r="D1039" i="7"/>
  <c r="G1039" i="7"/>
  <c r="H1039" i="7"/>
  <c r="B1040" i="7"/>
  <c r="D1040" i="7"/>
  <c r="G1040" i="7"/>
  <c r="H1040" i="7"/>
  <c r="B1041" i="7"/>
  <c r="D1041" i="7"/>
  <c r="G1041" i="7"/>
  <c r="H1041" i="7"/>
  <c r="B1042" i="7"/>
  <c r="D1042" i="7"/>
  <c r="G1042" i="7"/>
  <c r="H1042" i="7"/>
  <c r="B1043" i="7"/>
  <c r="D1043" i="7"/>
  <c r="G1043" i="7"/>
  <c r="H1043" i="7"/>
  <c r="B1044" i="7"/>
  <c r="D1044" i="7"/>
  <c r="G1044" i="7"/>
  <c r="H1044" i="7"/>
  <c r="B1045" i="7"/>
  <c r="D1045" i="7"/>
  <c r="G1045" i="7"/>
  <c r="H1045" i="7"/>
  <c r="B1046" i="7"/>
  <c r="D1046" i="7"/>
  <c r="G1046" i="7"/>
  <c r="H1046" i="7"/>
  <c r="B1047" i="7"/>
  <c r="D1047" i="7"/>
  <c r="G1047" i="7"/>
  <c r="H1047" i="7"/>
  <c r="B1048" i="7"/>
  <c r="D1048" i="7"/>
  <c r="G1048" i="7"/>
  <c r="H1048" i="7"/>
  <c r="B1049" i="7"/>
  <c r="D1049" i="7"/>
  <c r="G1049" i="7"/>
  <c r="H1049" i="7"/>
  <c r="B1050" i="7"/>
  <c r="D1050" i="7"/>
  <c r="G1050" i="7"/>
  <c r="H1050" i="7"/>
  <c r="B1051" i="7"/>
  <c r="D1051" i="7"/>
  <c r="G1051" i="7"/>
  <c r="H1051" i="7"/>
  <c r="B1052" i="7"/>
  <c r="D1052" i="7"/>
  <c r="G1052" i="7"/>
  <c r="H1052" i="7"/>
  <c r="B1053" i="7"/>
  <c r="D1053" i="7"/>
  <c r="G1053" i="7"/>
  <c r="H1053" i="7"/>
  <c r="B1054" i="7"/>
  <c r="D1054" i="7"/>
  <c r="G1054" i="7"/>
  <c r="H1054" i="7"/>
  <c r="B1055" i="7"/>
  <c r="D1055" i="7"/>
  <c r="G1055" i="7"/>
  <c r="H1055" i="7"/>
  <c r="B1056" i="7"/>
  <c r="D1056" i="7"/>
  <c r="G1056" i="7"/>
  <c r="H1056" i="7"/>
  <c r="B1057" i="7"/>
  <c r="D1057" i="7"/>
  <c r="G1057" i="7"/>
  <c r="H1057" i="7"/>
  <c r="B1058" i="7"/>
  <c r="D1058" i="7"/>
  <c r="G1058" i="7"/>
  <c r="H1058" i="7"/>
  <c r="B1059" i="7"/>
  <c r="D1059" i="7"/>
  <c r="G1059" i="7"/>
  <c r="H1059" i="7"/>
  <c r="B1060" i="7"/>
  <c r="D1060" i="7"/>
  <c r="G1060" i="7"/>
  <c r="H1060" i="7"/>
  <c r="B1061" i="7"/>
  <c r="D1061" i="7"/>
  <c r="G1061" i="7"/>
  <c r="H1061" i="7"/>
  <c r="B1062" i="7"/>
  <c r="D1062" i="7"/>
  <c r="G1062" i="7"/>
  <c r="H1062" i="7"/>
  <c r="B1063" i="7"/>
  <c r="D1063" i="7"/>
  <c r="G1063" i="7"/>
  <c r="H1063" i="7"/>
  <c r="B1064" i="7"/>
  <c r="D1064" i="7"/>
  <c r="G1064" i="7"/>
  <c r="H1064" i="7"/>
  <c r="B1065" i="7"/>
  <c r="D1065" i="7"/>
  <c r="G1065" i="7"/>
  <c r="H1065" i="7"/>
  <c r="B1066" i="7"/>
  <c r="D1066" i="7"/>
  <c r="G1066" i="7"/>
  <c r="H1066" i="7"/>
  <c r="B1067" i="7"/>
  <c r="D1067" i="7"/>
  <c r="G1067" i="7"/>
  <c r="H1067" i="7"/>
  <c r="B1068" i="7"/>
  <c r="D1068" i="7"/>
  <c r="G1068" i="7"/>
  <c r="H1068" i="7"/>
  <c r="B1069" i="7"/>
  <c r="D1069" i="7"/>
  <c r="G1069" i="7"/>
  <c r="H1069" i="7"/>
  <c r="B1070" i="7"/>
  <c r="D1070" i="7"/>
  <c r="G1070" i="7"/>
  <c r="H1070" i="7"/>
  <c r="B1071" i="7"/>
  <c r="D1071" i="7"/>
  <c r="G1071" i="7"/>
  <c r="H1071" i="7"/>
  <c r="B1072" i="7"/>
  <c r="D1072" i="7"/>
  <c r="G1072" i="7"/>
  <c r="H1072" i="7"/>
  <c r="B1073" i="7"/>
  <c r="D1073" i="7"/>
  <c r="G1073" i="7"/>
  <c r="H1073" i="7"/>
  <c r="B1074" i="7"/>
  <c r="D1074" i="7"/>
  <c r="G1074" i="7"/>
  <c r="H1074" i="7"/>
  <c r="B1075" i="7"/>
  <c r="D1075" i="7"/>
  <c r="G1075" i="7"/>
  <c r="H1075" i="7"/>
  <c r="B1076" i="7"/>
  <c r="D1076" i="7"/>
  <c r="G1076" i="7"/>
  <c r="H1076" i="7"/>
  <c r="B1077" i="7"/>
  <c r="D1077" i="7"/>
  <c r="G1077" i="7"/>
  <c r="H1077" i="7"/>
  <c r="B1078" i="7"/>
  <c r="D1078" i="7"/>
  <c r="G1078" i="7"/>
  <c r="H1078" i="7"/>
  <c r="B1079" i="7"/>
  <c r="D1079" i="7"/>
  <c r="G1079" i="7"/>
  <c r="H1079" i="7"/>
  <c r="B1080" i="7"/>
  <c r="D1080" i="7"/>
  <c r="G1080" i="7"/>
  <c r="H1080" i="7"/>
  <c r="B1081" i="7"/>
  <c r="D1081" i="7"/>
  <c r="G1081" i="7"/>
  <c r="H1081" i="7"/>
  <c r="B1082" i="7"/>
  <c r="D1082" i="7"/>
  <c r="G1082" i="7"/>
  <c r="H1082" i="7"/>
  <c r="B1083" i="7"/>
  <c r="D1083" i="7"/>
  <c r="G1083" i="7"/>
  <c r="H1083" i="7"/>
  <c r="B1084" i="7"/>
  <c r="D1084" i="7"/>
  <c r="G1084" i="7"/>
  <c r="H1084" i="7"/>
  <c r="B1085" i="7"/>
  <c r="D1085" i="7"/>
  <c r="G1085" i="7"/>
  <c r="H1085" i="7"/>
  <c r="B1086" i="7"/>
  <c r="D1086" i="7"/>
  <c r="G1086" i="7"/>
  <c r="H1086" i="7"/>
  <c r="B1087" i="7"/>
  <c r="D1087" i="7"/>
  <c r="G1087" i="7"/>
  <c r="H1087" i="7"/>
  <c r="B1088" i="7"/>
  <c r="D1088" i="7"/>
  <c r="G1088" i="7"/>
  <c r="H1088" i="7"/>
  <c r="B1089" i="7"/>
  <c r="D1089" i="7"/>
  <c r="G1089" i="7"/>
  <c r="H1089" i="7"/>
  <c r="B1090" i="7"/>
  <c r="D1090" i="7"/>
  <c r="G1090" i="7"/>
  <c r="H1090" i="7"/>
  <c r="B1091" i="7"/>
  <c r="D1091" i="7"/>
  <c r="G1091" i="7"/>
  <c r="H1091" i="7"/>
  <c r="B1092" i="7"/>
  <c r="D1092" i="7"/>
  <c r="G1092" i="7"/>
  <c r="H1092" i="7"/>
  <c r="B1093" i="7"/>
  <c r="D1093" i="7"/>
  <c r="G1093" i="7"/>
  <c r="H1093" i="7"/>
  <c r="B1094" i="7"/>
  <c r="D1094" i="7"/>
  <c r="G1094" i="7"/>
  <c r="H1094" i="7"/>
  <c r="B1095" i="7"/>
  <c r="D1095" i="7"/>
  <c r="G1095" i="7"/>
  <c r="H1095" i="7"/>
  <c r="B1096" i="7"/>
  <c r="D1096" i="7"/>
  <c r="G1096" i="7"/>
  <c r="H1096" i="7"/>
  <c r="B1097" i="7"/>
  <c r="D1097" i="7"/>
  <c r="G1097" i="7"/>
  <c r="H1097" i="7"/>
  <c r="B1098" i="7"/>
  <c r="D1098" i="7"/>
  <c r="G1098" i="7"/>
  <c r="H1098" i="7"/>
  <c r="B1099" i="7"/>
  <c r="D1099" i="7"/>
  <c r="G1099" i="7"/>
  <c r="H1099" i="7"/>
  <c r="B1100" i="7"/>
  <c r="D1100" i="7"/>
  <c r="G1100" i="7"/>
  <c r="H1100" i="7"/>
  <c r="B1101" i="7"/>
  <c r="D1101" i="7"/>
  <c r="G1101" i="7"/>
  <c r="H1101" i="7"/>
  <c r="B1102" i="7"/>
  <c r="D1102" i="7"/>
  <c r="G1102" i="7"/>
  <c r="H1102" i="7"/>
  <c r="B1103" i="7"/>
  <c r="D1103" i="7"/>
  <c r="G1103" i="7"/>
  <c r="H1103" i="7"/>
  <c r="B1104" i="7"/>
  <c r="D1104" i="7"/>
  <c r="G1104" i="7"/>
  <c r="H1104" i="7"/>
  <c r="B1105" i="7"/>
  <c r="D1105" i="7"/>
  <c r="G1105" i="7"/>
  <c r="H1105" i="7"/>
  <c r="B1106" i="7"/>
  <c r="D1106" i="7"/>
  <c r="G1106" i="7"/>
  <c r="H1106" i="7"/>
  <c r="B1107" i="7"/>
  <c r="D1107" i="7"/>
  <c r="G1107" i="7"/>
  <c r="H1107" i="7"/>
  <c r="B1108" i="7"/>
  <c r="D1108" i="7"/>
  <c r="G1108" i="7"/>
  <c r="H1108" i="7"/>
  <c r="B1109" i="7"/>
  <c r="D1109" i="7"/>
  <c r="G1109" i="7"/>
  <c r="H1109" i="7"/>
  <c r="B1110" i="7"/>
  <c r="D1110" i="7"/>
  <c r="G1110" i="7"/>
  <c r="H1110" i="7"/>
  <c r="B1111" i="7"/>
  <c r="D1111" i="7"/>
  <c r="G1111" i="7"/>
  <c r="H1111" i="7"/>
  <c r="B1112" i="7"/>
  <c r="D1112" i="7"/>
  <c r="G1112" i="7"/>
  <c r="H1112" i="7"/>
  <c r="B1113" i="7"/>
  <c r="D1113" i="7"/>
  <c r="G1113" i="7"/>
  <c r="H1113" i="7"/>
  <c r="B1114" i="7"/>
  <c r="D1114" i="7"/>
  <c r="G1114" i="7"/>
  <c r="H1114" i="7"/>
  <c r="B1115" i="7"/>
  <c r="D1115" i="7"/>
  <c r="G1115" i="7"/>
  <c r="H1115" i="7"/>
  <c r="B1116" i="7"/>
  <c r="D1116" i="7"/>
  <c r="G1116" i="7"/>
  <c r="H1116" i="7"/>
  <c r="B1117" i="7"/>
  <c r="D1117" i="7"/>
  <c r="G1117" i="7"/>
  <c r="H1117" i="7"/>
  <c r="B1118" i="7"/>
  <c r="D1118" i="7"/>
  <c r="G1118" i="7"/>
  <c r="H1118" i="7"/>
  <c r="B1119" i="7"/>
  <c r="D1119" i="7"/>
  <c r="G1119" i="7"/>
  <c r="H1119" i="7"/>
  <c r="B1120" i="7"/>
  <c r="D1120" i="7"/>
  <c r="G1120" i="7"/>
  <c r="H1120" i="7"/>
  <c r="B1121" i="7"/>
  <c r="D1121" i="7"/>
  <c r="G1121" i="7"/>
  <c r="H1121" i="7"/>
  <c r="B1122" i="7"/>
  <c r="D1122" i="7"/>
  <c r="G1122" i="7"/>
  <c r="H1122" i="7"/>
  <c r="B1123" i="7"/>
  <c r="D1123" i="7"/>
  <c r="G1123" i="7"/>
  <c r="H1123" i="7"/>
  <c r="B1124" i="7"/>
  <c r="D1124" i="7"/>
  <c r="G1124" i="7"/>
  <c r="H1124" i="7"/>
  <c r="B1125" i="7"/>
  <c r="D1125" i="7"/>
  <c r="G1125" i="7"/>
  <c r="H1125" i="7"/>
  <c r="B1126" i="7"/>
  <c r="D1126" i="7"/>
  <c r="G1126" i="7"/>
  <c r="H1126" i="7"/>
  <c r="B1127" i="7"/>
  <c r="D1127" i="7"/>
  <c r="G1127" i="7"/>
  <c r="H1127" i="7"/>
  <c r="B1128" i="7"/>
  <c r="D1128" i="7"/>
  <c r="G1128" i="7"/>
  <c r="H1128" i="7"/>
  <c r="B1129" i="7"/>
  <c r="D1129" i="7"/>
  <c r="G1129" i="7"/>
  <c r="H1129" i="7"/>
  <c r="B1130" i="7"/>
  <c r="D1130" i="7"/>
  <c r="G1130" i="7"/>
  <c r="H1130" i="7"/>
  <c r="B1131" i="7"/>
  <c r="D1131" i="7"/>
  <c r="G1131" i="7"/>
  <c r="H1131" i="7"/>
  <c r="B1132" i="7"/>
  <c r="D1132" i="7"/>
  <c r="G1132" i="7"/>
  <c r="H1132" i="7"/>
  <c r="B1133" i="7"/>
  <c r="D1133" i="7"/>
  <c r="G1133" i="7"/>
  <c r="H1133" i="7"/>
  <c r="B1134" i="7"/>
  <c r="D1134" i="7"/>
  <c r="G1134" i="7"/>
  <c r="H1134" i="7"/>
  <c r="B1135" i="7"/>
  <c r="D1135" i="7"/>
  <c r="G1135" i="7"/>
  <c r="H1135" i="7"/>
  <c r="B1136" i="7"/>
  <c r="D1136" i="7"/>
  <c r="G1136" i="7"/>
  <c r="H1136" i="7"/>
  <c r="B1137" i="7"/>
  <c r="D1137" i="7"/>
  <c r="G1137" i="7"/>
  <c r="H1137" i="7"/>
  <c r="B1138" i="7"/>
  <c r="D1138" i="7"/>
  <c r="G1138" i="7"/>
  <c r="H1138" i="7"/>
  <c r="B1139" i="7"/>
  <c r="D1139" i="7"/>
  <c r="G1139" i="7"/>
  <c r="H1139" i="7"/>
  <c r="B1140" i="7"/>
  <c r="D1140" i="7"/>
  <c r="G1140" i="7"/>
  <c r="H1140" i="7"/>
  <c r="B1141" i="7"/>
  <c r="D1141" i="7"/>
  <c r="G1141" i="7"/>
  <c r="H1141" i="7"/>
  <c r="B1142" i="7"/>
  <c r="D1142" i="7"/>
  <c r="G1142" i="7"/>
  <c r="H1142" i="7"/>
  <c r="B1143" i="7"/>
  <c r="D1143" i="7"/>
  <c r="G1143" i="7"/>
  <c r="H1143" i="7"/>
  <c r="B1144" i="7"/>
  <c r="D1144" i="7"/>
  <c r="G1144" i="7"/>
  <c r="H1144" i="7"/>
  <c r="B1145" i="7"/>
  <c r="D1145" i="7"/>
  <c r="G1145" i="7"/>
  <c r="H1145" i="7"/>
  <c r="B1146" i="7"/>
  <c r="D1146" i="7"/>
  <c r="G1146" i="7"/>
  <c r="H1146" i="7"/>
  <c r="B1147" i="7"/>
  <c r="D1147" i="7"/>
  <c r="G1147" i="7"/>
  <c r="H1147" i="7"/>
  <c r="B1148" i="7"/>
  <c r="D1148" i="7"/>
  <c r="G1148" i="7"/>
  <c r="H1148" i="7"/>
  <c r="B1149" i="7"/>
  <c r="D1149" i="7"/>
  <c r="G1149" i="7"/>
  <c r="H1149" i="7"/>
  <c r="B1150" i="7"/>
  <c r="D1150" i="7"/>
  <c r="G1150" i="7"/>
  <c r="H1150" i="7"/>
  <c r="B1151" i="7"/>
  <c r="D1151" i="7"/>
  <c r="G1151" i="7"/>
  <c r="H1151" i="7"/>
  <c r="B1152" i="7"/>
  <c r="D1152" i="7"/>
  <c r="G1152" i="7"/>
  <c r="H1152" i="7"/>
  <c r="B1153" i="7"/>
  <c r="D1153" i="7"/>
  <c r="G1153" i="7"/>
  <c r="H1153" i="7"/>
  <c r="B1154" i="7"/>
  <c r="D1154" i="7"/>
  <c r="G1154" i="7"/>
  <c r="H1154" i="7"/>
  <c r="B1155" i="7"/>
  <c r="D1155" i="7"/>
  <c r="G1155" i="7"/>
  <c r="H1155" i="7"/>
  <c r="B1156" i="7"/>
  <c r="D1156" i="7"/>
  <c r="G1156" i="7"/>
  <c r="H1156" i="7"/>
  <c r="B1157" i="7"/>
  <c r="D1157" i="7"/>
  <c r="G1157" i="7"/>
  <c r="H1157" i="7"/>
  <c r="B1158" i="7"/>
  <c r="D1158" i="7"/>
  <c r="G1158" i="7"/>
  <c r="H1158" i="7"/>
  <c r="B1159" i="7"/>
  <c r="D1159" i="7"/>
  <c r="G1159" i="7"/>
  <c r="H1159" i="7"/>
  <c r="B1160" i="7"/>
  <c r="D1160" i="7"/>
  <c r="G1160" i="7"/>
  <c r="H1160" i="7"/>
  <c r="B1161" i="7"/>
  <c r="D1161" i="7"/>
  <c r="G1161" i="7"/>
  <c r="H1161" i="7"/>
  <c r="B1162" i="7"/>
  <c r="D1162" i="7"/>
  <c r="G1162" i="7"/>
  <c r="H1162" i="7"/>
  <c r="B1163" i="7"/>
  <c r="D1163" i="7"/>
  <c r="G1163" i="7"/>
  <c r="H1163" i="7"/>
  <c r="B1164" i="7"/>
  <c r="D1164" i="7"/>
  <c r="G1164" i="7"/>
  <c r="H1164" i="7"/>
  <c r="B1165" i="7"/>
  <c r="D1165" i="7"/>
  <c r="G1165" i="7"/>
  <c r="H1165" i="7"/>
  <c r="B1166" i="7"/>
  <c r="D1166" i="7"/>
  <c r="G1166" i="7"/>
  <c r="H1166" i="7"/>
  <c r="B1167" i="7"/>
  <c r="D1167" i="7"/>
  <c r="G1167" i="7"/>
  <c r="H1167" i="7"/>
  <c r="B1168" i="7"/>
  <c r="D1168" i="7"/>
  <c r="G1168" i="7"/>
  <c r="H1168" i="7"/>
  <c r="B1169" i="7"/>
  <c r="D1169" i="7"/>
  <c r="G1169" i="7"/>
  <c r="H1169" i="7"/>
  <c r="B1170" i="7"/>
  <c r="D1170" i="7"/>
  <c r="G1170" i="7"/>
  <c r="H1170" i="7"/>
  <c r="B1171" i="7"/>
  <c r="D1171" i="7"/>
  <c r="G1171" i="7"/>
  <c r="H1171" i="7"/>
  <c r="B1172" i="7"/>
  <c r="D1172" i="7"/>
  <c r="G1172" i="7"/>
  <c r="H1172" i="7"/>
  <c r="B1173" i="7"/>
  <c r="D1173" i="7"/>
  <c r="G1173" i="7"/>
  <c r="H1173" i="7"/>
  <c r="B1174" i="7"/>
  <c r="D1174" i="7"/>
  <c r="G1174" i="7"/>
  <c r="H1174" i="7"/>
  <c r="B1175" i="7"/>
  <c r="D1175" i="7"/>
  <c r="G1175" i="7"/>
  <c r="H1175" i="7"/>
  <c r="B1176" i="7"/>
  <c r="D1176" i="7"/>
  <c r="G1176" i="7"/>
  <c r="H1176" i="7"/>
  <c r="B1177" i="7"/>
  <c r="D1177" i="7"/>
  <c r="G1177" i="7"/>
  <c r="H1177" i="7"/>
  <c r="B1178" i="7"/>
  <c r="D1178" i="7"/>
  <c r="G1178" i="7"/>
  <c r="H1178" i="7"/>
  <c r="B1179" i="7"/>
  <c r="D1179" i="7"/>
  <c r="G1179" i="7"/>
  <c r="H1179" i="7"/>
  <c r="B1180" i="7"/>
  <c r="D1180" i="7"/>
  <c r="G1180" i="7"/>
  <c r="H1180" i="7"/>
  <c r="B1181" i="7"/>
  <c r="D1181" i="7"/>
  <c r="G1181" i="7"/>
  <c r="H1181" i="7"/>
  <c r="B1182" i="7"/>
  <c r="D1182" i="7"/>
  <c r="G1182" i="7"/>
  <c r="H1182" i="7"/>
  <c r="B1183" i="7"/>
  <c r="D1183" i="7"/>
  <c r="G1183" i="7"/>
  <c r="H1183" i="7"/>
  <c r="B1184" i="7"/>
  <c r="D1184" i="7"/>
  <c r="G1184" i="7"/>
  <c r="H1184" i="7"/>
  <c r="B1185" i="7"/>
  <c r="D1185" i="7"/>
  <c r="G1185" i="7"/>
  <c r="H1185" i="7"/>
  <c r="B1186" i="7"/>
  <c r="D1186" i="7"/>
  <c r="G1186" i="7"/>
  <c r="H1186" i="7"/>
  <c r="B1187" i="7"/>
  <c r="D1187" i="7"/>
  <c r="G1187" i="7"/>
  <c r="H1187" i="7"/>
  <c r="B1188" i="7"/>
  <c r="D1188" i="7"/>
  <c r="G1188" i="7"/>
  <c r="H1188" i="7"/>
  <c r="B1189" i="7"/>
  <c r="D1189" i="7"/>
  <c r="G1189" i="7"/>
  <c r="H1189" i="7"/>
  <c r="B1190" i="7"/>
  <c r="D1190" i="7"/>
  <c r="G1190" i="7"/>
  <c r="H1190" i="7"/>
  <c r="B1191" i="7"/>
  <c r="D1191" i="7"/>
  <c r="G1191" i="7"/>
  <c r="H1191" i="7"/>
  <c r="B1192" i="7"/>
  <c r="D1192" i="7"/>
  <c r="G1192" i="7"/>
  <c r="H1192" i="7"/>
  <c r="B1193" i="7"/>
  <c r="D1193" i="7"/>
  <c r="G1193" i="7"/>
  <c r="H1193" i="7"/>
  <c r="B1194" i="7"/>
  <c r="D1194" i="7"/>
  <c r="G1194" i="7"/>
  <c r="H1194" i="7"/>
  <c r="B1195" i="7"/>
  <c r="D1195" i="7"/>
  <c r="G1195" i="7"/>
  <c r="H1195" i="7"/>
  <c r="B1196" i="7"/>
  <c r="D1196" i="7"/>
  <c r="G1196" i="7"/>
  <c r="H1196" i="7"/>
  <c r="B1197" i="7"/>
  <c r="D1197" i="7"/>
  <c r="G1197" i="7"/>
  <c r="H1197" i="7"/>
  <c r="B1198" i="7"/>
  <c r="D1198" i="7"/>
  <c r="G1198" i="7"/>
  <c r="H1198" i="7"/>
  <c r="B1199" i="7"/>
  <c r="D1199" i="7"/>
  <c r="G1199" i="7"/>
  <c r="H1199" i="7"/>
  <c r="B1200" i="7"/>
  <c r="D1200" i="7"/>
  <c r="G1200" i="7"/>
  <c r="H1200" i="7"/>
  <c r="B1201" i="7"/>
  <c r="D1201" i="7"/>
  <c r="G1201" i="7"/>
  <c r="H1201" i="7"/>
  <c r="B1202" i="7"/>
  <c r="D1202" i="7"/>
  <c r="G1202" i="7"/>
  <c r="H1202" i="7"/>
  <c r="B1203" i="7"/>
  <c r="D1203" i="7"/>
  <c r="G1203" i="7"/>
  <c r="H1203" i="7"/>
  <c r="B1204" i="7"/>
  <c r="D1204" i="7"/>
  <c r="G1204" i="7"/>
  <c r="H1204" i="7"/>
  <c r="B1205" i="7"/>
  <c r="D1205" i="7"/>
  <c r="G1205" i="7"/>
  <c r="H1205" i="7"/>
  <c r="B1206" i="7"/>
  <c r="D1206" i="7"/>
  <c r="G1206" i="7"/>
  <c r="H1206" i="7"/>
  <c r="B1207" i="7"/>
  <c r="D1207" i="7"/>
  <c r="G1207" i="7"/>
  <c r="H1207" i="7"/>
  <c r="B1208" i="7"/>
  <c r="D1208" i="7"/>
  <c r="G1208" i="7"/>
  <c r="H1208" i="7"/>
  <c r="B1209" i="7"/>
  <c r="D1209" i="7"/>
  <c r="G1209" i="7"/>
  <c r="H1209" i="7"/>
  <c r="B1210" i="7"/>
  <c r="D1210" i="7"/>
  <c r="G1210" i="7"/>
  <c r="H1210" i="7"/>
  <c r="B1211" i="7"/>
  <c r="D1211" i="7"/>
  <c r="G1211" i="7"/>
  <c r="H1211" i="7"/>
  <c r="B1212" i="7"/>
  <c r="D1212" i="7"/>
  <c r="G1212" i="7"/>
  <c r="H1212" i="7"/>
  <c r="B1213" i="7"/>
  <c r="D1213" i="7"/>
  <c r="G1213" i="7"/>
  <c r="H1213" i="7"/>
  <c r="B1214" i="7"/>
  <c r="D1214" i="7"/>
  <c r="G1214" i="7"/>
  <c r="H1214" i="7"/>
  <c r="B1215" i="7"/>
  <c r="D1215" i="7"/>
  <c r="G1215" i="7"/>
  <c r="H1215" i="7"/>
  <c r="B1216" i="7"/>
  <c r="D1216" i="7"/>
  <c r="G1216" i="7"/>
  <c r="H1216" i="7"/>
  <c r="B1217" i="7"/>
  <c r="D1217" i="7"/>
  <c r="G1217" i="7"/>
  <c r="H1217" i="7"/>
  <c r="B1218" i="7"/>
  <c r="D1218" i="7"/>
  <c r="G1218" i="7"/>
  <c r="H1218" i="7"/>
  <c r="B1219" i="7"/>
  <c r="D1219" i="7"/>
  <c r="G1219" i="7"/>
  <c r="H1219" i="7"/>
  <c r="B1220" i="7"/>
  <c r="D1220" i="7"/>
  <c r="G1220" i="7"/>
  <c r="H1220" i="7"/>
  <c r="B1221" i="7"/>
  <c r="D1221" i="7"/>
  <c r="G1221" i="7"/>
  <c r="H1221" i="7"/>
  <c r="B1222" i="7"/>
  <c r="D1222" i="7"/>
  <c r="G1222" i="7"/>
  <c r="H1222" i="7"/>
  <c r="B1223" i="7"/>
  <c r="D1223" i="7"/>
  <c r="G1223" i="7"/>
  <c r="H1223" i="7"/>
  <c r="B1224" i="7"/>
  <c r="D1224" i="7"/>
  <c r="G1224" i="7"/>
  <c r="H1224" i="7"/>
  <c r="B1225" i="7"/>
  <c r="D1225" i="7"/>
  <c r="G1225" i="7"/>
  <c r="H1225" i="7"/>
  <c r="B1226" i="7"/>
  <c r="D1226" i="7"/>
  <c r="G1226" i="7"/>
  <c r="H1226" i="7"/>
  <c r="B1227" i="7"/>
  <c r="D1227" i="7"/>
  <c r="G1227" i="7"/>
  <c r="H1227" i="7"/>
  <c r="B1228" i="7"/>
  <c r="D1228" i="7"/>
  <c r="G1228" i="7"/>
  <c r="H1228" i="7"/>
  <c r="B1229" i="7"/>
  <c r="D1229" i="7"/>
  <c r="G1229" i="7"/>
  <c r="H1229" i="7"/>
  <c r="B1230" i="7"/>
  <c r="D1230" i="7"/>
  <c r="G1230" i="7"/>
  <c r="H1230" i="7"/>
  <c r="B1231" i="7"/>
  <c r="D1231" i="7"/>
  <c r="G1231" i="7"/>
  <c r="H1231" i="7"/>
  <c r="B1232" i="7"/>
  <c r="D1232" i="7"/>
  <c r="G1232" i="7"/>
  <c r="H1232" i="7"/>
  <c r="B1233" i="7"/>
  <c r="D1233" i="7"/>
  <c r="G1233" i="7"/>
  <c r="H1233" i="7"/>
  <c r="B1234" i="7"/>
  <c r="D1234" i="7"/>
  <c r="G1234" i="7"/>
  <c r="H1234" i="7"/>
  <c r="B1235" i="7"/>
  <c r="D1235" i="7"/>
  <c r="G1235" i="7"/>
  <c r="H1235" i="7"/>
  <c r="B1236" i="7"/>
  <c r="D1236" i="7"/>
  <c r="G1236" i="7"/>
  <c r="H1236" i="7"/>
  <c r="B1237" i="7"/>
  <c r="D1237" i="7"/>
  <c r="G1237" i="7"/>
  <c r="H1237" i="7"/>
  <c r="B1238" i="7"/>
  <c r="D1238" i="7"/>
  <c r="G1238" i="7"/>
  <c r="H1238" i="7"/>
  <c r="B1239" i="7"/>
  <c r="D1239" i="7"/>
  <c r="G1239" i="7"/>
  <c r="H1239" i="7"/>
  <c r="B1240" i="7"/>
  <c r="D1240" i="7"/>
  <c r="G1240" i="7"/>
  <c r="H1240" i="7"/>
  <c r="B1241" i="7"/>
  <c r="D1241" i="7"/>
  <c r="G1241" i="7"/>
  <c r="H1241" i="7"/>
  <c r="B1242" i="7"/>
  <c r="D1242" i="7"/>
  <c r="G1242" i="7"/>
  <c r="H1242" i="7"/>
  <c r="B1243" i="7"/>
  <c r="D1243" i="7"/>
  <c r="G1243" i="7"/>
  <c r="H1243" i="7"/>
  <c r="B1244" i="7"/>
  <c r="D1244" i="7"/>
  <c r="G1244" i="7"/>
  <c r="H1244" i="7"/>
  <c r="B1245" i="7"/>
  <c r="D1245" i="7"/>
  <c r="G1245" i="7"/>
  <c r="H1245" i="7"/>
  <c r="B1246" i="7"/>
  <c r="D1246" i="7"/>
  <c r="G1246" i="7"/>
  <c r="H1246" i="7"/>
  <c r="B1247" i="7"/>
  <c r="D1247" i="7"/>
  <c r="G1247" i="7"/>
  <c r="H1247" i="7"/>
  <c r="B1248" i="7"/>
  <c r="D1248" i="7"/>
  <c r="G1248" i="7"/>
  <c r="H1248" i="7"/>
  <c r="B1249" i="7"/>
  <c r="D1249" i="7"/>
  <c r="G1249" i="7"/>
  <c r="H1249" i="7"/>
  <c r="B1250" i="7"/>
  <c r="D1250" i="7"/>
  <c r="G1250" i="7"/>
  <c r="H1250" i="7"/>
  <c r="B1251" i="7"/>
  <c r="D1251" i="7"/>
  <c r="G1251" i="7"/>
  <c r="H1251" i="7"/>
  <c r="B1252" i="7"/>
  <c r="D1252" i="7"/>
  <c r="G1252" i="7"/>
  <c r="H1252" i="7"/>
  <c r="B1253" i="7"/>
  <c r="D1253" i="7"/>
  <c r="G1253" i="7"/>
  <c r="H1253" i="7"/>
  <c r="B1254" i="7"/>
  <c r="D1254" i="7"/>
  <c r="G1254" i="7"/>
  <c r="H1254" i="7"/>
  <c r="B1255" i="7"/>
  <c r="D1255" i="7"/>
  <c r="G1255" i="7"/>
  <c r="H1255" i="7"/>
  <c r="B1256" i="7"/>
  <c r="D1256" i="7"/>
  <c r="G1256" i="7"/>
  <c r="H1256" i="7"/>
  <c r="B1257" i="7"/>
  <c r="D1257" i="7"/>
  <c r="G1257" i="7"/>
  <c r="H1257" i="7"/>
  <c r="B1258" i="7"/>
  <c r="D1258" i="7"/>
  <c r="G1258" i="7"/>
  <c r="H1258" i="7"/>
  <c r="B1259" i="7"/>
  <c r="D1259" i="7"/>
  <c r="G1259" i="7"/>
  <c r="H1259" i="7"/>
  <c r="B1260" i="7"/>
  <c r="D1260" i="7"/>
  <c r="G1260" i="7"/>
  <c r="H1260" i="7"/>
  <c r="B1261" i="7"/>
  <c r="D1261" i="7"/>
  <c r="G1261" i="7"/>
  <c r="H1261" i="7"/>
  <c r="B1262" i="7"/>
  <c r="D1262" i="7"/>
  <c r="G1262" i="7"/>
  <c r="H1262" i="7"/>
  <c r="B1263" i="7"/>
  <c r="D1263" i="7"/>
  <c r="G1263" i="7"/>
  <c r="H1263" i="7"/>
  <c r="B1264" i="7"/>
  <c r="D1264" i="7"/>
  <c r="G1264" i="7"/>
  <c r="H1264" i="7"/>
  <c r="B1265" i="7"/>
  <c r="D1265" i="7"/>
  <c r="G1265" i="7"/>
  <c r="H1265" i="7"/>
  <c r="B1266" i="7"/>
  <c r="D1266" i="7"/>
  <c r="G1266" i="7"/>
  <c r="H1266" i="7"/>
  <c r="B1267" i="7"/>
  <c r="D1267" i="7"/>
  <c r="G1267" i="7"/>
  <c r="H1267" i="7"/>
  <c r="B1268" i="7"/>
  <c r="D1268" i="7"/>
  <c r="G1268" i="7"/>
  <c r="H1268" i="7"/>
  <c r="B1269" i="7"/>
  <c r="D1269" i="7"/>
  <c r="G1269" i="7"/>
  <c r="H1269" i="7"/>
  <c r="B1270" i="7"/>
  <c r="D1270" i="7"/>
  <c r="G1270" i="7"/>
  <c r="H1270" i="7"/>
  <c r="B1271" i="7"/>
  <c r="D1271" i="7"/>
  <c r="G1271" i="7"/>
  <c r="H1271" i="7"/>
  <c r="B1272" i="7"/>
  <c r="D1272" i="7"/>
  <c r="G1272" i="7"/>
  <c r="H1272" i="7"/>
  <c r="B1273" i="7"/>
  <c r="D1273" i="7"/>
  <c r="G1273" i="7"/>
  <c r="H1273" i="7"/>
  <c r="B1274" i="7"/>
  <c r="D1274" i="7"/>
  <c r="G1274" i="7"/>
  <c r="H1274" i="7"/>
  <c r="B1275" i="7"/>
  <c r="D1275" i="7"/>
  <c r="G1275" i="7"/>
  <c r="H1275" i="7"/>
  <c r="B1276" i="7"/>
  <c r="D1276" i="7"/>
  <c r="G1276" i="7"/>
  <c r="H1276" i="7"/>
  <c r="B1277" i="7"/>
  <c r="D1277" i="7"/>
  <c r="G1277" i="7"/>
  <c r="H1277" i="7"/>
  <c r="B1278" i="7"/>
  <c r="D1278" i="7"/>
  <c r="G1278" i="7"/>
  <c r="H1278" i="7"/>
  <c r="B1279" i="7"/>
  <c r="D1279" i="7"/>
  <c r="G1279" i="7"/>
  <c r="H1279" i="7"/>
  <c r="B1280" i="7"/>
  <c r="D1280" i="7"/>
  <c r="G1280" i="7"/>
  <c r="H1280" i="7"/>
  <c r="B1281" i="7"/>
  <c r="D1281" i="7"/>
  <c r="G1281" i="7"/>
  <c r="H1281" i="7"/>
  <c r="B1282" i="7"/>
  <c r="D1282" i="7"/>
  <c r="G1282" i="7"/>
  <c r="H1282" i="7"/>
  <c r="B1283" i="7"/>
  <c r="D1283" i="7"/>
  <c r="G1283" i="7"/>
  <c r="H1283" i="7"/>
  <c r="B1284" i="7"/>
  <c r="D1284" i="7"/>
  <c r="G1284" i="7"/>
  <c r="H1284" i="7"/>
  <c r="B1285" i="7"/>
  <c r="D1285" i="7"/>
  <c r="G1285" i="7"/>
  <c r="H1285" i="7"/>
  <c r="B1286" i="7"/>
  <c r="D1286" i="7"/>
  <c r="G1286" i="7"/>
  <c r="H1286" i="7"/>
  <c r="B1287" i="7"/>
  <c r="D1287" i="7"/>
  <c r="G1287" i="7"/>
  <c r="H1287" i="7"/>
  <c r="B1288" i="7"/>
  <c r="D1288" i="7"/>
  <c r="G1288" i="7"/>
  <c r="H1288" i="7"/>
  <c r="B1289" i="7"/>
  <c r="D1289" i="7"/>
  <c r="G1289" i="7"/>
  <c r="H1289" i="7"/>
  <c r="B1290" i="7"/>
  <c r="D1290" i="7"/>
  <c r="G1290" i="7"/>
  <c r="H1290" i="7"/>
  <c r="B1291" i="7"/>
  <c r="D1291" i="7"/>
  <c r="G1291" i="7"/>
  <c r="H1291" i="7"/>
  <c r="B1292" i="7"/>
  <c r="D1292" i="7"/>
  <c r="G1292" i="7"/>
  <c r="H1292" i="7"/>
  <c r="B1293" i="7"/>
  <c r="D1293" i="7"/>
  <c r="G1293" i="7"/>
  <c r="H1293" i="7"/>
  <c r="B1294" i="7"/>
  <c r="D1294" i="7"/>
  <c r="G1294" i="7"/>
  <c r="H1294" i="7"/>
  <c r="B1295" i="7"/>
  <c r="D1295" i="7"/>
  <c r="G1295" i="7"/>
  <c r="H1295" i="7"/>
  <c r="B1296" i="7"/>
  <c r="D1296" i="7"/>
  <c r="G1296" i="7"/>
  <c r="H1296" i="7"/>
  <c r="B1297" i="7"/>
  <c r="D1297" i="7"/>
  <c r="G1297" i="7"/>
  <c r="H1297" i="7"/>
  <c r="B1298" i="7"/>
  <c r="D1298" i="7"/>
  <c r="G1298" i="7"/>
  <c r="H1298" i="7"/>
  <c r="B1299" i="7"/>
  <c r="D1299" i="7"/>
  <c r="G1299" i="7"/>
  <c r="H1299" i="7"/>
  <c r="B1300" i="7"/>
  <c r="D1300" i="7"/>
  <c r="G1300" i="7"/>
  <c r="H1300" i="7"/>
  <c r="B1301" i="7"/>
  <c r="D1301" i="7"/>
  <c r="G1301" i="7"/>
  <c r="H1301" i="7"/>
  <c r="B1302" i="7"/>
  <c r="D1302" i="7"/>
  <c r="G1302" i="7"/>
  <c r="H1302" i="7"/>
  <c r="B1303" i="7"/>
  <c r="D1303" i="7"/>
  <c r="G1303" i="7"/>
  <c r="H1303" i="7"/>
  <c r="B1304" i="7"/>
  <c r="D1304" i="7"/>
  <c r="G1304" i="7"/>
  <c r="H1304" i="7"/>
  <c r="B1305" i="7"/>
  <c r="D1305" i="7"/>
  <c r="G1305" i="7"/>
  <c r="H1305" i="7"/>
  <c r="B1306" i="7"/>
  <c r="D1306" i="7"/>
  <c r="G1306" i="7"/>
  <c r="H1306" i="7"/>
  <c r="B1307" i="7"/>
  <c r="D1307" i="7"/>
  <c r="G1307" i="7"/>
  <c r="H1307" i="7"/>
  <c r="B1308" i="7"/>
  <c r="D1308" i="7"/>
  <c r="G1308" i="7"/>
  <c r="H1308" i="7"/>
  <c r="B1309" i="7"/>
  <c r="D1309" i="7"/>
  <c r="G1309" i="7"/>
  <c r="H1309" i="7"/>
  <c r="B1310" i="7"/>
  <c r="D1310" i="7"/>
  <c r="G1310" i="7"/>
  <c r="H1310" i="7"/>
  <c r="B1311" i="7"/>
  <c r="D1311" i="7"/>
  <c r="G1311" i="7"/>
  <c r="H1311" i="7"/>
  <c r="B1312" i="7"/>
  <c r="D1312" i="7"/>
  <c r="G1312" i="7"/>
  <c r="H1312" i="7"/>
  <c r="B1313" i="7"/>
  <c r="D1313" i="7"/>
  <c r="G1313" i="7"/>
  <c r="H1313" i="7"/>
  <c r="B1314" i="7"/>
  <c r="D1314" i="7"/>
  <c r="G1314" i="7"/>
  <c r="H1314" i="7"/>
  <c r="B1315" i="7"/>
  <c r="D1315" i="7"/>
  <c r="G1315" i="7"/>
  <c r="H1315" i="7"/>
  <c r="B1316" i="7"/>
  <c r="D1316" i="7"/>
  <c r="G1316" i="7"/>
  <c r="H1316" i="7"/>
  <c r="B1317" i="7"/>
  <c r="D1317" i="7"/>
  <c r="G1317" i="7"/>
  <c r="H1317" i="7"/>
  <c r="B1318" i="7"/>
  <c r="D1318" i="7"/>
  <c r="G1318" i="7"/>
  <c r="H1318" i="7"/>
  <c r="B1319" i="7"/>
  <c r="D1319" i="7"/>
  <c r="G1319" i="7"/>
  <c r="H1319" i="7"/>
  <c r="B1320" i="7"/>
  <c r="D1320" i="7"/>
  <c r="G1320" i="7"/>
  <c r="H1320" i="7"/>
  <c r="B1321" i="7"/>
  <c r="D1321" i="7"/>
  <c r="G1321" i="7"/>
  <c r="H1321" i="7"/>
  <c r="B1322" i="7"/>
  <c r="D1322" i="7"/>
  <c r="G1322" i="7"/>
  <c r="H1322" i="7"/>
  <c r="B1323" i="7"/>
  <c r="D1323" i="7"/>
  <c r="G1323" i="7"/>
  <c r="H1323" i="7"/>
  <c r="B1324" i="7"/>
  <c r="D1324" i="7"/>
  <c r="G1324" i="7"/>
  <c r="H1324" i="7"/>
  <c r="B1325" i="7"/>
  <c r="D1325" i="7"/>
  <c r="G1325" i="7"/>
  <c r="H1325" i="7"/>
  <c r="B1326" i="7"/>
  <c r="D1326" i="7"/>
  <c r="G1326" i="7"/>
  <c r="H1326" i="7"/>
  <c r="B1327" i="7"/>
  <c r="D1327" i="7"/>
  <c r="G1327" i="7"/>
  <c r="H1327" i="7"/>
  <c r="B1328" i="7"/>
  <c r="D1328" i="7"/>
  <c r="G1328" i="7"/>
  <c r="H1328" i="7"/>
  <c r="B1329" i="7"/>
  <c r="D1329" i="7"/>
  <c r="G1329" i="7"/>
  <c r="H1329" i="7"/>
  <c r="B1330" i="7"/>
  <c r="D1330" i="7"/>
  <c r="G1330" i="7"/>
  <c r="H1330" i="7"/>
  <c r="B1331" i="7"/>
  <c r="D1331" i="7"/>
  <c r="G1331" i="7"/>
  <c r="H1331" i="7"/>
  <c r="B1332" i="7"/>
  <c r="D1332" i="7"/>
  <c r="G1332" i="7"/>
  <c r="H1332" i="7"/>
  <c r="B1333" i="7"/>
  <c r="D1333" i="7"/>
  <c r="G1333" i="7"/>
  <c r="H1333" i="7"/>
  <c r="B1334" i="7"/>
  <c r="D1334" i="7"/>
  <c r="G1334" i="7"/>
  <c r="H1334" i="7"/>
  <c r="B1335" i="7"/>
  <c r="D1335" i="7"/>
  <c r="G1335" i="7"/>
  <c r="H1335" i="7"/>
  <c r="B1336" i="7"/>
  <c r="D1336" i="7"/>
  <c r="G1336" i="7"/>
  <c r="H1336" i="7"/>
  <c r="B1337" i="7"/>
  <c r="D1337" i="7"/>
  <c r="G1337" i="7"/>
  <c r="H1337" i="7"/>
  <c r="B1338" i="7"/>
  <c r="D1338" i="7"/>
  <c r="G1338" i="7"/>
  <c r="H1338" i="7"/>
  <c r="B1339" i="7"/>
  <c r="D1339" i="7"/>
  <c r="G1339" i="7"/>
  <c r="H1339" i="7"/>
  <c r="B1340" i="7"/>
  <c r="D1340" i="7"/>
  <c r="G1340" i="7"/>
  <c r="H1340" i="7"/>
  <c r="B1341" i="7"/>
  <c r="D1341" i="7"/>
  <c r="G1341" i="7"/>
  <c r="H1341" i="7"/>
  <c r="B1342" i="7"/>
  <c r="D1342" i="7"/>
  <c r="G1342" i="7"/>
  <c r="H1342" i="7"/>
  <c r="B1343" i="7"/>
  <c r="D1343" i="7"/>
  <c r="G1343" i="7"/>
  <c r="H1343" i="7"/>
  <c r="B1344" i="7"/>
  <c r="D1344" i="7"/>
  <c r="G1344" i="7"/>
  <c r="H1344" i="7"/>
  <c r="B1345" i="7"/>
  <c r="D1345" i="7"/>
  <c r="G1345" i="7"/>
  <c r="H1345" i="7"/>
  <c r="B1346" i="7"/>
  <c r="D1346" i="7"/>
  <c r="G1346" i="7"/>
  <c r="H1346" i="7"/>
  <c r="B1347" i="7"/>
  <c r="D1347" i="7"/>
  <c r="G1347" i="7"/>
  <c r="H1347" i="7"/>
  <c r="B1348" i="7"/>
  <c r="D1348" i="7"/>
  <c r="G1348" i="7"/>
  <c r="H1348" i="7"/>
  <c r="B1349" i="7"/>
  <c r="D1349" i="7"/>
  <c r="G1349" i="7"/>
  <c r="H1349" i="7"/>
  <c r="B1350" i="7"/>
  <c r="D1350" i="7"/>
  <c r="G1350" i="7"/>
  <c r="H1350" i="7"/>
  <c r="B1351" i="7"/>
  <c r="D1351" i="7"/>
  <c r="G1351" i="7"/>
  <c r="H1351" i="7"/>
  <c r="B1352" i="7"/>
  <c r="D1352" i="7"/>
  <c r="G1352" i="7"/>
  <c r="H1352" i="7"/>
  <c r="B1353" i="7"/>
  <c r="D1353" i="7"/>
  <c r="G1353" i="7"/>
  <c r="H1353" i="7"/>
  <c r="B1354" i="7"/>
  <c r="D1354" i="7"/>
  <c r="G1354" i="7"/>
  <c r="H1354" i="7"/>
  <c r="B1355" i="7"/>
  <c r="D1355" i="7"/>
  <c r="G1355" i="7"/>
  <c r="H1355" i="7"/>
  <c r="B1356" i="7"/>
  <c r="D1356" i="7"/>
  <c r="G1356" i="7"/>
  <c r="H1356" i="7"/>
  <c r="B1357" i="7"/>
  <c r="D1357" i="7"/>
  <c r="G1357" i="7"/>
  <c r="H1357" i="7"/>
  <c r="B1358" i="7"/>
  <c r="D1358" i="7"/>
  <c r="G1358" i="7"/>
  <c r="H1358" i="7"/>
  <c r="B1359" i="7"/>
  <c r="D1359" i="7"/>
  <c r="G1359" i="7"/>
  <c r="H1359" i="7"/>
  <c r="B1360" i="7"/>
  <c r="D1360" i="7"/>
  <c r="G1360" i="7"/>
  <c r="H1360" i="7"/>
  <c r="B1361" i="7"/>
  <c r="D1361" i="7"/>
  <c r="G1361" i="7"/>
  <c r="H1361" i="7"/>
  <c r="B1362" i="7"/>
  <c r="D1362" i="7"/>
  <c r="G1362" i="7"/>
  <c r="H1362" i="7"/>
  <c r="B1363" i="7"/>
  <c r="D1363" i="7"/>
  <c r="G1363" i="7"/>
  <c r="H1363" i="7"/>
  <c r="B1364" i="7"/>
  <c r="D1364" i="7"/>
  <c r="G1364" i="7"/>
  <c r="H1364" i="7"/>
  <c r="B1365" i="7"/>
  <c r="D1365" i="7"/>
  <c r="G1365" i="7"/>
  <c r="H1365" i="7"/>
  <c r="B1366" i="7"/>
  <c r="D1366" i="7"/>
  <c r="G1366" i="7"/>
  <c r="H1366" i="7"/>
  <c r="B1367" i="7"/>
  <c r="D1367" i="7"/>
  <c r="G1367" i="7"/>
  <c r="H1367" i="7"/>
  <c r="B1368" i="7"/>
  <c r="D1368" i="7"/>
  <c r="G1368" i="7"/>
  <c r="H1368" i="7"/>
  <c r="B1369" i="7"/>
  <c r="D1369" i="7"/>
  <c r="G1369" i="7"/>
  <c r="H1369" i="7"/>
  <c r="B1370" i="7"/>
  <c r="D1370" i="7"/>
  <c r="G1370" i="7"/>
  <c r="H1370" i="7"/>
  <c r="B1371" i="7"/>
  <c r="D1371" i="7"/>
  <c r="G1371" i="7"/>
  <c r="H1371" i="7"/>
  <c r="B1372" i="7"/>
  <c r="D1372" i="7"/>
  <c r="G1372" i="7"/>
  <c r="H1372" i="7"/>
  <c r="B1373" i="7"/>
  <c r="D1373" i="7"/>
  <c r="G1373" i="7"/>
  <c r="H1373" i="7"/>
  <c r="B1374" i="7"/>
  <c r="D1374" i="7"/>
  <c r="G1374" i="7"/>
  <c r="H1374" i="7"/>
  <c r="B1375" i="7"/>
  <c r="D1375" i="7"/>
  <c r="G1375" i="7"/>
  <c r="H1375" i="7"/>
  <c r="B1376" i="7"/>
  <c r="D1376" i="7"/>
  <c r="G1376" i="7"/>
  <c r="H1376" i="7"/>
  <c r="B1377" i="7"/>
  <c r="D1377" i="7"/>
  <c r="G1377" i="7"/>
  <c r="H1377" i="7"/>
  <c r="B1378" i="7"/>
  <c r="D1378" i="7"/>
  <c r="G1378" i="7"/>
  <c r="H1378" i="7"/>
  <c r="B1379" i="7"/>
  <c r="D1379" i="7"/>
  <c r="G1379" i="7"/>
  <c r="H1379" i="7"/>
  <c r="B1380" i="7"/>
  <c r="D1380" i="7"/>
  <c r="G1380" i="7"/>
  <c r="H1380" i="7"/>
  <c r="B1381" i="7"/>
  <c r="D1381" i="7"/>
  <c r="G1381" i="7"/>
  <c r="H1381" i="7"/>
  <c r="B1382" i="7"/>
  <c r="D1382" i="7"/>
  <c r="G1382" i="7"/>
  <c r="H1382" i="7"/>
  <c r="B1383" i="7"/>
  <c r="D1383" i="7"/>
  <c r="G1383" i="7"/>
  <c r="H1383" i="7"/>
  <c r="B1384" i="7"/>
  <c r="D1384" i="7"/>
  <c r="G1384" i="7"/>
  <c r="H1384" i="7"/>
  <c r="B1385" i="7"/>
  <c r="D1385" i="7"/>
  <c r="G1385" i="7"/>
  <c r="H1385" i="7"/>
  <c r="B1386" i="7"/>
  <c r="D1386" i="7"/>
  <c r="G1386" i="7"/>
  <c r="H1386" i="7"/>
  <c r="B1387" i="7"/>
  <c r="D1387" i="7"/>
  <c r="G1387" i="7"/>
  <c r="H1387" i="7"/>
  <c r="B1388" i="7"/>
  <c r="D1388" i="7"/>
  <c r="G1388" i="7"/>
  <c r="H1388" i="7"/>
  <c r="B1389" i="7"/>
  <c r="D1389" i="7"/>
  <c r="G1389" i="7"/>
  <c r="H1389" i="7"/>
  <c r="B1390" i="7"/>
  <c r="D1390" i="7"/>
  <c r="G1390" i="7"/>
  <c r="H1390" i="7"/>
  <c r="B1391" i="7"/>
  <c r="D1391" i="7"/>
  <c r="G1391" i="7"/>
  <c r="H1391" i="7"/>
  <c r="B1392" i="7"/>
  <c r="D1392" i="7"/>
  <c r="G1392" i="7"/>
  <c r="H1392" i="7"/>
  <c r="B1393" i="7"/>
  <c r="D1393" i="7"/>
  <c r="G1393" i="7"/>
  <c r="H1393" i="7"/>
  <c r="B1394" i="7"/>
  <c r="D1394" i="7"/>
  <c r="G1394" i="7"/>
  <c r="H1394" i="7"/>
  <c r="B1395" i="7"/>
  <c r="D1395" i="7"/>
  <c r="G1395" i="7"/>
  <c r="H1395" i="7"/>
  <c r="B1396" i="7"/>
  <c r="D1396" i="7"/>
  <c r="G1396" i="7"/>
  <c r="H1396" i="7"/>
  <c r="B1397" i="7"/>
  <c r="D1397" i="7"/>
  <c r="G1397" i="7"/>
  <c r="H1397" i="7"/>
  <c r="B1398" i="7"/>
  <c r="D1398" i="7"/>
  <c r="G1398" i="7"/>
  <c r="H1398" i="7"/>
  <c r="B1399" i="7"/>
  <c r="D1399" i="7"/>
  <c r="G1399" i="7"/>
  <c r="H1399" i="7"/>
  <c r="B1400" i="7"/>
  <c r="D1400" i="7"/>
  <c r="G1400" i="7"/>
  <c r="H1400" i="7"/>
  <c r="B1401" i="7"/>
  <c r="D1401" i="7"/>
  <c r="G1401" i="7"/>
  <c r="H1401" i="7"/>
  <c r="B1402" i="7"/>
  <c r="D1402" i="7"/>
  <c r="G1402" i="7"/>
  <c r="H1402" i="7"/>
  <c r="B1403" i="7"/>
  <c r="D1403" i="7"/>
  <c r="G1403" i="7"/>
  <c r="H1403" i="7"/>
  <c r="B1404" i="7"/>
  <c r="D1404" i="7"/>
  <c r="G1404" i="7"/>
  <c r="H1404" i="7"/>
  <c r="B1405" i="7"/>
  <c r="D1405" i="7"/>
  <c r="G1405" i="7"/>
  <c r="H1405" i="7"/>
  <c r="B1406" i="7"/>
  <c r="D1406" i="7"/>
  <c r="G1406" i="7"/>
  <c r="H1406" i="7"/>
  <c r="B1407" i="7"/>
  <c r="D1407" i="7"/>
  <c r="G1407" i="7"/>
  <c r="H1407" i="7"/>
  <c r="B1408" i="7"/>
  <c r="D1408" i="7"/>
  <c r="G1408" i="7"/>
  <c r="H1408" i="7"/>
  <c r="B1409" i="7"/>
  <c r="D1409" i="7"/>
  <c r="G1409" i="7"/>
  <c r="H1409" i="7"/>
  <c r="B1410" i="7"/>
  <c r="D1410" i="7"/>
  <c r="G1410" i="7"/>
  <c r="H1410" i="7"/>
  <c r="B1411" i="7"/>
  <c r="D1411" i="7"/>
  <c r="G1411" i="7"/>
  <c r="H1411" i="7"/>
  <c r="B1412" i="7"/>
  <c r="D1412" i="7"/>
  <c r="G1412" i="7"/>
  <c r="H1412" i="7"/>
  <c r="B1413" i="7"/>
  <c r="D1413" i="7"/>
  <c r="G1413" i="7"/>
  <c r="H1413" i="7"/>
  <c r="B1414" i="7"/>
  <c r="D1414" i="7"/>
  <c r="G1414" i="7"/>
  <c r="H1414" i="7"/>
  <c r="B1415" i="7"/>
  <c r="D1415" i="7"/>
  <c r="G1415" i="7"/>
  <c r="H1415" i="7"/>
  <c r="B1416" i="7"/>
  <c r="D1416" i="7"/>
  <c r="G1416" i="7"/>
  <c r="H1416" i="7"/>
  <c r="B1417" i="7"/>
  <c r="D1417" i="7"/>
  <c r="G1417" i="7"/>
  <c r="H1417" i="7"/>
  <c r="B1418" i="7"/>
  <c r="D1418" i="7"/>
  <c r="G1418" i="7"/>
  <c r="H1418" i="7"/>
  <c r="B1419" i="7"/>
  <c r="D1419" i="7"/>
  <c r="G1419" i="7"/>
  <c r="H1419" i="7"/>
  <c r="B1420" i="7"/>
  <c r="D1420" i="7"/>
  <c r="G1420" i="7"/>
  <c r="H1420" i="7"/>
  <c r="B1421" i="7"/>
  <c r="D1421" i="7"/>
  <c r="G1421" i="7"/>
  <c r="H1421" i="7"/>
  <c r="B1422" i="7"/>
  <c r="D1422" i="7"/>
  <c r="G1422" i="7"/>
  <c r="H1422" i="7"/>
  <c r="B1423" i="7"/>
  <c r="D1423" i="7"/>
  <c r="G1423" i="7"/>
  <c r="H1423" i="7"/>
  <c r="B1424" i="7"/>
  <c r="D1424" i="7"/>
  <c r="G1424" i="7"/>
  <c r="H1424" i="7"/>
  <c r="B1425" i="7"/>
  <c r="D1425" i="7"/>
  <c r="G1425" i="7"/>
  <c r="H1425" i="7"/>
  <c r="B1426" i="7"/>
  <c r="D1426" i="7"/>
  <c r="G1426" i="7"/>
  <c r="H1426" i="7"/>
  <c r="B1427" i="7"/>
  <c r="D1427" i="7"/>
  <c r="G1427" i="7"/>
  <c r="H1427" i="7"/>
  <c r="B1428" i="7"/>
  <c r="D1428" i="7"/>
  <c r="G1428" i="7"/>
  <c r="H1428" i="7"/>
  <c r="B1429" i="7"/>
  <c r="D1429" i="7"/>
  <c r="G1429" i="7"/>
  <c r="H1429" i="7"/>
  <c r="B1430" i="7"/>
  <c r="D1430" i="7"/>
  <c r="G1430" i="7"/>
  <c r="H1430" i="7"/>
  <c r="B1431" i="7"/>
  <c r="D1431" i="7"/>
  <c r="G1431" i="7"/>
  <c r="H1431" i="7"/>
  <c r="B1432" i="7"/>
  <c r="D1432" i="7"/>
  <c r="G1432" i="7"/>
  <c r="H1432" i="7"/>
  <c r="B1433" i="7"/>
  <c r="D1433" i="7"/>
  <c r="G1433" i="7"/>
  <c r="H1433" i="7"/>
  <c r="B1434" i="7"/>
  <c r="D1434" i="7"/>
  <c r="G1434" i="7"/>
  <c r="H1434" i="7"/>
  <c r="B1435" i="7"/>
  <c r="D1435" i="7"/>
  <c r="G1435" i="7"/>
  <c r="H1435" i="7"/>
  <c r="B1436" i="7"/>
  <c r="D1436" i="7"/>
  <c r="G1436" i="7"/>
  <c r="H1436" i="7"/>
  <c r="B1437" i="7"/>
  <c r="D1437" i="7"/>
  <c r="G1437" i="7"/>
  <c r="H1437" i="7"/>
  <c r="B1438" i="7"/>
  <c r="D1438" i="7"/>
  <c r="G1438" i="7"/>
  <c r="H1438" i="7"/>
  <c r="B1439" i="7"/>
  <c r="D1439" i="7"/>
  <c r="G1439" i="7"/>
  <c r="H1439" i="7"/>
  <c r="B1440" i="7"/>
  <c r="D1440" i="7"/>
  <c r="G1440" i="7"/>
  <c r="H1440" i="7"/>
  <c r="B1441" i="7"/>
  <c r="D1441" i="7"/>
  <c r="G1441" i="7"/>
  <c r="H1441" i="7"/>
  <c r="B1442" i="7"/>
  <c r="D1442" i="7"/>
  <c r="G1442" i="7"/>
  <c r="H1442" i="7"/>
  <c r="B1443" i="7"/>
  <c r="D1443" i="7"/>
  <c r="G1443" i="7"/>
  <c r="H1443" i="7"/>
  <c r="B1444" i="7"/>
  <c r="D1444" i="7"/>
  <c r="G1444" i="7"/>
  <c r="H1444" i="7"/>
  <c r="B1445" i="7"/>
  <c r="D1445" i="7"/>
  <c r="G1445" i="7"/>
  <c r="H1445" i="7"/>
  <c r="B1446" i="7"/>
  <c r="D1446" i="7"/>
  <c r="G1446" i="7"/>
  <c r="H1446" i="7"/>
  <c r="B1447" i="7"/>
  <c r="D1447" i="7"/>
  <c r="G1447" i="7"/>
  <c r="H1447" i="7"/>
  <c r="B1448" i="7"/>
  <c r="D1448" i="7"/>
  <c r="G1448" i="7"/>
  <c r="H1448" i="7"/>
  <c r="B1449" i="7"/>
  <c r="D1449" i="7"/>
  <c r="G1449" i="7"/>
  <c r="H1449" i="7"/>
  <c r="B1450" i="7"/>
  <c r="D1450" i="7"/>
  <c r="G1450" i="7"/>
  <c r="H1450" i="7"/>
  <c r="B1451" i="7"/>
  <c r="D1451" i="7"/>
  <c r="G1451" i="7"/>
  <c r="H1451" i="7"/>
  <c r="B1452" i="7"/>
  <c r="D1452" i="7"/>
  <c r="G1452" i="7"/>
  <c r="H1452" i="7"/>
  <c r="B1453" i="7"/>
  <c r="D1453" i="7"/>
  <c r="G1453" i="7"/>
  <c r="H1453" i="7"/>
  <c r="B1454" i="7"/>
  <c r="D1454" i="7"/>
  <c r="G1454" i="7"/>
  <c r="H1454" i="7"/>
  <c r="B1455" i="7"/>
  <c r="D1455" i="7"/>
  <c r="G1455" i="7"/>
  <c r="H1455" i="7"/>
  <c r="B1456" i="7"/>
  <c r="D1456" i="7"/>
  <c r="G1456" i="7"/>
  <c r="H1456" i="7"/>
  <c r="B1457" i="7"/>
  <c r="D1457" i="7"/>
  <c r="G1457" i="7"/>
  <c r="H1457" i="7"/>
  <c r="B1458" i="7"/>
  <c r="D1458" i="7"/>
  <c r="G1458" i="7"/>
  <c r="H1458" i="7"/>
  <c r="B1459" i="7"/>
  <c r="D1459" i="7"/>
  <c r="G1459" i="7"/>
  <c r="H1459" i="7"/>
  <c r="B1460" i="7"/>
  <c r="D1460" i="7"/>
  <c r="G1460" i="7"/>
  <c r="H1460" i="7"/>
  <c r="B1461" i="7"/>
  <c r="D1461" i="7"/>
  <c r="G1461" i="7"/>
  <c r="H1461" i="7"/>
  <c r="B1462" i="7"/>
  <c r="D1462" i="7"/>
  <c r="G1462" i="7"/>
  <c r="H1462" i="7"/>
  <c r="B1463" i="7"/>
  <c r="D1463" i="7"/>
  <c r="G1463" i="7"/>
  <c r="H1463" i="7"/>
  <c r="B1464" i="7"/>
  <c r="D1464" i="7"/>
  <c r="G1464" i="7"/>
  <c r="H1464" i="7"/>
  <c r="B1465" i="7"/>
  <c r="D1465" i="7"/>
  <c r="G1465" i="7"/>
  <c r="H1465" i="7"/>
  <c r="B1466" i="7"/>
  <c r="D1466" i="7"/>
  <c r="G1466" i="7"/>
  <c r="H1466" i="7"/>
  <c r="B1467" i="7"/>
  <c r="D1467" i="7"/>
  <c r="G1467" i="7"/>
  <c r="H1467" i="7"/>
  <c r="B1468" i="7"/>
  <c r="D1468" i="7"/>
  <c r="G1468" i="7"/>
  <c r="H1468" i="7"/>
  <c r="B1469" i="7"/>
  <c r="D1469" i="7"/>
  <c r="G1469" i="7"/>
  <c r="H1469" i="7"/>
  <c r="B1470" i="7"/>
  <c r="D1470" i="7"/>
  <c r="G1470" i="7"/>
  <c r="H1470" i="7"/>
  <c r="B1471" i="7"/>
  <c r="D1471" i="7"/>
  <c r="G1471" i="7"/>
  <c r="H1471" i="7"/>
  <c r="B1472" i="7"/>
  <c r="D1472" i="7"/>
  <c r="G1472" i="7"/>
  <c r="H1472" i="7"/>
  <c r="B1473" i="7"/>
  <c r="D1473" i="7"/>
  <c r="G1473" i="7"/>
  <c r="H1473" i="7"/>
  <c r="B1474" i="7"/>
  <c r="D1474" i="7"/>
  <c r="G1474" i="7"/>
  <c r="H1474" i="7"/>
  <c r="B1475" i="7"/>
  <c r="D1475" i="7"/>
  <c r="G1475" i="7"/>
  <c r="H1475" i="7"/>
  <c r="B1476" i="7"/>
  <c r="D1476" i="7"/>
  <c r="G1476" i="7"/>
  <c r="H1476" i="7"/>
  <c r="B1477" i="7"/>
  <c r="D1477" i="7"/>
  <c r="G1477" i="7"/>
  <c r="H1477" i="7"/>
  <c r="B1478" i="7"/>
  <c r="D1478" i="7"/>
  <c r="G1478" i="7"/>
  <c r="H1478" i="7"/>
  <c r="B1479" i="7"/>
  <c r="D1479" i="7"/>
  <c r="G1479" i="7"/>
  <c r="H1479" i="7"/>
  <c r="B1480" i="7"/>
  <c r="D1480" i="7"/>
  <c r="G1480" i="7"/>
  <c r="H1480" i="7"/>
  <c r="B1481" i="7"/>
  <c r="D1481" i="7"/>
  <c r="G1481" i="7"/>
  <c r="H1481" i="7"/>
  <c r="B1482" i="7"/>
  <c r="D1482" i="7"/>
  <c r="G1482" i="7"/>
  <c r="H1482" i="7"/>
  <c r="B1483" i="7"/>
  <c r="D1483" i="7"/>
  <c r="G1483" i="7"/>
  <c r="H1483" i="7"/>
  <c r="B1484" i="7"/>
  <c r="D1484" i="7"/>
  <c r="G1484" i="7"/>
  <c r="H1484" i="7"/>
  <c r="B1485" i="7"/>
  <c r="D1485" i="7"/>
  <c r="G1485" i="7"/>
  <c r="H1485" i="7"/>
  <c r="B1486" i="7"/>
  <c r="D1486" i="7"/>
  <c r="G1486" i="7"/>
  <c r="H1486" i="7"/>
  <c r="B1487" i="7"/>
  <c r="D1487" i="7"/>
  <c r="G1487" i="7"/>
  <c r="H1487" i="7"/>
  <c r="B1488" i="7"/>
  <c r="D1488" i="7"/>
  <c r="G1488" i="7"/>
  <c r="H1488" i="7"/>
  <c r="B1489" i="7"/>
  <c r="D1489" i="7"/>
  <c r="G1489" i="7"/>
  <c r="H1489" i="7"/>
  <c r="B1490" i="7"/>
  <c r="D1490" i="7"/>
  <c r="G1490" i="7"/>
  <c r="H1490" i="7"/>
  <c r="B1491" i="7"/>
  <c r="D1491" i="7"/>
  <c r="G1491" i="7"/>
  <c r="H1491" i="7"/>
  <c r="B1492" i="7"/>
  <c r="D1492" i="7"/>
  <c r="G1492" i="7"/>
  <c r="H1492" i="7"/>
  <c r="B1493" i="7"/>
  <c r="D1493" i="7"/>
  <c r="G1493" i="7"/>
  <c r="H1493" i="7"/>
  <c r="B1494" i="7"/>
  <c r="D1494" i="7"/>
  <c r="G1494" i="7"/>
  <c r="H1494" i="7"/>
  <c r="B1495" i="7"/>
  <c r="D1495" i="7"/>
  <c r="G1495" i="7"/>
  <c r="H1495" i="7"/>
  <c r="B1496" i="7"/>
  <c r="D1496" i="7"/>
  <c r="G1496" i="7"/>
  <c r="H1496" i="7"/>
  <c r="B1497" i="7"/>
  <c r="D1497" i="7"/>
  <c r="G1497" i="7"/>
  <c r="H1497" i="7"/>
  <c r="B1498" i="7"/>
  <c r="D1498" i="7"/>
  <c r="G1498" i="7"/>
  <c r="H1498" i="7"/>
  <c r="B1499" i="7"/>
  <c r="D1499" i="7"/>
  <c r="G1499" i="7"/>
  <c r="H1499" i="7"/>
  <c r="B1500" i="7"/>
  <c r="D1500" i="7"/>
  <c r="G1500" i="7"/>
  <c r="H1500" i="7"/>
  <c r="B1501" i="7"/>
  <c r="D1501" i="7"/>
  <c r="G1501" i="7"/>
  <c r="H1501" i="7"/>
  <c r="B1502" i="7"/>
  <c r="D1502" i="7"/>
  <c r="G1502" i="7"/>
  <c r="H1502" i="7"/>
  <c r="B1503" i="7"/>
  <c r="D1503" i="7"/>
  <c r="G1503" i="7"/>
  <c r="H1503" i="7"/>
  <c r="B1504" i="7"/>
  <c r="D1504" i="7"/>
  <c r="G1504" i="7"/>
  <c r="H1504" i="7"/>
  <c r="B1505" i="7"/>
  <c r="D1505" i="7"/>
  <c r="G1505" i="7"/>
  <c r="H1505" i="7"/>
  <c r="B1506" i="7"/>
  <c r="D1506" i="7"/>
  <c r="G1506" i="7"/>
  <c r="H1506" i="7"/>
  <c r="B1507" i="7"/>
  <c r="D1507" i="7"/>
  <c r="G1507" i="7"/>
  <c r="H1507" i="7"/>
  <c r="B1508" i="7"/>
  <c r="D1508" i="7"/>
  <c r="G1508" i="7"/>
  <c r="H1508" i="7"/>
  <c r="B1509" i="7"/>
  <c r="D1509" i="7"/>
  <c r="G1509" i="7"/>
  <c r="H1509" i="7"/>
  <c r="B1510" i="7"/>
  <c r="D1510" i="7"/>
  <c r="G1510" i="7"/>
  <c r="H1510" i="7"/>
  <c r="B1511" i="7"/>
  <c r="D1511" i="7"/>
  <c r="G1511" i="7"/>
  <c r="H1511" i="7"/>
  <c r="B1512" i="7"/>
  <c r="D1512" i="7"/>
  <c r="G1512" i="7"/>
  <c r="H1512" i="7"/>
  <c r="B1513" i="7"/>
  <c r="D1513" i="7"/>
  <c r="G1513" i="7"/>
  <c r="H1513" i="7"/>
  <c r="B1514" i="7"/>
  <c r="D1514" i="7"/>
  <c r="G1514" i="7"/>
  <c r="H1514" i="7"/>
  <c r="B1515" i="7"/>
  <c r="D1515" i="7"/>
  <c r="G1515" i="7"/>
  <c r="H1515" i="7"/>
  <c r="B1516" i="7"/>
  <c r="D1516" i="7"/>
  <c r="G1516" i="7"/>
  <c r="H1516" i="7"/>
  <c r="B1517" i="7"/>
  <c r="D1517" i="7"/>
  <c r="G1517" i="7"/>
  <c r="H1517" i="7"/>
  <c r="B1518" i="7"/>
  <c r="D1518" i="7"/>
  <c r="G1518" i="7"/>
  <c r="H1518" i="7"/>
  <c r="B1519" i="7"/>
  <c r="D1519" i="7"/>
  <c r="G1519" i="7"/>
  <c r="H1519" i="7"/>
  <c r="B1520" i="7"/>
  <c r="D1520" i="7"/>
  <c r="G1520" i="7"/>
  <c r="H1520" i="7"/>
  <c r="B1521" i="7"/>
  <c r="D1521" i="7"/>
  <c r="G1521" i="7"/>
  <c r="H1521" i="7"/>
  <c r="B1522" i="7"/>
  <c r="D1522" i="7"/>
  <c r="G1522" i="7"/>
  <c r="H1522" i="7"/>
  <c r="B1523" i="7"/>
  <c r="D1523" i="7"/>
  <c r="G1523" i="7"/>
  <c r="H1523" i="7"/>
  <c r="B1524" i="7"/>
  <c r="D1524" i="7"/>
  <c r="G1524" i="7"/>
  <c r="H1524" i="7"/>
  <c r="B1525" i="7"/>
  <c r="D1525" i="7"/>
  <c r="G1525" i="7"/>
  <c r="H1525" i="7"/>
  <c r="B1526" i="7"/>
  <c r="D1526" i="7"/>
  <c r="G1526" i="7"/>
  <c r="H1526" i="7"/>
  <c r="B1527" i="7"/>
  <c r="D1527" i="7"/>
  <c r="G1527" i="7"/>
  <c r="H1527" i="7"/>
  <c r="B1528" i="7"/>
  <c r="D1528" i="7"/>
  <c r="G1528" i="7"/>
  <c r="H1528" i="7"/>
  <c r="B1529" i="7"/>
  <c r="D1529" i="7"/>
  <c r="G1529" i="7"/>
  <c r="H1529" i="7"/>
  <c r="B1530" i="7"/>
  <c r="D1530" i="7"/>
  <c r="G1530" i="7"/>
  <c r="H1530" i="7"/>
  <c r="B1531" i="7"/>
  <c r="D1531" i="7"/>
  <c r="G1531" i="7"/>
  <c r="H1531" i="7"/>
  <c r="B1532" i="7"/>
  <c r="D1532" i="7"/>
  <c r="G1532" i="7"/>
  <c r="H1532" i="7"/>
  <c r="B1533" i="7"/>
  <c r="D1533" i="7"/>
  <c r="G1533" i="7"/>
  <c r="H1533" i="7"/>
  <c r="B1534" i="7"/>
  <c r="D1534" i="7"/>
  <c r="G1534" i="7"/>
  <c r="H1534" i="7"/>
  <c r="B1535" i="7"/>
  <c r="D1535" i="7"/>
  <c r="G1535" i="7"/>
  <c r="H1535" i="7"/>
  <c r="B1536" i="7"/>
  <c r="D1536" i="7"/>
  <c r="G1536" i="7"/>
  <c r="H1536" i="7"/>
  <c r="B1537" i="7"/>
  <c r="D1537" i="7"/>
  <c r="G1537" i="7"/>
  <c r="H1537" i="7"/>
  <c r="B1538" i="7"/>
  <c r="D1538" i="7"/>
  <c r="G1538" i="7"/>
  <c r="H1538" i="7"/>
  <c r="B1539" i="7"/>
  <c r="D1539" i="7"/>
  <c r="G1539" i="7"/>
  <c r="H1539" i="7"/>
  <c r="B1540" i="7"/>
  <c r="D1540" i="7"/>
  <c r="G1540" i="7"/>
  <c r="H1540" i="7"/>
  <c r="B1541" i="7"/>
  <c r="D1541" i="7"/>
  <c r="G1541" i="7"/>
  <c r="H1541" i="7"/>
  <c r="B1542" i="7"/>
  <c r="D1542" i="7"/>
  <c r="G1542" i="7"/>
  <c r="H1542" i="7"/>
  <c r="B1543" i="7"/>
  <c r="D1543" i="7"/>
  <c r="G1543" i="7"/>
  <c r="H1543" i="7"/>
  <c r="B1544" i="7"/>
  <c r="D1544" i="7"/>
  <c r="G1544" i="7"/>
  <c r="H1544" i="7"/>
  <c r="B1545" i="7"/>
  <c r="D1545" i="7"/>
  <c r="G1545" i="7"/>
  <c r="H1545" i="7"/>
  <c r="B1546" i="7"/>
  <c r="D1546" i="7"/>
  <c r="G1546" i="7"/>
  <c r="H1546" i="7"/>
  <c r="B1547" i="7"/>
  <c r="D1547" i="7"/>
  <c r="G1547" i="7"/>
  <c r="H1547" i="7"/>
  <c r="B1548" i="7"/>
  <c r="D1548" i="7"/>
  <c r="G1548" i="7"/>
  <c r="H1548" i="7"/>
  <c r="B1549" i="7"/>
  <c r="D1549" i="7"/>
  <c r="G1549" i="7"/>
  <c r="H1549" i="7"/>
  <c r="B1550" i="7"/>
  <c r="D1550" i="7"/>
  <c r="G1550" i="7"/>
  <c r="H1550" i="7"/>
  <c r="B1551" i="7"/>
  <c r="D1551" i="7"/>
  <c r="G1551" i="7"/>
  <c r="H1551" i="7"/>
  <c r="B1552" i="7"/>
  <c r="D1552" i="7"/>
  <c r="G1552" i="7"/>
  <c r="H1552" i="7"/>
  <c r="B1553" i="7"/>
  <c r="D1553" i="7"/>
  <c r="G1553" i="7"/>
  <c r="H1553" i="7"/>
  <c r="B1554" i="7"/>
  <c r="D1554" i="7"/>
  <c r="G1554" i="7"/>
  <c r="H1554" i="7"/>
  <c r="B1555" i="7"/>
  <c r="D1555" i="7"/>
  <c r="G1555" i="7"/>
  <c r="H1555" i="7"/>
  <c r="B1556" i="7"/>
  <c r="D1556" i="7"/>
  <c r="G1556" i="7"/>
  <c r="H1556" i="7"/>
  <c r="B1557" i="7"/>
  <c r="D1557" i="7"/>
  <c r="G1557" i="7"/>
  <c r="H1557" i="7"/>
  <c r="B1558" i="7"/>
  <c r="D1558" i="7"/>
  <c r="G1558" i="7"/>
  <c r="H1558" i="7"/>
  <c r="B1559" i="7"/>
  <c r="D1559" i="7"/>
  <c r="G1559" i="7"/>
  <c r="H1559" i="7"/>
  <c r="B1560" i="7"/>
  <c r="D1560" i="7"/>
  <c r="G1560" i="7"/>
  <c r="H1560" i="7"/>
  <c r="B1561" i="7"/>
  <c r="D1561" i="7"/>
  <c r="G1561" i="7"/>
  <c r="H1561" i="7"/>
  <c r="B1562" i="7"/>
  <c r="D1562" i="7"/>
  <c r="G1562" i="7"/>
  <c r="H1562" i="7"/>
  <c r="B1563" i="7"/>
  <c r="D1563" i="7"/>
  <c r="G1563" i="7"/>
  <c r="H1563" i="7"/>
  <c r="B1564" i="7"/>
  <c r="D1564" i="7"/>
  <c r="G1564" i="7"/>
  <c r="H1564" i="7"/>
  <c r="B1565" i="7"/>
  <c r="D1565" i="7"/>
  <c r="G1565" i="7"/>
  <c r="H1565" i="7"/>
  <c r="B1566" i="7"/>
  <c r="D1566" i="7"/>
  <c r="G1566" i="7"/>
  <c r="H1566" i="7"/>
  <c r="B1567" i="7"/>
  <c r="D1567" i="7"/>
  <c r="G1567" i="7"/>
  <c r="H1567" i="7"/>
  <c r="B1568" i="7"/>
  <c r="D1568" i="7"/>
  <c r="G1568" i="7"/>
  <c r="H1568" i="7"/>
  <c r="B1569" i="7"/>
  <c r="D1569" i="7"/>
  <c r="G1569" i="7"/>
  <c r="H1569" i="7"/>
  <c r="B1570" i="7"/>
  <c r="D1570" i="7"/>
  <c r="G1570" i="7"/>
  <c r="H1570" i="7"/>
  <c r="B1571" i="7"/>
  <c r="D1571" i="7"/>
  <c r="G1571" i="7"/>
  <c r="H1571" i="7"/>
  <c r="B1572" i="7"/>
  <c r="D1572" i="7"/>
  <c r="G1572" i="7"/>
  <c r="H1572" i="7"/>
  <c r="B1573" i="7"/>
  <c r="D1573" i="7"/>
  <c r="G1573" i="7"/>
  <c r="H1573" i="7"/>
  <c r="B1574" i="7"/>
  <c r="D1574" i="7"/>
  <c r="G1574" i="7"/>
  <c r="H1574" i="7"/>
  <c r="B1575" i="7"/>
  <c r="D1575" i="7"/>
  <c r="G1575" i="7"/>
  <c r="H1575" i="7"/>
  <c r="B1576" i="7"/>
  <c r="D1576" i="7"/>
  <c r="G1576" i="7"/>
  <c r="H1576" i="7"/>
  <c r="B1577" i="7"/>
  <c r="D1577" i="7"/>
  <c r="G1577" i="7"/>
  <c r="H1577" i="7"/>
  <c r="B1578" i="7"/>
  <c r="D1578" i="7"/>
  <c r="G1578" i="7"/>
  <c r="H1578" i="7"/>
  <c r="B1579" i="7"/>
  <c r="D1579" i="7"/>
  <c r="G1579" i="7"/>
  <c r="H1579" i="7"/>
  <c r="B1580" i="7"/>
  <c r="D1580" i="7"/>
  <c r="G1580" i="7"/>
  <c r="H1580" i="7"/>
  <c r="B1581" i="7"/>
  <c r="D1581" i="7"/>
  <c r="G1581" i="7"/>
  <c r="H1581" i="7"/>
  <c r="B1582" i="7"/>
  <c r="D1582" i="7"/>
  <c r="G1582" i="7"/>
  <c r="H1582" i="7"/>
  <c r="B1583" i="7"/>
  <c r="D1583" i="7"/>
  <c r="G1583" i="7"/>
  <c r="H1583" i="7"/>
  <c r="B1584" i="7"/>
  <c r="D1584" i="7"/>
  <c r="G1584" i="7"/>
  <c r="H1584" i="7"/>
  <c r="B1585" i="7"/>
  <c r="D1585" i="7"/>
  <c r="G1585" i="7"/>
  <c r="H1585" i="7"/>
  <c r="B1586" i="7"/>
  <c r="D1586" i="7"/>
  <c r="G1586" i="7"/>
  <c r="H1586" i="7"/>
  <c r="B1587" i="7"/>
  <c r="D1587" i="7"/>
  <c r="G1587" i="7"/>
  <c r="H1587" i="7"/>
  <c r="B1588" i="7"/>
  <c r="D1588" i="7"/>
  <c r="G1588" i="7"/>
  <c r="H1588" i="7"/>
  <c r="B1589" i="7"/>
  <c r="D1589" i="7"/>
  <c r="G1589" i="7"/>
  <c r="H1589" i="7"/>
  <c r="B1590" i="7"/>
  <c r="D1590" i="7"/>
  <c r="G1590" i="7"/>
  <c r="H1590" i="7"/>
  <c r="B1591" i="7"/>
  <c r="D1591" i="7"/>
  <c r="G1591" i="7"/>
  <c r="H1591" i="7"/>
  <c r="B1592" i="7"/>
  <c r="D1592" i="7"/>
  <c r="G1592" i="7"/>
  <c r="H1592" i="7"/>
  <c r="B1593" i="7"/>
  <c r="D1593" i="7"/>
  <c r="G1593" i="7"/>
  <c r="H1593" i="7"/>
  <c r="B1594" i="7"/>
  <c r="D1594" i="7"/>
  <c r="G1594" i="7"/>
  <c r="H1594" i="7"/>
  <c r="B1595" i="7"/>
  <c r="D1595" i="7"/>
  <c r="G1595" i="7"/>
  <c r="H1595" i="7"/>
  <c r="B1596" i="7"/>
  <c r="D1596" i="7"/>
  <c r="G1596" i="7"/>
  <c r="H1596" i="7"/>
  <c r="B1597" i="7"/>
  <c r="D1597" i="7"/>
  <c r="G1597" i="7"/>
  <c r="H1597" i="7"/>
  <c r="B1598" i="7"/>
  <c r="D1598" i="7"/>
  <c r="G1598" i="7"/>
  <c r="H1598" i="7"/>
  <c r="B1599" i="7"/>
  <c r="D1599" i="7"/>
  <c r="G1599" i="7"/>
  <c r="H1599" i="7"/>
  <c r="B1600" i="7"/>
  <c r="D1600" i="7"/>
  <c r="G1600" i="7"/>
  <c r="H1600" i="7"/>
  <c r="B1601" i="7"/>
  <c r="D1601" i="7"/>
  <c r="G1601" i="7"/>
  <c r="H1601" i="7"/>
  <c r="B1602" i="7"/>
  <c r="D1602" i="7"/>
  <c r="G1602" i="7"/>
  <c r="H1602" i="7"/>
  <c r="B1603" i="7"/>
  <c r="D1603" i="7"/>
  <c r="G1603" i="7"/>
  <c r="H1603" i="7"/>
  <c r="B1604" i="7"/>
  <c r="D1604" i="7"/>
  <c r="G1604" i="7"/>
  <c r="H1604" i="7"/>
  <c r="B1605" i="7"/>
  <c r="D1605" i="7"/>
  <c r="G1605" i="7"/>
  <c r="H1605" i="7"/>
  <c r="B1606" i="7"/>
  <c r="D1606" i="7"/>
  <c r="G1606" i="7"/>
  <c r="H1606" i="7"/>
  <c r="B1607" i="7"/>
  <c r="D1607" i="7"/>
  <c r="G1607" i="7"/>
  <c r="H1607" i="7"/>
  <c r="B1608" i="7"/>
  <c r="D1608" i="7"/>
  <c r="G1608" i="7"/>
  <c r="H1608" i="7"/>
  <c r="B1609" i="7"/>
  <c r="D1609" i="7"/>
  <c r="G1609" i="7"/>
  <c r="H1609" i="7"/>
  <c r="B1610" i="7"/>
  <c r="D1610" i="7"/>
  <c r="G1610" i="7"/>
  <c r="H1610" i="7"/>
  <c r="B1611" i="7"/>
  <c r="D1611" i="7"/>
  <c r="G1611" i="7"/>
  <c r="H1611" i="7"/>
  <c r="B1612" i="7"/>
  <c r="D1612" i="7"/>
  <c r="G1612" i="7"/>
  <c r="H1612" i="7"/>
  <c r="B1613" i="7"/>
  <c r="D1613" i="7"/>
  <c r="G1613" i="7"/>
  <c r="H1613" i="7"/>
  <c r="B1614" i="7"/>
  <c r="D1614" i="7"/>
  <c r="G1614" i="7"/>
  <c r="H1614" i="7"/>
  <c r="B1615" i="7"/>
  <c r="D1615" i="7"/>
  <c r="G1615" i="7"/>
  <c r="H1615" i="7"/>
  <c r="B1616" i="7"/>
  <c r="D1616" i="7"/>
  <c r="G1616" i="7"/>
  <c r="H1616" i="7"/>
  <c r="B1617" i="7"/>
  <c r="D1617" i="7"/>
  <c r="G1617" i="7"/>
  <c r="H1617" i="7"/>
  <c r="B1618" i="7"/>
  <c r="D1618" i="7"/>
  <c r="G1618" i="7"/>
  <c r="H1618" i="7"/>
  <c r="B1619" i="7"/>
  <c r="D1619" i="7"/>
  <c r="G1619" i="7"/>
  <c r="H1619" i="7"/>
  <c r="B1620" i="7"/>
  <c r="D1620" i="7"/>
  <c r="G1620" i="7"/>
  <c r="H1620" i="7"/>
  <c r="B1621" i="7"/>
  <c r="D1621" i="7"/>
  <c r="G1621" i="7"/>
  <c r="H1621" i="7"/>
  <c r="B1622" i="7"/>
  <c r="D1622" i="7"/>
  <c r="G1622" i="7"/>
  <c r="H1622" i="7"/>
  <c r="B1623" i="7"/>
  <c r="D1623" i="7"/>
  <c r="G1623" i="7"/>
  <c r="H1623" i="7"/>
  <c r="B1624" i="7"/>
  <c r="D1624" i="7"/>
  <c r="G1624" i="7"/>
  <c r="H1624" i="7"/>
  <c r="B1625" i="7"/>
  <c r="D1625" i="7"/>
  <c r="G1625" i="7"/>
  <c r="H1625" i="7"/>
  <c r="B1626" i="7"/>
  <c r="D1626" i="7"/>
  <c r="G1626" i="7"/>
  <c r="H1626" i="7"/>
  <c r="B1627" i="7"/>
  <c r="D1627" i="7"/>
  <c r="G1627" i="7"/>
  <c r="H1627" i="7"/>
  <c r="B1628" i="7"/>
  <c r="D1628" i="7"/>
  <c r="G1628" i="7"/>
  <c r="H1628" i="7"/>
  <c r="B1629" i="7"/>
  <c r="D1629" i="7"/>
  <c r="G1629" i="7"/>
  <c r="H1629" i="7"/>
  <c r="B1630" i="7"/>
  <c r="D1630" i="7"/>
  <c r="G1630" i="7"/>
  <c r="H1630" i="7"/>
  <c r="B1631" i="7"/>
  <c r="D1631" i="7"/>
  <c r="G1631" i="7"/>
  <c r="H1631" i="7"/>
  <c r="B1632" i="7"/>
  <c r="D1632" i="7"/>
  <c r="G1632" i="7"/>
  <c r="H1632" i="7"/>
  <c r="B1633" i="7"/>
  <c r="D1633" i="7"/>
  <c r="G1633" i="7"/>
  <c r="H1633" i="7"/>
  <c r="B1634" i="7"/>
  <c r="D1634" i="7"/>
  <c r="G1634" i="7"/>
  <c r="H1634" i="7"/>
  <c r="B1635" i="7"/>
  <c r="D1635" i="7"/>
  <c r="G1635" i="7"/>
  <c r="H1635" i="7"/>
  <c r="B1636" i="7"/>
  <c r="D1636" i="7"/>
  <c r="G1636" i="7"/>
  <c r="H1636" i="7"/>
  <c r="B1637" i="7"/>
  <c r="D1637" i="7"/>
  <c r="G1637" i="7"/>
  <c r="H1637" i="7"/>
  <c r="B1638" i="7"/>
  <c r="D1638" i="7"/>
  <c r="G1638" i="7"/>
  <c r="H1638" i="7"/>
  <c r="B1639" i="7"/>
  <c r="D1639" i="7"/>
  <c r="G1639" i="7"/>
  <c r="H1639" i="7"/>
  <c r="B1640" i="7"/>
  <c r="D1640" i="7"/>
  <c r="G1640" i="7"/>
  <c r="H1640" i="7"/>
  <c r="B1641" i="7"/>
  <c r="D1641" i="7"/>
  <c r="G1641" i="7"/>
  <c r="H1641" i="7"/>
  <c r="B1642" i="7"/>
  <c r="D1642" i="7"/>
  <c r="G1642" i="7"/>
  <c r="H1642" i="7"/>
  <c r="B1643" i="7"/>
  <c r="D1643" i="7"/>
  <c r="G1643" i="7"/>
  <c r="H1643" i="7"/>
  <c r="B1644" i="7"/>
  <c r="D1644" i="7"/>
  <c r="G1644" i="7"/>
  <c r="H1644" i="7"/>
  <c r="B1645" i="7"/>
  <c r="D1645" i="7"/>
  <c r="G1645" i="7"/>
  <c r="H1645" i="7"/>
  <c r="B1646" i="7"/>
  <c r="D1646" i="7"/>
  <c r="G1646" i="7"/>
  <c r="H1646" i="7"/>
  <c r="B1647" i="7"/>
  <c r="D1647" i="7"/>
  <c r="G1647" i="7"/>
  <c r="H1647" i="7"/>
  <c r="B1648" i="7"/>
  <c r="D1648" i="7"/>
  <c r="G1648" i="7"/>
  <c r="H1648" i="7"/>
  <c r="B1649" i="7"/>
  <c r="D1649" i="7"/>
  <c r="G1649" i="7"/>
  <c r="H1649" i="7"/>
  <c r="B1650" i="7"/>
  <c r="D1650" i="7"/>
  <c r="G1650" i="7"/>
  <c r="H1650" i="7"/>
  <c r="B1651" i="7"/>
  <c r="D1651" i="7"/>
  <c r="G1651" i="7"/>
  <c r="H1651" i="7"/>
  <c r="B1652" i="7"/>
  <c r="D1652" i="7"/>
  <c r="G1652" i="7"/>
  <c r="H1652" i="7"/>
  <c r="B1653" i="7"/>
  <c r="D1653" i="7"/>
  <c r="G1653" i="7"/>
  <c r="H1653" i="7"/>
  <c r="B1654" i="7"/>
  <c r="D1654" i="7"/>
  <c r="G1654" i="7"/>
  <c r="H1654" i="7"/>
  <c r="B1655" i="7"/>
  <c r="D1655" i="7"/>
  <c r="G1655" i="7"/>
  <c r="H1655" i="7"/>
  <c r="B1656" i="7"/>
  <c r="D1656" i="7"/>
  <c r="G1656" i="7"/>
  <c r="H1656" i="7"/>
  <c r="B1657" i="7"/>
  <c r="D1657" i="7"/>
  <c r="G1657" i="7"/>
  <c r="H1657" i="7"/>
  <c r="B1658" i="7"/>
  <c r="D1658" i="7"/>
  <c r="G1658" i="7"/>
  <c r="H1658" i="7"/>
  <c r="B1659" i="7"/>
  <c r="D1659" i="7"/>
  <c r="G1659" i="7"/>
  <c r="H1659" i="7"/>
  <c r="B1660" i="7"/>
  <c r="D1660" i="7"/>
  <c r="G1660" i="7"/>
  <c r="H1660" i="7"/>
  <c r="B1661" i="7"/>
  <c r="D1661" i="7"/>
  <c r="G1661" i="7"/>
  <c r="H1661" i="7"/>
  <c r="B1662" i="7"/>
  <c r="D1662" i="7"/>
  <c r="G1662" i="7"/>
  <c r="H1662" i="7"/>
  <c r="B1663" i="7"/>
  <c r="D1663" i="7"/>
  <c r="G1663" i="7"/>
  <c r="H1663" i="7"/>
  <c r="B1664" i="7"/>
  <c r="D1664" i="7"/>
  <c r="G1664" i="7"/>
  <c r="H1664" i="7"/>
  <c r="B1665" i="7"/>
  <c r="D1665" i="7"/>
  <c r="G1665" i="7"/>
  <c r="H1665" i="7"/>
  <c r="B1666" i="7"/>
  <c r="D1666" i="7"/>
  <c r="G1666" i="7"/>
  <c r="H1666" i="7"/>
  <c r="B1667" i="7"/>
  <c r="D1667" i="7"/>
  <c r="G1667" i="7"/>
  <c r="H1667" i="7"/>
  <c r="B1668" i="7"/>
  <c r="D1668" i="7"/>
  <c r="G1668" i="7"/>
  <c r="H1668" i="7"/>
  <c r="B1669" i="7"/>
  <c r="D1669" i="7"/>
  <c r="G1669" i="7"/>
  <c r="H1669" i="7"/>
  <c r="B1670" i="7"/>
  <c r="D1670" i="7"/>
  <c r="G1670" i="7"/>
  <c r="H1670" i="7"/>
  <c r="B1671" i="7"/>
  <c r="D1671" i="7"/>
  <c r="G1671" i="7"/>
  <c r="H1671" i="7"/>
  <c r="B1672" i="7"/>
  <c r="D1672" i="7"/>
  <c r="G1672" i="7"/>
  <c r="H1672" i="7"/>
  <c r="B1673" i="7"/>
  <c r="D1673" i="7"/>
  <c r="G1673" i="7"/>
  <c r="H1673" i="7"/>
  <c r="B1674" i="7"/>
  <c r="D1674" i="7"/>
  <c r="G1674" i="7"/>
  <c r="H1674" i="7"/>
  <c r="B1675" i="7"/>
  <c r="D1675" i="7"/>
  <c r="G1675" i="7"/>
  <c r="H1675" i="7"/>
  <c r="B1676" i="7"/>
  <c r="D1676" i="7"/>
  <c r="G1676" i="7"/>
  <c r="H1676" i="7"/>
  <c r="B1677" i="7"/>
  <c r="D1677" i="7"/>
  <c r="G1677" i="7"/>
  <c r="H1677" i="7"/>
  <c r="B1678" i="7"/>
  <c r="D1678" i="7"/>
  <c r="G1678" i="7"/>
  <c r="H1678" i="7"/>
  <c r="B1679" i="7"/>
  <c r="D1679" i="7"/>
  <c r="G1679" i="7"/>
  <c r="H1679" i="7"/>
  <c r="B1680" i="7"/>
  <c r="D1680" i="7"/>
  <c r="G1680" i="7"/>
  <c r="H1680" i="7"/>
  <c r="B1681" i="7"/>
  <c r="D1681" i="7"/>
  <c r="G1681" i="7"/>
  <c r="H1681" i="7"/>
  <c r="B1682" i="7"/>
  <c r="D1682" i="7"/>
  <c r="G1682" i="7"/>
  <c r="H1682" i="7"/>
  <c r="B1683" i="7"/>
  <c r="D1683" i="7"/>
  <c r="G1683" i="7"/>
  <c r="H1683" i="7"/>
  <c r="B1684" i="7"/>
  <c r="D1684" i="7"/>
  <c r="G1684" i="7"/>
  <c r="H1684" i="7"/>
  <c r="B1685" i="7"/>
  <c r="D1685" i="7"/>
  <c r="G1685" i="7"/>
  <c r="H1685" i="7"/>
  <c r="B1686" i="7"/>
  <c r="D1686" i="7"/>
  <c r="G1686" i="7"/>
  <c r="H1686" i="7"/>
  <c r="B1687" i="7"/>
  <c r="D1687" i="7"/>
  <c r="G1687" i="7"/>
  <c r="H1687" i="7"/>
  <c r="B1688" i="7"/>
  <c r="D1688" i="7"/>
  <c r="G1688" i="7"/>
  <c r="H1688" i="7"/>
  <c r="B1689" i="7"/>
  <c r="D1689" i="7"/>
  <c r="G1689" i="7"/>
  <c r="H1689" i="7"/>
  <c r="B1690" i="7"/>
  <c r="D1690" i="7"/>
  <c r="G1690" i="7"/>
  <c r="H1690" i="7"/>
  <c r="B1691" i="7"/>
  <c r="D1691" i="7"/>
  <c r="G1691" i="7"/>
  <c r="H1691" i="7"/>
  <c r="B1692" i="7"/>
  <c r="D1692" i="7"/>
  <c r="G1692" i="7"/>
  <c r="H1692" i="7"/>
  <c r="B1693" i="7"/>
  <c r="D1693" i="7"/>
  <c r="G1693" i="7"/>
  <c r="H1693" i="7"/>
  <c r="B1694" i="7"/>
  <c r="D1694" i="7"/>
  <c r="G1694" i="7"/>
  <c r="H1694" i="7"/>
  <c r="B1695" i="7"/>
  <c r="D1695" i="7"/>
  <c r="G1695" i="7"/>
  <c r="H1695" i="7"/>
  <c r="B1696" i="7"/>
  <c r="D1696" i="7"/>
  <c r="G1696" i="7"/>
  <c r="H1696" i="7"/>
  <c r="B1697" i="7"/>
  <c r="D1697" i="7"/>
  <c r="G1697" i="7"/>
  <c r="H1697" i="7"/>
  <c r="B1698" i="7"/>
  <c r="D1698" i="7"/>
  <c r="G1698" i="7"/>
  <c r="H1698" i="7"/>
  <c r="B1699" i="7"/>
  <c r="D1699" i="7"/>
  <c r="G1699" i="7"/>
  <c r="H1699" i="7"/>
  <c r="B1700" i="7"/>
  <c r="D1700" i="7"/>
  <c r="G1700" i="7"/>
  <c r="H1700" i="7"/>
  <c r="B1701" i="7"/>
  <c r="D1701" i="7"/>
  <c r="G1701" i="7"/>
  <c r="H1701" i="7"/>
  <c r="B1702" i="7"/>
  <c r="D1702" i="7"/>
  <c r="G1702" i="7"/>
  <c r="H1702" i="7"/>
  <c r="B1703" i="7"/>
  <c r="D1703" i="7"/>
  <c r="G1703" i="7"/>
  <c r="H1703" i="7"/>
  <c r="B1704" i="7"/>
  <c r="D1704" i="7"/>
  <c r="G1704" i="7"/>
  <c r="H1704" i="7"/>
  <c r="B1705" i="7"/>
  <c r="D1705" i="7"/>
  <c r="G1705" i="7"/>
  <c r="H1705" i="7"/>
  <c r="B1706" i="7"/>
  <c r="D1706" i="7"/>
  <c r="G1706" i="7"/>
  <c r="H1706" i="7"/>
  <c r="B1707" i="7"/>
  <c r="D1707" i="7"/>
  <c r="G1707" i="7"/>
  <c r="H1707" i="7"/>
  <c r="B1708" i="7"/>
  <c r="D1708" i="7"/>
  <c r="G1708" i="7"/>
  <c r="H1708" i="7"/>
  <c r="B211" i="7"/>
  <c r="D211" i="7"/>
  <c r="G211" i="7"/>
  <c r="H211" i="7"/>
  <c r="B212" i="7"/>
  <c r="D212" i="7"/>
  <c r="G212" i="7"/>
  <c r="H212" i="7"/>
  <c r="B213" i="7"/>
  <c r="D213" i="7"/>
  <c r="G213" i="7"/>
  <c r="H213" i="7"/>
  <c r="B214" i="7"/>
  <c r="D214" i="7"/>
  <c r="G214" i="7"/>
  <c r="H214" i="7"/>
  <c r="B215" i="7"/>
  <c r="D215" i="7"/>
  <c r="G215" i="7"/>
  <c r="H215" i="7"/>
  <c r="B216" i="7"/>
  <c r="D216" i="7"/>
  <c r="G216" i="7"/>
  <c r="H216" i="7"/>
  <c r="B217" i="7"/>
  <c r="D217" i="7"/>
  <c r="G217" i="7"/>
  <c r="H217" i="7"/>
  <c r="B218" i="7"/>
  <c r="D218" i="7"/>
  <c r="G218" i="7"/>
  <c r="H218" i="7"/>
  <c r="B219" i="7"/>
  <c r="D219" i="7"/>
  <c r="G219" i="7"/>
  <c r="H219" i="7"/>
  <c r="B220" i="7"/>
  <c r="D220" i="7"/>
  <c r="G220" i="7"/>
  <c r="H220" i="7"/>
  <c r="B221" i="7"/>
  <c r="D221" i="7"/>
  <c r="G221" i="7"/>
  <c r="H221" i="7"/>
  <c r="B222" i="7"/>
  <c r="D222" i="7"/>
  <c r="G222" i="7"/>
  <c r="H222" i="7"/>
  <c r="B223" i="7"/>
  <c r="D223" i="7"/>
  <c r="G223" i="7"/>
  <c r="H223" i="7"/>
  <c r="B224" i="7"/>
  <c r="D224" i="7"/>
  <c r="G224" i="7"/>
  <c r="H224" i="7"/>
  <c r="B225" i="7"/>
  <c r="D225" i="7"/>
  <c r="G225" i="7"/>
  <c r="H225" i="7"/>
  <c r="B226" i="7"/>
  <c r="D226" i="7"/>
  <c r="G226" i="7"/>
  <c r="H226" i="7"/>
  <c r="B227" i="7"/>
  <c r="D227" i="7"/>
  <c r="G227" i="7"/>
  <c r="H227" i="7"/>
  <c r="B228" i="7"/>
  <c r="D228" i="7"/>
  <c r="G228" i="7"/>
  <c r="H228" i="7"/>
  <c r="B229" i="7"/>
  <c r="D229" i="7"/>
  <c r="G229" i="7"/>
  <c r="H229" i="7"/>
  <c r="B230" i="7"/>
  <c r="D230" i="7"/>
  <c r="G230" i="7"/>
  <c r="H230" i="7"/>
  <c r="B231" i="7"/>
  <c r="D231" i="7"/>
  <c r="G231" i="7"/>
  <c r="H231" i="7"/>
  <c r="B232" i="7"/>
  <c r="D232" i="7"/>
  <c r="G232" i="7"/>
  <c r="H232" i="7"/>
  <c r="B233" i="7"/>
  <c r="D233" i="7"/>
  <c r="G233" i="7"/>
  <c r="H233" i="7"/>
  <c r="B234" i="7"/>
  <c r="D234" i="7"/>
  <c r="G234" i="7"/>
  <c r="H234" i="7"/>
  <c r="B235" i="7"/>
  <c r="D235" i="7"/>
  <c r="G235" i="7"/>
  <c r="H235" i="7"/>
  <c r="B236" i="7"/>
  <c r="D236" i="7"/>
  <c r="G236" i="7"/>
  <c r="H236" i="7"/>
  <c r="B237" i="7"/>
  <c r="D237" i="7"/>
  <c r="G237" i="7"/>
  <c r="H237" i="7"/>
  <c r="B238" i="7"/>
  <c r="D238" i="7"/>
  <c r="G238" i="7"/>
  <c r="H238" i="7"/>
  <c r="B239" i="7"/>
  <c r="D239" i="7"/>
  <c r="G239" i="7"/>
  <c r="H239" i="7"/>
  <c r="B240" i="7"/>
  <c r="D240" i="7"/>
  <c r="G240" i="7"/>
  <c r="H240" i="7"/>
  <c r="B241" i="7"/>
  <c r="D241" i="7"/>
  <c r="G241" i="7"/>
  <c r="H241" i="7"/>
  <c r="B242" i="7"/>
  <c r="D242" i="7"/>
  <c r="G242" i="7"/>
  <c r="H242" i="7"/>
  <c r="B243" i="7"/>
  <c r="D243" i="7"/>
  <c r="G243" i="7"/>
  <c r="H243" i="7"/>
  <c r="B244" i="7"/>
  <c r="D244" i="7"/>
  <c r="G244" i="7"/>
  <c r="H244" i="7"/>
  <c r="B245" i="7"/>
  <c r="D245" i="7"/>
  <c r="G245" i="7"/>
  <c r="H245" i="7"/>
  <c r="B246" i="7"/>
  <c r="D246" i="7"/>
  <c r="G246" i="7"/>
  <c r="H246" i="7"/>
  <c r="B247" i="7"/>
  <c r="D247" i="7"/>
  <c r="G247" i="7"/>
  <c r="H247" i="7"/>
  <c r="B248" i="7"/>
  <c r="D248" i="7"/>
  <c r="G248" i="7"/>
  <c r="H248" i="7"/>
  <c r="B249" i="7"/>
  <c r="D249" i="7"/>
  <c r="G249" i="7"/>
  <c r="H249" i="7"/>
  <c r="B250" i="7"/>
  <c r="D250" i="7"/>
  <c r="G250" i="7"/>
  <c r="H250" i="7"/>
  <c r="B251" i="7"/>
  <c r="D251" i="7"/>
  <c r="G251" i="7"/>
  <c r="H251" i="7"/>
  <c r="B252" i="7"/>
  <c r="D252" i="7"/>
  <c r="G252" i="7"/>
  <c r="H252" i="7"/>
  <c r="B253" i="7"/>
  <c r="D253" i="7"/>
  <c r="G253" i="7"/>
  <c r="H253" i="7"/>
  <c r="B254" i="7"/>
  <c r="D254" i="7"/>
  <c r="G254" i="7"/>
  <c r="H254" i="7"/>
  <c r="B255" i="7"/>
  <c r="D255" i="7"/>
  <c r="G255" i="7"/>
  <c r="H255" i="7"/>
  <c r="B256" i="7"/>
  <c r="D256" i="7"/>
  <c r="G256" i="7"/>
  <c r="H256" i="7"/>
  <c r="B257" i="7"/>
  <c r="D257" i="7"/>
  <c r="G257" i="7"/>
  <c r="H257" i="7"/>
  <c r="B258" i="7"/>
  <c r="D258" i="7"/>
  <c r="G258" i="7"/>
  <c r="H258" i="7"/>
  <c r="B259" i="7"/>
  <c r="D259" i="7"/>
  <c r="G259" i="7"/>
  <c r="H259" i="7"/>
  <c r="B260" i="7"/>
  <c r="D260" i="7"/>
  <c r="G260" i="7"/>
  <c r="H260" i="7"/>
  <c r="B261" i="7"/>
  <c r="D261" i="7"/>
  <c r="G261" i="7"/>
  <c r="H261" i="7"/>
  <c r="B262" i="7"/>
  <c r="D262" i="7"/>
  <c r="G262" i="7"/>
  <c r="H262" i="7"/>
  <c r="B263" i="7"/>
  <c r="D263" i="7"/>
  <c r="G263" i="7"/>
  <c r="H263" i="7"/>
  <c r="B264" i="7"/>
  <c r="D264" i="7"/>
  <c r="G264" i="7"/>
  <c r="H264" i="7"/>
  <c r="B265" i="7"/>
  <c r="D265" i="7"/>
  <c r="G265" i="7"/>
  <c r="H265" i="7"/>
  <c r="B266" i="7"/>
  <c r="D266" i="7"/>
  <c r="G266" i="7"/>
  <c r="H266" i="7"/>
  <c r="B267" i="7"/>
  <c r="D267" i="7"/>
  <c r="G267" i="7"/>
  <c r="H267" i="7"/>
  <c r="B268" i="7"/>
  <c r="D268" i="7"/>
  <c r="G268" i="7"/>
  <c r="H268" i="7"/>
  <c r="B269" i="7"/>
  <c r="D269" i="7"/>
  <c r="G269" i="7"/>
  <c r="H269" i="7"/>
  <c r="B270" i="7"/>
  <c r="D270" i="7"/>
  <c r="G270" i="7"/>
  <c r="H270" i="7"/>
  <c r="B271" i="7"/>
  <c r="D271" i="7"/>
  <c r="G271" i="7"/>
  <c r="H271" i="7"/>
  <c r="B272" i="7"/>
  <c r="D272" i="7"/>
  <c r="G272" i="7"/>
  <c r="H272" i="7"/>
  <c r="B273" i="7"/>
  <c r="D273" i="7"/>
  <c r="G273" i="7"/>
  <c r="H273" i="7"/>
  <c r="B274" i="7"/>
  <c r="D274" i="7"/>
  <c r="G274" i="7"/>
  <c r="H274" i="7"/>
  <c r="B275" i="7"/>
  <c r="D275" i="7"/>
  <c r="G275" i="7"/>
  <c r="H275" i="7"/>
  <c r="B276" i="7"/>
  <c r="D276" i="7"/>
  <c r="G276" i="7"/>
  <c r="H276" i="7"/>
  <c r="B277" i="7"/>
  <c r="D277" i="7"/>
  <c r="G277" i="7"/>
  <c r="H277" i="7"/>
  <c r="B278" i="7"/>
  <c r="D278" i="7"/>
  <c r="G278" i="7"/>
  <c r="H278" i="7"/>
  <c r="B279" i="7"/>
  <c r="D279" i="7"/>
  <c r="G279" i="7"/>
  <c r="H279" i="7"/>
  <c r="B280" i="7"/>
  <c r="D280" i="7"/>
  <c r="G280" i="7"/>
  <c r="H280" i="7"/>
  <c r="B281" i="7"/>
  <c r="D281" i="7"/>
  <c r="G281" i="7"/>
  <c r="H281" i="7"/>
  <c r="B282" i="7"/>
  <c r="D282" i="7"/>
  <c r="G282" i="7"/>
  <c r="H282" i="7"/>
  <c r="B283" i="7"/>
  <c r="D283" i="7"/>
  <c r="G283" i="7"/>
  <c r="H283" i="7"/>
  <c r="B284" i="7"/>
  <c r="D284" i="7"/>
  <c r="G284" i="7"/>
  <c r="H284" i="7"/>
  <c r="B285" i="7"/>
  <c r="D285" i="7"/>
  <c r="G285" i="7"/>
  <c r="H285" i="7"/>
  <c r="B286" i="7"/>
  <c r="D286" i="7"/>
  <c r="G286" i="7"/>
  <c r="H286" i="7"/>
  <c r="B287" i="7"/>
  <c r="D287" i="7"/>
  <c r="G287" i="7"/>
  <c r="H287" i="7"/>
  <c r="B288" i="7"/>
  <c r="D288" i="7"/>
  <c r="G288" i="7"/>
  <c r="H288" i="7"/>
  <c r="B289" i="7"/>
  <c r="D289" i="7"/>
  <c r="G289" i="7"/>
  <c r="H289" i="7"/>
  <c r="B290" i="7"/>
  <c r="D290" i="7"/>
  <c r="G290" i="7"/>
  <c r="H290" i="7"/>
  <c r="B291" i="7"/>
  <c r="D291" i="7"/>
  <c r="G291" i="7"/>
  <c r="H291" i="7"/>
  <c r="B292" i="7"/>
  <c r="D292" i="7"/>
  <c r="G292" i="7"/>
  <c r="H292" i="7"/>
  <c r="B293" i="7"/>
  <c r="D293" i="7"/>
  <c r="G293" i="7"/>
  <c r="H293" i="7"/>
  <c r="B294" i="7"/>
  <c r="D294" i="7"/>
  <c r="G294" i="7"/>
  <c r="H294" i="7"/>
  <c r="B295" i="7"/>
  <c r="D295" i="7"/>
  <c r="G295" i="7"/>
  <c r="H295" i="7"/>
  <c r="B296" i="7"/>
  <c r="D296" i="7"/>
  <c r="G296" i="7"/>
  <c r="H296" i="7"/>
  <c r="B297" i="7"/>
  <c r="D297" i="7"/>
  <c r="G297" i="7"/>
  <c r="H297" i="7"/>
  <c r="B298" i="7"/>
  <c r="D298" i="7"/>
  <c r="G298" i="7"/>
  <c r="H298" i="7"/>
  <c r="B299" i="7"/>
  <c r="D299" i="7"/>
  <c r="G299" i="7"/>
  <c r="H299" i="7"/>
  <c r="B300" i="7"/>
  <c r="D300" i="7"/>
  <c r="G300" i="7"/>
  <c r="H300" i="7"/>
  <c r="B301" i="7"/>
  <c r="D301" i="7"/>
  <c r="G301" i="7"/>
  <c r="H301" i="7"/>
  <c r="B302" i="7"/>
  <c r="D302" i="7"/>
  <c r="G302" i="7"/>
  <c r="H302" i="7"/>
  <c r="B303" i="7"/>
  <c r="D303" i="7"/>
  <c r="G303" i="7"/>
  <c r="H303" i="7"/>
  <c r="B304" i="7"/>
  <c r="D304" i="7"/>
  <c r="G304" i="7"/>
  <c r="H304" i="7"/>
  <c r="B305" i="7"/>
  <c r="D305" i="7"/>
  <c r="G305" i="7"/>
  <c r="H305" i="7"/>
  <c r="B306" i="7"/>
  <c r="D306" i="7"/>
  <c r="G306" i="7"/>
  <c r="H306" i="7"/>
  <c r="B307" i="7"/>
  <c r="D307" i="7"/>
  <c r="G307" i="7"/>
  <c r="H307" i="7"/>
  <c r="B308" i="7"/>
  <c r="D308" i="7"/>
  <c r="G308" i="7"/>
  <c r="H308" i="7"/>
  <c r="B309" i="7"/>
  <c r="D309" i="7"/>
  <c r="G309" i="7"/>
  <c r="H309" i="7"/>
  <c r="B310" i="7"/>
  <c r="D310" i="7"/>
  <c r="G310" i="7"/>
  <c r="H310" i="7"/>
  <c r="B311" i="7"/>
  <c r="D311" i="7"/>
  <c r="G311" i="7"/>
  <c r="H311" i="7"/>
  <c r="B312" i="7"/>
  <c r="D312" i="7"/>
  <c r="G312" i="7"/>
  <c r="H312" i="7"/>
  <c r="B313" i="7"/>
  <c r="D313" i="7"/>
  <c r="G313" i="7"/>
  <c r="H313" i="7"/>
  <c r="B314" i="7"/>
  <c r="D314" i="7"/>
  <c r="G314" i="7"/>
  <c r="H314" i="7"/>
  <c r="B315" i="7"/>
  <c r="D315" i="7"/>
  <c r="G315" i="7"/>
  <c r="H315" i="7"/>
  <c r="B316" i="7"/>
  <c r="D316" i="7"/>
  <c r="G316" i="7"/>
  <c r="H316" i="7"/>
  <c r="B317" i="7"/>
  <c r="D317" i="7"/>
  <c r="G317" i="7"/>
  <c r="H317" i="7"/>
  <c r="B318" i="7"/>
  <c r="D318" i="7"/>
  <c r="G318" i="7"/>
  <c r="H318" i="7"/>
  <c r="B319" i="7"/>
  <c r="D319" i="7"/>
  <c r="G319" i="7"/>
  <c r="H319" i="7"/>
  <c r="B320" i="7"/>
  <c r="D320" i="7"/>
  <c r="G320" i="7"/>
  <c r="H320" i="7"/>
  <c r="B321" i="7"/>
  <c r="D321" i="7"/>
  <c r="G321" i="7"/>
  <c r="H321" i="7"/>
  <c r="B322" i="7"/>
  <c r="D322" i="7"/>
  <c r="G322" i="7"/>
  <c r="H322" i="7"/>
  <c r="B323" i="7"/>
  <c r="D323" i="7"/>
  <c r="G323" i="7"/>
  <c r="H323" i="7"/>
  <c r="B324" i="7"/>
  <c r="D324" i="7"/>
  <c r="G324" i="7"/>
  <c r="H324" i="7"/>
  <c r="B325" i="7"/>
  <c r="D325" i="7"/>
  <c r="G325" i="7"/>
  <c r="H325" i="7"/>
  <c r="B326" i="7"/>
  <c r="D326" i="7"/>
  <c r="G326" i="7"/>
  <c r="H326" i="7"/>
  <c r="B327" i="7"/>
  <c r="D327" i="7"/>
  <c r="G327" i="7"/>
  <c r="H327" i="7"/>
  <c r="B328" i="7"/>
  <c r="D328" i="7"/>
  <c r="G328" i="7"/>
  <c r="H328" i="7"/>
  <c r="B329" i="7"/>
  <c r="D329" i="7"/>
  <c r="G329" i="7"/>
  <c r="H329" i="7"/>
  <c r="B330" i="7"/>
  <c r="D330" i="7"/>
  <c r="G330" i="7"/>
  <c r="H330" i="7"/>
  <c r="B331" i="7"/>
  <c r="D331" i="7"/>
  <c r="G331" i="7"/>
  <c r="H331" i="7"/>
  <c r="B332" i="7"/>
  <c r="D332" i="7"/>
  <c r="G332" i="7"/>
  <c r="H332" i="7"/>
  <c r="B333" i="7"/>
  <c r="D333" i="7"/>
  <c r="G333" i="7"/>
  <c r="H333" i="7"/>
  <c r="B334" i="7"/>
  <c r="D334" i="7"/>
  <c r="G334" i="7"/>
  <c r="H334" i="7"/>
  <c r="B335" i="7"/>
  <c r="D335" i="7"/>
  <c r="G335" i="7"/>
  <c r="H335" i="7"/>
  <c r="B336" i="7"/>
  <c r="D336" i="7"/>
  <c r="G336" i="7"/>
  <c r="H336" i="7"/>
  <c r="B337" i="7"/>
  <c r="D337" i="7"/>
  <c r="G337" i="7"/>
  <c r="H337" i="7"/>
  <c r="B338" i="7"/>
  <c r="D338" i="7"/>
  <c r="G338" i="7"/>
  <c r="H338" i="7"/>
  <c r="B339" i="7"/>
  <c r="D339" i="7"/>
  <c r="G339" i="7"/>
  <c r="H339" i="7"/>
  <c r="B340" i="7"/>
  <c r="D340" i="7"/>
  <c r="G340" i="7"/>
  <c r="H340" i="7"/>
  <c r="B341" i="7"/>
  <c r="D341" i="7"/>
  <c r="G341" i="7"/>
  <c r="H341" i="7"/>
  <c r="B342" i="7"/>
  <c r="D342" i="7"/>
  <c r="G342" i="7"/>
  <c r="H342" i="7"/>
  <c r="B343" i="7"/>
  <c r="D343" i="7"/>
  <c r="G343" i="7"/>
  <c r="H343" i="7"/>
  <c r="B344" i="7"/>
  <c r="D344" i="7"/>
  <c r="G344" i="7"/>
  <c r="H344" i="7"/>
  <c r="B345" i="7"/>
  <c r="D345" i="7"/>
  <c r="G345" i="7"/>
  <c r="H345" i="7"/>
  <c r="B346" i="7"/>
  <c r="D346" i="7"/>
  <c r="G346" i="7"/>
  <c r="H346" i="7"/>
  <c r="B347" i="7"/>
  <c r="D347" i="7"/>
  <c r="G347" i="7"/>
  <c r="H347" i="7"/>
  <c r="B348" i="7"/>
  <c r="D348" i="7"/>
  <c r="G348" i="7"/>
  <c r="H348" i="7"/>
  <c r="B349" i="7"/>
  <c r="D349" i="7"/>
  <c r="G349" i="7"/>
  <c r="H349" i="7"/>
  <c r="B350" i="7"/>
  <c r="D350" i="7"/>
  <c r="G350" i="7"/>
  <c r="H350" i="7"/>
  <c r="B351" i="7"/>
  <c r="D351" i="7"/>
  <c r="G351" i="7"/>
  <c r="H351" i="7"/>
  <c r="B352" i="7"/>
  <c r="D352" i="7"/>
  <c r="G352" i="7"/>
  <c r="H352" i="7"/>
  <c r="B353" i="7"/>
  <c r="D353" i="7"/>
  <c r="G353" i="7"/>
  <c r="H353" i="7"/>
  <c r="B354" i="7"/>
  <c r="D354" i="7"/>
  <c r="G354" i="7"/>
  <c r="H354" i="7"/>
  <c r="B355" i="7"/>
  <c r="D355" i="7"/>
  <c r="G355" i="7"/>
  <c r="H355" i="7"/>
  <c r="B356" i="7"/>
  <c r="D356" i="7"/>
  <c r="G356" i="7"/>
  <c r="H356" i="7"/>
  <c r="B357" i="7"/>
  <c r="D357" i="7"/>
  <c r="G357" i="7"/>
  <c r="H357" i="7"/>
  <c r="B358" i="7"/>
  <c r="D358" i="7"/>
  <c r="G358" i="7"/>
  <c r="H358" i="7"/>
  <c r="B359" i="7"/>
  <c r="D359" i="7"/>
  <c r="G359" i="7"/>
  <c r="H359" i="7"/>
  <c r="B360" i="7"/>
  <c r="D360" i="7"/>
  <c r="G360" i="7"/>
  <c r="H360" i="7"/>
  <c r="B361" i="7"/>
  <c r="D361" i="7"/>
  <c r="G361" i="7"/>
  <c r="H361" i="7"/>
  <c r="B362" i="7"/>
  <c r="D362" i="7"/>
  <c r="G362" i="7"/>
  <c r="H362" i="7"/>
  <c r="B363" i="7"/>
  <c r="D363" i="7"/>
  <c r="G363" i="7"/>
  <c r="H363" i="7"/>
  <c r="B364" i="7"/>
  <c r="D364" i="7"/>
  <c r="G364" i="7"/>
  <c r="H364" i="7"/>
  <c r="B365" i="7"/>
  <c r="D365" i="7"/>
  <c r="G365" i="7"/>
  <c r="H365" i="7"/>
  <c r="B366" i="7"/>
  <c r="D366" i="7"/>
  <c r="G366" i="7"/>
  <c r="H366" i="7"/>
  <c r="B367" i="7"/>
  <c r="D367" i="7"/>
  <c r="G367" i="7"/>
  <c r="H367" i="7"/>
  <c r="B368" i="7"/>
  <c r="D368" i="7"/>
  <c r="G368" i="7"/>
  <c r="H368" i="7"/>
  <c r="B369" i="7"/>
  <c r="D369" i="7"/>
  <c r="G369" i="7"/>
  <c r="H369" i="7"/>
  <c r="B370" i="7"/>
  <c r="D370" i="7"/>
  <c r="G370" i="7"/>
  <c r="H370" i="7"/>
  <c r="B371" i="7"/>
  <c r="D371" i="7"/>
  <c r="G371" i="7"/>
  <c r="H371" i="7"/>
  <c r="B372" i="7"/>
  <c r="D372" i="7"/>
  <c r="G372" i="7"/>
  <c r="H372" i="7"/>
  <c r="B373" i="7"/>
  <c r="D373" i="7"/>
  <c r="G373" i="7"/>
  <c r="H373" i="7"/>
  <c r="B374" i="7"/>
  <c r="D374" i="7"/>
  <c r="G374" i="7"/>
  <c r="H374" i="7"/>
  <c r="B375" i="7"/>
  <c r="D375" i="7"/>
  <c r="G375" i="7"/>
  <c r="H375" i="7"/>
  <c r="B376" i="7"/>
  <c r="D376" i="7"/>
  <c r="G376" i="7"/>
  <c r="H376" i="7"/>
  <c r="B377" i="7"/>
  <c r="D377" i="7"/>
  <c r="G377" i="7"/>
  <c r="H377" i="7"/>
  <c r="B378" i="7"/>
  <c r="D378" i="7"/>
  <c r="G378" i="7"/>
  <c r="H378" i="7"/>
  <c r="B379" i="7"/>
  <c r="D379" i="7"/>
  <c r="G379" i="7"/>
  <c r="H379" i="7"/>
  <c r="B380" i="7"/>
  <c r="D380" i="7"/>
  <c r="G380" i="7"/>
  <c r="H380" i="7"/>
  <c r="B381" i="7"/>
  <c r="D381" i="7"/>
  <c r="G381" i="7"/>
  <c r="H381" i="7"/>
  <c r="B382" i="7"/>
  <c r="D382" i="7"/>
  <c r="G382" i="7"/>
  <c r="H382" i="7"/>
  <c r="B383" i="7"/>
  <c r="D383" i="7"/>
  <c r="G383" i="7"/>
  <c r="H383" i="7"/>
  <c r="B384" i="7"/>
  <c r="D384" i="7"/>
  <c r="G384" i="7"/>
  <c r="H384" i="7"/>
  <c r="B385" i="7"/>
  <c r="D385" i="7"/>
  <c r="G385" i="7"/>
  <c r="H385" i="7"/>
  <c r="B386" i="7"/>
  <c r="D386" i="7"/>
  <c r="G386" i="7"/>
  <c r="H386" i="7"/>
  <c r="B387" i="7"/>
  <c r="D387" i="7"/>
  <c r="G387" i="7"/>
  <c r="H387" i="7"/>
  <c r="B388" i="7"/>
  <c r="D388" i="7"/>
  <c r="G388" i="7"/>
  <c r="H388" i="7"/>
  <c r="B389" i="7"/>
  <c r="D389" i="7"/>
  <c r="G389" i="7"/>
  <c r="H389" i="7"/>
  <c r="B390" i="7"/>
  <c r="D390" i="7"/>
  <c r="G390" i="7"/>
  <c r="H390" i="7"/>
  <c r="B391" i="7"/>
  <c r="D391" i="7"/>
  <c r="G391" i="7"/>
  <c r="H391" i="7"/>
  <c r="B392" i="7"/>
  <c r="D392" i="7"/>
  <c r="G392" i="7"/>
  <c r="H392" i="7"/>
  <c r="B393" i="7"/>
  <c r="D393" i="7"/>
  <c r="G393" i="7"/>
  <c r="H393" i="7"/>
  <c r="B394" i="7"/>
  <c r="D394" i="7"/>
  <c r="G394" i="7"/>
  <c r="H394" i="7"/>
  <c r="B395" i="7"/>
  <c r="D395" i="7"/>
  <c r="G395" i="7"/>
  <c r="H395" i="7"/>
  <c r="B396" i="7"/>
  <c r="D396" i="7"/>
  <c r="G396" i="7"/>
  <c r="H396" i="7"/>
  <c r="B397" i="7"/>
  <c r="D397" i="7"/>
  <c r="G397" i="7"/>
  <c r="H397" i="7"/>
  <c r="B398" i="7"/>
  <c r="D398" i="7"/>
  <c r="G398" i="7"/>
  <c r="H398" i="7"/>
  <c r="B399" i="7"/>
  <c r="D399" i="7"/>
  <c r="G399" i="7"/>
  <c r="H399" i="7"/>
  <c r="B400" i="7"/>
  <c r="D400" i="7"/>
  <c r="G400" i="7"/>
  <c r="H400" i="7"/>
  <c r="B401" i="7"/>
  <c r="D401" i="7"/>
  <c r="G401" i="7"/>
  <c r="H401" i="7"/>
  <c r="B402" i="7"/>
  <c r="D402" i="7"/>
  <c r="G402" i="7"/>
  <c r="H402" i="7"/>
  <c r="B403" i="7"/>
  <c r="D403" i="7"/>
  <c r="G403" i="7"/>
  <c r="H403" i="7"/>
  <c r="B404" i="7"/>
  <c r="D404" i="7"/>
  <c r="G404" i="7"/>
  <c r="H404" i="7"/>
  <c r="B405" i="7"/>
  <c r="D405" i="7"/>
  <c r="G405" i="7"/>
  <c r="H405" i="7"/>
  <c r="B406" i="7"/>
  <c r="D406" i="7"/>
  <c r="G406" i="7"/>
  <c r="H406" i="7"/>
  <c r="B407" i="7"/>
  <c r="D407" i="7"/>
  <c r="G407" i="7"/>
  <c r="H407" i="7"/>
  <c r="B408" i="7"/>
  <c r="D408" i="7"/>
  <c r="G408" i="7"/>
  <c r="H408" i="7"/>
  <c r="B409" i="7"/>
  <c r="D409" i="7"/>
  <c r="G409" i="7"/>
  <c r="H409" i="7"/>
  <c r="B410" i="7"/>
  <c r="D410" i="7"/>
  <c r="G410" i="7"/>
  <c r="H410" i="7"/>
  <c r="B411" i="7"/>
  <c r="D411" i="7"/>
  <c r="G411" i="7"/>
  <c r="H411" i="7"/>
  <c r="B412" i="7"/>
  <c r="D412" i="7"/>
  <c r="G412" i="7"/>
  <c r="H412" i="7"/>
  <c r="B413" i="7"/>
  <c r="D413" i="7"/>
  <c r="G413" i="7"/>
  <c r="H413" i="7"/>
  <c r="B414" i="7"/>
  <c r="D414" i="7"/>
  <c r="G414" i="7"/>
  <c r="H414" i="7"/>
  <c r="B415" i="7"/>
  <c r="D415" i="7"/>
  <c r="G415" i="7"/>
  <c r="H415" i="7"/>
  <c r="B416" i="7"/>
  <c r="D416" i="7"/>
  <c r="G416" i="7"/>
  <c r="H416" i="7"/>
  <c r="B417" i="7"/>
  <c r="D417" i="7"/>
  <c r="G417" i="7"/>
  <c r="H417" i="7"/>
  <c r="B418" i="7"/>
  <c r="D418" i="7"/>
  <c r="G418" i="7"/>
  <c r="H418" i="7"/>
  <c r="B419" i="7"/>
  <c r="D419" i="7"/>
  <c r="G419" i="7"/>
  <c r="H419" i="7"/>
  <c r="B420" i="7"/>
  <c r="D420" i="7"/>
  <c r="G420" i="7"/>
  <c r="H420" i="7"/>
  <c r="B421" i="7"/>
  <c r="D421" i="7"/>
  <c r="G421" i="7"/>
  <c r="H421" i="7"/>
  <c r="B422" i="7"/>
  <c r="D422" i="7"/>
  <c r="G422" i="7"/>
  <c r="H422" i="7"/>
  <c r="B423" i="7"/>
  <c r="D423" i="7"/>
  <c r="G423" i="7"/>
  <c r="H423" i="7"/>
  <c r="B424" i="7"/>
  <c r="D424" i="7"/>
  <c r="G424" i="7"/>
  <c r="H424" i="7"/>
  <c r="B425" i="7"/>
  <c r="D425" i="7"/>
  <c r="G425" i="7"/>
  <c r="H425" i="7"/>
  <c r="B426" i="7"/>
  <c r="D426" i="7"/>
  <c r="G426" i="7"/>
  <c r="H426" i="7"/>
  <c r="B427" i="7"/>
  <c r="D427" i="7"/>
  <c r="G427" i="7"/>
  <c r="H427" i="7"/>
  <c r="B428" i="7"/>
  <c r="D428" i="7"/>
  <c r="G428" i="7"/>
  <c r="H428" i="7"/>
  <c r="B429" i="7"/>
  <c r="D429" i="7"/>
  <c r="G429" i="7"/>
  <c r="H429" i="7"/>
  <c r="B430" i="7"/>
  <c r="D430" i="7"/>
  <c r="G430" i="7"/>
  <c r="H430" i="7"/>
  <c r="B431" i="7"/>
  <c r="D431" i="7"/>
  <c r="G431" i="7"/>
  <c r="H431" i="7"/>
  <c r="B432" i="7"/>
  <c r="D432" i="7"/>
  <c r="G432" i="7"/>
  <c r="H432" i="7"/>
  <c r="B433" i="7"/>
  <c r="D433" i="7"/>
  <c r="G433" i="7"/>
  <c r="H433" i="7"/>
  <c r="B434" i="7"/>
  <c r="D434" i="7"/>
  <c r="G434" i="7"/>
  <c r="H434" i="7"/>
  <c r="B435" i="7"/>
  <c r="D435" i="7"/>
  <c r="G435" i="7"/>
  <c r="H435" i="7"/>
  <c r="B436" i="7"/>
  <c r="D436" i="7"/>
  <c r="G436" i="7"/>
  <c r="H436" i="7"/>
  <c r="B437" i="7"/>
  <c r="D437" i="7"/>
  <c r="G437" i="7"/>
  <c r="H437" i="7"/>
  <c r="B438" i="7"/>
  <c r="D438" i="7"/>
  <c r="G438" i="7"/>
  <c r="H438" i="7"/>
  <c r="B439" i="7"/>
  <c r="D439" i="7"/>
  <c r="G439" i="7"/>
  <c r="H439" i="7"/>
  <c r="B440" i="7"/>
  <c r="D440" i="7"/>
  <c r="G440" i="7"/>
  <c r="H440" i="7"/>
  <c r="B441" i="7"/>
  <c r="D441" i="7"/>
  <c r="G441" i="7"/>
  <c r="H441" i="7"/>
  <c r="B442" i="7"/>
  <c r="D442" i="7"/>
  <c r="G442" i="7"/>
  <c r="H442" i="7"/>
  <c r="B443" i="7"/>
  <c r="D443" i="7"/>
  <c r="G443" i="7"/>
  <c r="H443" i="7"/>
  <c r="B444" i="7"/>
  <c r="D444" i="7"/>
  <c r="G444" i="7"/>
  <c r="H444" i="7"/>
  <c r="B445" i="7"/>
  <c r="D445" i="7"/>
  <c r="G445" i="7"/>
  <c r="H445" i="7"/>
  <c r="B446" i="7"/>
  <c r="D446" i="7"/>
  <c r="G446" i="7"/>
  <c r="H446" i="7"/>
  <c r="B447" i="7"/>
  <c r="D447" i="7"/>
  <c r="G447" i="7"/>
  <c r="H447" i="7"/>
  <c r="B448" i="7"/>
  <c r="D448" i="7"/>
  <c r="G448" i="7"/>
  <c r="H448" i="7"/>
  <c r="B449" i="7"/>
  <c r="D449" i="7"/>
  <c r="G449" i="7"/>
  <c r="H449" i="7"/>
  <c r="B450" i="7"/>
  <c r="D450" i="7"/>
  <c r="G450" i="7"/>
  <c r="H450" i="7"/>
  <c r="B451" i="7"/>
  <c r="D451" i="7"/>
  <c r="G451" i="7"/>
  <c r="H451" i="7"/>
  <c r="B452" i="7"/>
  <c r="D452" i="7"/>
  <c r="G452" i="7"/>
  <c r="H452" i="7"/>
  <c r="B453" i="7"/>
  <c r="D453" i="7"/>
  <c r="G453" i="7"/>
  <c r="H453" i="7"/>
  <c r="B454" i="7"/>
  <c r="D454" i="7"/>
  <c r="G454" i="7"/>
  <c r="H454" i="7"/>
  <c r="B455" i="7"/>
  <c r="D455" i="7"/>
  <c r="G455" i="7"/>
  <c r="H455" i="7"/>
  <c r="B456" i="7"/>
  <c r="D456" i="7"/>
  <c r="G456" i="7"/>
  <c r="H456" i="7"/>
  <c r="B457" i="7"/>
  <c r="D457" i="7"/>
  <c r="G457" i="7"/>
  <c r="H457" i="7"/>
  <c r="B458" i="7"/>
  <c r="D458" i="7"/>
  <c r="G458" i="7"/>
  <c r="H458" i="7"/>
  <c r="B459" i="7"/>
  <c r="D459" i="7"/>
  <c r="G459" i="7"/>
  <c r="H459" i="7"/>
  <c r="B460" i="7"/>
  <c r="D460" i="7"/>
  <c r="G460" i="7"/>
  <c r="H460" i="7"/>
  <c r="B461" i="7"/>
  <c r="D461" i="7"/>
  <c r="G461" i="7"/>
  <c r="H461" i="7"/>
  <c r="B462" i="7"/>
  <c r="D462" i="7"/>
  <c r="G462" i="7"/>
  <c r="H462" i="7"/>
  <c r="B463" i="7"/>
  <c r="D463" i="7"/>
  <c r="G463" i="7"/>
  <c r="H463" i="7"/>
  <c r="B464" i="7"/>
  <c r="D464" i="7"/>
  <c r="G464" i="7"/>
  <c r="H464" i="7"/>
  <c r="B465" i="7"/>
  <c r="D465" i="7"/>
  <c r="G465" i="7"/>
  <c r="H465" i="7"/>
  <c r="B466" i="7"/>
  <c r="D466" i="7"/>
  <c r="G466" i="7"/>
  <c r="H466" i="7"/>
  <c r="B467" i="7"/>
  <c r="D467" i="7"/>
  <c r="G467" i="7"/>
  <c r="H467" i="7"/>
  <c r="B468" i="7"/>
  <c r="D468" i="7"/>
  <c r="G468" i="7"/>
  <c r="H468" i="7"/>
  <c r="B469" i="7"/>
  <c r="D469" i="7"/>
  <c r="G469" i="7"/>
  <c r="H469" i="7"/>
  <c r="B470" i="7"/>
  <c r="D470" i="7"/>
  <c r="G470" i="7"/>
  <c r="H470" i="7"/>
  <c r="B471" i="7"/>
  <c r="D471" i="7"/>
  <c r="G471" i="7"/>
  <c r="H471" i="7"/>
  <c r="B472" i="7"/>
  <c r="D472" i="7"/>
  <c r="G472" i="7"/>
  <c r="H472" i="7"/>
  <c r="B473" i="7"/>
  <c r="D473" i="7"/>
  <c r="G473" i="7"/>
  <c r="H473" i="7"/>
  <c r="B474" i="7"/>
  <c r="D474" i="7"/>
  <c r="G474" i="7"/>
  <c r="H474" i="7"/>
  <c r="B475" i="7"/>
  <c r="D475" i="7"/>
  <c r="G475" i="7"/>
  <c r="H475" i="7"/>
  <c r="B476" i="7"/>
  <c r="D476" i="7"/>
  <c r="G476" i="7"/>
  <c r="H476" i="7"/>
  <c r="B477" i="7"/>
  <c r="D477" i="7"/>
  <c r="G477" i="7"/>
  <c r="H477" i="7"/>
  <c r="B478" i="7"/>
  <c r="D478" i="7"/>
  <c r="G478" i="7"/>
  <c r="H478" i="7"/>
  <c r="B479" i="7"/>
  <c r="D479" i="7"/>
  <c r="G479" i="7"/>
  <c r="H479" i="7"/>
  <c r="B480" i="7"/>
  <c r="D480" i="7"/>
  <c r="G480" i="7"/>
  <c r="H480" i="7"/>
  <c r="B481" i="7"/>
  <c r="D481" i="7"/>
  <c r="G481" i="7"/>
  <c r="H481" i="7"/>
  <c r="B482" i="7"/>
  <c r="D482" i="7"/>
  <c r="G482" i="7"/>
  <c r="H482" i="7"/>
  <c r="B483" i="7"/>
  <c r="D483" i="7"/>
  <c r="G483" i="7"/>
  <c r="H483" i="7"/>
  <c r="B484" i="7"/>
  <c r="D484" i="7"/>
  <c r="G484" i="7"/>
  <c r="H484" i="7"/>
  <c r="B485" i="7"/>
  <c r="D485" i="7"/>
  <c r="G485" i="7"/>
  <c r="H485" i="7"/>
  <c r="B486" i="7"/>
  <c r="D486" i="7"/>
  <c r="G486" i="7"/>
  <c r="H486" i="7"/>
  <c r="B487" i="7"/>
  <c r="D487" i="7"/>
  <c r="G487" i="7"/>
  <c r="H487" i="7"/>
  <c r="B488" i="7"/>
  <c r="D488" i="7"/>
  <c r="G488" i="7"/>
  <c r="H488" i="7"/>
  <c r="B489" i="7"/>
  <c r="D489" i="7"/>
  <c r="G489" i="7"/>
  <c r="H489" i="7"/>
  <c r="B490" i="7"/>
  <c r="D490" i="7"/>
  <c r="G490" i="7"/>
  <c r="H490" i="7"/>
  <c r="B491" i="7"/>
  <c r="D491" i="7"/>
  <c r="G491" i="7"/>
  <c r="H491" i="7"/>
  <c r="B492" i="7"/>
  <c r="D492" i="7"/>
  <c r="G492" i="7"/>
  <c r="H492" i="7"/>
  <c r="B493" i="7"/>
  <c r="D493" i="7"/>
  <c r="G493" i="7"/>
  <c r="H493" i="7"/>
  <c r="B494" i="7"/>
  <c r="D494" i="7"/>
  <c r="G494" i="7"/>
  <c r="H494" i="7"/>
  <c r="B495" i="7"/>
  <c r="D495" i="7"/>
  <c r="G495" i="7"/>
  <c r="H495" i="7"/>
  <c r="B496" i="7"/>
  <c r="D496" i="7"/>
  <c r="G496" i="7"/>
  <c r="H496" i="7"/>
  <c r="B497" i="7"/>
  <c r="D497" i="7"/>
  <c r="G497" i="7"/>
  <c r="H497" i="7"/>
  <c r="B498" i="7"/>
  <c r="D498" i="7"/>
  <c r="G498" i="7"/>
  <c r="H498" i="7"/>
  <c r="B499" i="7"/>
  <c r="D499" i="7"/>
  <c r="G499" i="7"/>
  <c r="H499" i="7"/>
  <c r="B500" i="7"/>
  <c r="D500" i="7"/>
  <c r="G500" i="7"/>
  <c r="H500" i="7"/>
  <c r="B501" i="7"/>
  <c r="D501" i="7"/>
  <c r="G501" i="7"/>
  <c r="H501" i="7"/>
  <c r="B502" i="7"/>
  <c r="D502" i="7"/>
  <c r="G502" i="7"/>
  <c r="H502" i="7"/>
  <c r="B503" i="7"/>
  <c r="D503" i="7"/>
  <c r="G503" i="7"/>
  <c r="H503" i="7"/>
  <c r="B504" i="7"/>
  <c r="D504" i="7"/>
  <c r="G504" i="7"/>
  <c r="H504" i="7"/>
  <c r="B505" i="7"/>
  <c r="D505" i="7"/>
  <c r="G505" i="7"/>
  <c r="H505" i="7"/>
  <c r="B506" i="7"/>
  <c r="D506" i="7"/>
  <c r="G506" i="7"/>
  <c r="H506" i="7"/>
  <c r="B507" i="7"/>
  <c r="D507" i="7"/>
  <c r="G507" i="7"/>
  <c r="H507" i="7"/>
  <c r="B508" i="7"/>
  <c r="D508" i="7"/>
  <c r="G508" i="7"/>
  <c r="H508" i="7"/>
  <c r="B509" i="7"/>
  <c r="D509" i="7"/>
  <c r="G509" i="7"/>
  <c r="H509" i="7"/>
  <c r="B510" i="7"/>
  <c r="D510" i="7"/>
  <c r="G510" i="7"/>
  <c r="H510" i="7"/>
  <c r="B511" i="7"/>
  <c r="D511" i="7"/>
  <c r="G511" i="7"/>
  <c r="H511" i="7"/>
  <c r="B512" i="7"/>
  <c r="D512" i="7"/>
  <c r="G512" i="7"/>
  <c r="H512" i="7"/>
  <c r="B513" i="7"/>
  <c r="D513" i="7"/>
  <c r="G513" i="7"/>
  <c r="H513" i="7"/>
  <c r="B514" i="7"/>
  <c r="D514" i="7"/>
  <c r="G514" i="7"/>
  <c r="H514" i="7"/>
  <c r="B515" i="7"/>
  <c r="D515" i="7"/>
  <c r="G515" i="7"/>
  <c r="H515" i="7"/>
  <c r="B516" i="7"/>
  <c r="D516" i="7"/>
  <c r="G516" i="7"/>
  <c r="H516" i="7"/>
  <c r="B517" i="7"/>
  <c r="D517" i="7"/>
  <c r="G517" i="7"/>
  <c r="H517" i="7"/>
  <c r="B518" i="7"/>
  <c r="D518" i="7"/>
  <c r="G518" i="7"/>
  <c r="H518" i="7"/>
  <c r="B519" i="7"/>
  <c r="D519" i="7"/>
  <c r="G519" i="7"/>
  <c r="H519" i="7"/>
  <c r="B520" i="7"/>
  <c r="D520" i="7"/>
  <c r="G520" i="7"/>
  <c r="H520" i="7"/>
  <c r="B521" i="7"/>
  <c r="D521" i="7"/>
  <c r="G521" i="7"/>
  <c r="H521" i="7"/>
  <c r="B522" i="7"/>
  <c r="D522" i="7"/>
  <c r="G522" i="7"/>
  <c r="H522" i="7"/>
  <c r="B523" i="7"/>
  <c r="D523" i="7"/>
  <c r="G523" i="7"/>
  <c r="H523" i="7"/>
  <c r="B524" i="7"/>
  <c r="D524" i="7"/>
  <c r="G524" i="7"/>
  <c r="H524" i="7"/>
  <c r="B525" i="7"/>
  <c r="D525" i="7"/>
  <c r="G525" i="7"/>
  <c r="H525" i="7"/>
  <c r="B526" i="7"/>
  <c r="D526" i="7"/>
  <c r="G526" i="7"/>
  <c r="H526" i="7"/>
  <c r="B527" i="7"/>
  <c r="D527" i="7"/>
  <c r="G527" i="7"/>
  <c r="H527" i="7"/>
  <c r="B528" i="7"/>
  <c r="D528" i="7"/>
  <c r="G528" i="7"/>
  <c r="H528" i="7"/>
  <c r="B529" i="7"/>
  <c r="D529" i="7"/>
  <c r="G529" i="7"/>
  <c r="H529" i="7"/>
  <c r="B530" i="7"/>
  <c r="D530" i="7"/>
  <c r="G530" i="7"/>
  <c r="H530" i="7"/>
  <c r="B531" i="7"/>
  <c r="D531" i="7"/>
  <c r="G531" i="7"/>
  <c r="H531" i="7"/>
  <c r="B532" i="7"/>
  <c r="D532" i="7"/>
  <c r="G532" i="7"/>
  <c r="H532" i="7"/>
  <c r="B533" i="7"/>
  <c r="D533" i="7"/>
  <c r="G533" i="7"/>
  <c r="H533" i="7"/>
  <c r="B534" i="7"/>
  <c r="D534" i="7"/>
  <c r="G534" i="7"/>
  <c r="H534" i="7"/>
  <c r="B535" i="7"/>
  <c r="D535" i="7"/>
  <c r="G535" i="7"/>
  <c r="H535" i="7"/>
  <c r="B536" i="7"/>
  <c r="D536" i="7"/>
  <c r="G536" i="7"/>
  <c r="H536" i="7"/>
  <c r="B537" i="7"/>
  <c r="D537" i="7"/>
  <c r="G537" i="7"/>
  <c r="H537" i="7"/>
  <c r="B538" i="7"/>
  <c r="D538" i="7"/>
  <c r="G538" i="7"/>
  <c r="H538" i="7"/>
  <c r="B539" i="7"/>
  <c r="D539" i="7"/>
  <c r="G539" i="7"/>
  <c r="H539" i="7"/>
  <c r="B540" i="7"/>
  <c r="D540" i="7"/>
  <c r="G540" i="7"/>
  <c r="H540" i="7"/>
  <c r="B541" i="7"/>
  <c r="D541" i="7"/>
  <c r="G541" i="7"/>
  <c r="H541" i="7"/>
  <c r="B542" i="7"/>
  <c r="D542" i="7"/>
  <c r="G542" i="7"/>
  <c r="H542" i="7"/>
  <c r="B543" i="7"/>
  <c r="D543" i="7"/>
  <c r="G543" i="7"/>
  <c r="H543" i="7"/>
  <c r="B544" i="7"/>
  <c r="D544" i="7"/>
  <c r="G544" i="7"/>
  <c r="H544" i="7"/>
  <c r="B545" i="7"/>
  <c r="D545" i="7"/>
  <c r="G545" i="7"/>
  <c r="H545" i="7"/>
  <c r="B546" i="7"/>
  <c r="D546" i="7"/>
  <c r="G546" i="7"/>
  <c r="H546" i="7"/>
  <c r="B547" i="7"/>
  <c r="D547" i="7"/>
  <c r="G547" i="7"/>
  <c r="H547" i="7"/>
  <c r="B548" i="7"/>
  <c r="D548" i="7"/>
  <c r="G548" i="7"/>
  <c r="H548" i="7"/>
  <c r="B549" i="7"/>
  <c r="D549" i="7"/>
  <c r="G549" i="7"/>
  <c r="H549" i="7"/>
  <c r="B550" i="7"/>
  <c r="D550" i="7"/>
  <c r="G550" i="7"/>
  <c r="H550" i="7"/>
  <c r="B551" i="7"/>
  <c r="D551" i="7"/>
  <c r="G551" i="7"/>
  <c r="H551" i="7"/>
  <c r="B552" i="7"/>
  <c r="D552" i="7"/>
  <c r="G552" i="7"/>
  <c r="H552" i="7"/>
  <c r="B553" i="7"/>
  <c r="D553" i="7"/>
  <c r="G553" i="7"/>
  <c r="H553" i="7"/>
  <c r="B554" i="7"/>
  <c r="D554" i="7"/>
  <c r="G554" i="7"/>
  <c r="H554" i="7"/>
  <c r="B555" i="7"/>
  <c r="D555" i="7"/>
  <c r="G555" i="7"/>
  <c r="H555" i="7"/>
  <c r="B556" i="7"/>
  <c r="D556" i="7"/>
  <c r="G556" i="7"/>
  <c r="H556" i="7"/>
  <c r="B557" i="7"/>
  <c r="D557" i="7"/>
  <c r="G557" i="7"/>
  <c r="H557" i="7"/>
  <c r="B558" i="7"/>
  <c r="D558" i="7"/>
  <c r="G558" i="7"/>
  <c r="H558" i="7"/>
  <c r="B559" i="7"/>
  <c r="D559" i="7"/>
  <c r="G559" i="7"/>
  <c r="H559" i="7"/>
  <c r="B560" i="7"/>
  <c r="D560" i="7"/>
  <c r="G560" i="7"/>
  <c r="H560" i="7"/>
  <c r="B561" i="7"/>
  <c r="D561" i="7"/>
  <c r="G561" i="7"/>
  <c r="H561" i="7"/>
  <c r="B562" i="7"/>
  <c r="D562" i="7"/>
  <c r="G562" i="7"/>
  <c r="H562" i="7"/>
  <c r="B563" i="7"/>
  <c r="D563" i="7"/>
  <c r="G563" i="7"/>
  <c r="H563" i="7"/>
  <c r="B564" i="7"/>
  <c r="D564" i="7"/>
  <c r="G564" i="7"/>
  <c r="H564" i="7"/>
  <c r="B565" i="7"/>
  <c r="D565" i="7"/>
  <c r="G565" i="7"/>
  <c r="H565" i="7"/>
  <c r="B566" i="7"/>
  <c r="D566" i="7"/>
  <c r="G566" i="7"/>
  <c r="H566" i="7"/>
  <c r="B567" i="7"/>
  <c r="D567" i="7"/>
  <c r="G567" i="7"/>
  <c r="H567" i="7"/>
  <c r="B568" i="7"/>
  <c r="D568" i="7"/>
  <c r="G568" i="7"/>
  <c r="H568" i="7"/>
  <c r="B569" i="7"/>
  <c r="D569" i="7"/>
  <c r="G569" i="7"/>
  <c r="H569" i="7"/>
  <c r="B570" i="7"/>
  <c r="D570" i="7"/>
  <c r="G570" i="7"/>
  <c r="H570" i="7"/>
  <c r="B571" i="7"/>
  <c r="D571" i="7"/>
  <c r="G571" i="7"/>
  <c r="H571" i="7"/>
  <c r="B572" i="7"/>
  <c r="D572" i="7"/>
  <c r="G572" i="7"/>
  <c r="H572" i="7"/>
  <c r="B573" i="7"/>
  <c r="D573" i="7"/>
  <c r="G573" i="7"/>
  <c r="H573" i="7"/>
  <c r="B574" i="7"/>
  <c r="D574" i="7"/>
  <c r="G574" i="7"/>
  <c r="H574" i="7"/>
  <c r="B575" i="7"/>
  <c r="D575" i="7"/>
  <c r="G575" i="7"/>
  <c r="H575" i="7"/>
  <c r="B576" i="7"/>
  <c r="D576" i="7"/>
  <c r="G576" i="7"/>
  <c r="H576" i="7"/>
  <c r="B577" i="7"/>
  <c r="D577" i="7"/>
  <c r="G577" i="7"/>
  <c r="H577" i="7"/>
  <c r="B578" i="7"/>
  <c r="D578" i="7"/>
  <c r="G578" i="7"/>
  <c r="H578" i="7"/>
  <c r="B579" i="7"/>
  <c r="D579" i="7"/>
  <c r="G579" i="7"/>
  <c r="H579" i="7"/>
  <c r="B580" i="7"/>
  <c r="D580" i="7"/>
  <c r="G580" i="7"/>
  <c r="H580" i="7"/>
  <c r="B581" i="7"/>
  <c r="D581" i="7"/>
  <c r="G581" i="7"/>
  <c r="H581" i="7"/>
  <c r="B582" i="7"/>
  <c r="D582" i="7"/>
  <c r="G582" i="7"/>
  <c r="H582" i="7"/>
  <c r="B583" i="7"/>
  <c r="D583" i="7"/>
  <c r="G583" i="7"/>
  <c r="H583" i="7"/>
  <c r="B584" i="7"/>
  <c r="D584" i="7"/>
  <c r="G584" i="7"/>
  <c r="H584" i="7"/>
  <c r="B585" i="7"/>
  <c r="D585" i="7"/>
  <c r="G585" i="7"/>
  <c r="H585" i="7"/>
  <c r="B586" i="7"/>
  <c r="D586" i="7"/>
  <c r="G586" i="7"/>
  <c r="H586" i="7"/>
  <c r="B587" i="7"/>
  <c r="D587" i="7"/>
  <c r="G587" i="7"/>
  <c r="H587" i="7"/>
  <c r="B588" i="7"/>
  <c r="D588" i="7"/>
  <c r="G588" i="7"/>
  <c r="H588" i="7"/>
  <c r="B589" i="7"/>
  <c r="D589" i="7"/>
  <c r="G589" i="7"/>
  <c r="H589" i="7"/>
  <c r="B590" i="7"/>
  <c r="D590" i="7"/>
  <c r="G590" i="7"/>
  <c r="H590" i="7"/>
  <c r="B591" i="7"/>
  <c r="D591" i="7"/>
  <c r="G591" i="7"/>
  <c r="H591" i="7"/>
  <c r="B592" i="7"/>
  <c r="D592" i="7"/>
  <c r="G592" i="7"/>
  <c r="H592" i="7"/>
  <c r="B593" i="7"/>
  <c r="D593" i="7"/>
  <c r="G593" i="7"/>
  <c r="H593" i="7"/>
  <c r="B594" i="7"/>
  <c r="D594" i="7"/>
  <c r="G594" i="7"/>
  <c r="H594" i="7"/>
  <c r="B595" i="7"/>
  <c r="D595" i="7"/>
  <c r="G595" i="7"/>
  <c r="H595" i="7"/>
  <c r="B596" i="7"/>
  <c r="D596" i="7"/>
  <c r="G596" i="7"/>
  <c r="H596" i="7"/>
  <c r="B597" i="7"/>
  <c r="D597" i="7"/>
  <c r="G597" i="7"/>
  <c r="H597" i="7"/>
  <c r="B598" i="7"/>
  <c r="D598" i="7"/>
  <c r="G598" i="7"/>
  <c r="H598" i="7"/>
  <c r="B599" i="7"/>
  <c r="D599" i="7"/>
  <c r="G599" i="7"/>
  <c r="H599" i="7"/>
  <c r="B600" i="7"/>
  <c r="D600" i="7"/>
  <c r="G600" i="7"/>
  <c r="H600" i="7"/>
  <c r="B601" i="7"/>
  <c r="D601" i="7"/>
  <c r="G601" i="7"/>
  <c r="H601" i="7"/>
  <c r="B602" i="7"/>
  <c r="D602" i="7"/>
  <c r="G602" i="7"/>
  <c r="H602" i="7"/>
  <c r="B603" i="7"/>
  <c r="D603" i="7"/>
  <c r="G603" i="7"/>
  <c r="H603" i="7"/>
  <c r="B604" i="7"/>
  <c r="D604" i="7"/>
  <c r="G604" i="7"/>
  <c r="H604" i="7"/>
  <c r="B605" i="7"/>
  <c r="D605" i="7"/>
  <c r="G605" i="7"/>
  <c r="H605" i="7"/>
  <c r="B606" i="7"/>
  <c r="D606" i="7"/>
  <c r="G606" i="7"/>
  <c r="H606" i="7"/>
  <c r="B607" i="7"/>
  <c r="D607" i="7"/>
  <c r="G607" i="7"/>
  <c r="H607" i="7"/>
  <c r="B608" i="7"/>
  <c r="D608" i="7"/>
  <c r="G608" i="7"/>
  <c r="H608" i="7"/>
  <c r="B609" i="7"/>
  <c r="D609" i="7"/>
  <c r="G609" i="7"/>
  <c r="H609" i="7"/>
  <c r="B610" i="7"/>
  <c r="D610" i="7"/>
  <c r="G610" i="7"/>
  <c r="H610" i="7"/>
  <c r="B611" i="7"/>
  <c r="D611" i="7"/>
  <c r="G611" i="7"/>
  <c r="H611" i="7"/>
  <c r="B612" i="7"/>
  <c r="D612" i="7"/>
  <c r="G612" i="7"/>
  <c r="H612" i="7"/>
  <c r="B613" i="7"/>
  <c r="D613" i="7"/>
  <c r="G613" i="7"/>
  <c r="H613" i="7"/>
  <c r="B614" i="7"/>
  <c r="D614" i="7"/>
  <c r="G614" i="7"/>
  <c r="H614" i="7"/>
  <c r="B615" i="7"/>
  <c r="D615" i="7"/>
  <c r="G615" i="7"/>
  <c r="H615" i="7"/>
  <c r="B616" i="7"/>
  <c r="D616" i="7"/>
  <c r="G616" i="7"/>
  <c r="H616" i="7"/>
  <c r="B617" i="7"/>
  <c r="D617" i="7"/>
  <c r="G617" i="7"/>
  <c r="H617" i="7"/>
  <c r="B618" i="7"/>
  <c r="D618" i="7"/>
  <c r="G618" i="7"/>
  <c r="H618" i="7"/>
  <c r="B619" i="7"/>
  <c r="D619" i="7"/>
  <c r="G619" i="7"/>
  <c r="H619" i="7"/>
  <c r="B620" i="7"/>
  <c r="D620" i="7"/>
  <c r="G620" i="7"/>
  <c r="H620" i="7"/>
  <c r="B621" i="7"/>
  <c r="D621" i="7"/>
  <c r="G621" i="7"/>
  <c r="H621" i="7"/>
  <c r="B622" i="7"/>
  <c r="D622" i="7"/>
  <c r="G622" i="7"/>
  <c r="H622" i="7"/>
  <c r="B623" i="7"/>
  <c r="D623" i="7"/>
  <c r="G623" i="7"/>
  <c r="H623" i="7"/>
  <c r="B624" i="7"/>
  <c r="D624" i="7"/>
  <c r="G624" i="7"/>
  <c r="H624" i="7"/>
  <c r="B625" i="7"/>
  <c r="D625" i="7"/>
  <c r="G625" i="7"/>
  <c r="H625" i="7"/>
  <c r="B626" i="7"/>
  <c r="D626" i="7"/>
  <c r="G626" i="7"/>
  <c r="H626" i="7"/>
  <c r="B627" i="7"/>
  <c r="D627" i="7"/>
  <c r="G627" i="7"/>
  <c r="H627" i="7"/>
  <c r="B628" i="7"/>
  <c r="D628" i="7"/>
  <c r="G628" i="7"/>
  <c r="H628" i="7"/>
  <c r="B629" i="7"/>
  <c r="D629" i="7"/>
  <c r="G629" i="7"/>
  <c r="H629" i="7"/>
  <c r="B630" i="7"/>
  <c r="D630" i="7"/>
  <c r="G630" i="7"/>
  <c r="H630" i="7"/>
  <c r="B631" i="7"/>
  <c r="D631" i="7"/>
  <c r="G631" i="7"/>
  <c r="H631" i="7"/>
  <c r="B632" i="7"/>
  <c r="D632" i="7"/>
  <c r="G632" i="7"/>
  <c r="H632" i="7"/>
  <c r="B633" i="7"/>
  <c r="D633" i="7"/>
  <c r="G633" i="7"/>
  <c r="H633" i="7"/>
  <c r="B634" i="7"/>
  <c r="D634" i="7"/>
  <c r="G634" i="7"/>
  <c r="H634" i="7"/>
  <c r="B635" i="7"/>
  <c r="D635" i="7"/>
  <c r="G635" i="7"/>
  <c r="H635" i="7"/>
  <c r="B636" i="7"/>
  <c r="D636" i="7"/>
  <c r="G636" i="7"/>
  <c r="H636" i="7"/>
  <c r="B637" i="7"/>
  <c r="D637" i="7"/>
  <c r="G637" i="7"/>
  <c r="H637" i="7"/>
  <c r="B638" i="7"/>
  <c r="D638" i="7"/>
  <c r="G638" i="7"/>
  <c r="H638" i="7"/>
  <c r="B639" i="7"/>
  <c r="D639" i="7"/>
  <c r="G639" i="7"/>
  <c r="H639" i="7"/>
  <c r="B640" i="7"/>
  <c r="D640" i="7"/>
  <c r="G640" i="7"/>
  <c r="H640" i="7"/>
  <c r="B641" i="7"/>
  <c r="D641" i="7"/>
  <c r="G641" i="7"/>
  <c r="H641" i="7"/>
  <c r="B642" i="7"/>
  <c r="D642" i="7"/>
  <c r="G642" i="7"/>
  <c r="H642" i="7"/>
  <c r="B643" i="7"/>
  <c r="D643" i="7"/>
  <c r="G643" i="7"/>
  <c r="H643" i="7"/>
  <c r="B644" i="7"/>
  <c r="D644" i="7"/>
  <c r="G644" i="7"/>
  <c r="H644" i="7"/>
  <c r="B645" i="7"/>
  <c r="D645" i="7"/>
  <c r="G645" i="7"/>
  <c r="H645" i="7"/>
  <c r="B646" i="7"/>
  <c r="D646" i="7"/>
  <c r="G646" i="7"/>
  <c r="H646" i="7"/>
  <c r="B29" i="7"/>
  <c r="D29" i="7"/>
  <c r="G29" i="7"/>
  <c r="H29" i="7"/>
  <c r="B30" i="7"/>
  <c r="D30" i="7"/>
  <c r="G30" i="7"/>
  <c r="H30" i="7"/>
  <c r="B31" i="7"/>
  <c r="D31" i="7"/>
  <c r="G31" i="7"/>
  <c r="H31" i="7"/>
  <c r="B32" i="7"/>
  <c r="D32" i="7"/>
  <c r="G32" i="7"/>
  <c r="H32" i="7"/>
  <c r="B33" i="7"/>
  <c r="D33" i="7"/>
  <c r="G33" i="7"/>
  <c r="H33" i="7"/>
  <c r="B34" i="7"/>
  <c r="D34" i="7"/>
  <c r="G34" i="7"/>
  <c r="H34" i="7"/>
  <c r="B35" i="7"/>
  <c r="D35" i="7"/>
  <c r="G35" i="7"/>
  <c r="H35" i="7"/>
  <c r="B36" i="7"/>
  <c r="D36" i="7"/>
  <c r="G36" i="7"/>
  <c r="H36" i="7"/>
  <c r="B37" i="7"/>
  <c r="D37" i="7"/>
  <c r="G37" i="7"/>
  <c r="H37" i="7"/>
  <c r="B38" i="7"/>
  <c r="D38" i="7"/>
  <c r="G38" i="7"/>
  <c r="H38" i="7"/>
  <c r="B39" i="7"/>
  <c r="D39" i="7"/>
  <c r="G39" i="7"/>
  <c r="H39" i="7"/>
  <c r="B40" i="7"/>
  <c r="D40" i="7"/>
  <c r="G40" i="7"/>
  <c r="H40" i="7"/>
  <c r="B41" i="7"/>
  <c r="D41" i="7"/>
  <c r="G41" i="7"/>
  <c r="H41" i="7"/>
  <c r="B42" i="7"/>
  <c r="D42" i="7"/>
  <c r="G42" i="7"/>
  <c r="H42" i="7"/>
  <c r="B43" i="7"/>
  <c r="D43" i="7"/>
  <c r="G43" i="7"/>
  <c r="H43" i="7"/>
  <c r="B44" i="7"/>
  <c r="D44" i="7"/>
  <c r="G44" i="7"/>
  <c r="H44" i="7"/>
  <c r="B45" i="7"/>
  <c r="D45" i="7"/>
  <c r="G45" i="7"/>
  <c r="H45" i="7"/>
  <c r="B46" i="7"/>
  <c r="D46" i="7"/>
  <c r="G46" i="7"/>
  <c r="H46" i="7"/>
  <c r="B47" i="7"/>
  <c r="D47" i="7"/>
  <c r="G47" i="7"/>
  <c r="H47" i="7"/>
  <c r="B48" i="7"/>
  <c r="D48" i="7"/>
  <c r="G48" i="7"/>
  <c r="H48" i="7"/>
  <c r="B49" i="7"/>
  <c r="D49" i="7"/>
  <c r="G49" i="7"/>
  <c r="H49" i="7"/>
  <c r="B50" i="7"/>
  <c r="D50" i="7"/>
  <c r="G50" i="7"/>
  <c r="H50" i="7"/>
  <c r="B51" i="7"/>
  <c r="D51" i="7"/>
  <c r="G51" i="7"/>
  <c r="H51" i="7"/>
  <c r="B52" i="7"/>
  <c r="D52" i="7"/>
  <c r="G52" i="7"/>
  <c r="H52" i="7"/>
  <c r="B53" i="7"/>
  <c r="D53" i="7"/>
  <c r="G53" i="7"/>
  <c r="H53" i="7"/>
  <c r="B54" i="7"/>
  <c r="D54" i="7"/>
  <c r="G54" i="7"/>
  <c r="H54" i="7"/>
  <c r="B55" i="7"/>
  <c r="D55" i="7"/>
  <c r="G55" i="7"/>
  <c r="H55" i="7"/>
  <c r="B56" i="7"/>
  <c r="D56" i="7"/>
  <c r="G56" i="7"/>
  <c r="H56" i="7"/>
  <c r="B57" i="7"/>
  <c r="D57" i="7"/>
  <c r="G57" i="7"/>
  <c r="H57" i="7"/>
  <c r="B58" i="7"/>
  <c r="D58" i="7"/>
  <c r="G58" i="7"/>
  <c r="H58" i="7"/>
  <c r="B59" i="7"/>
  <c r="D59" i="7"/>
  <c r="G59" i="7"/>
  <c r="H59" i="7"/>
  <c r="B60" i="7"/>
  <c r="D60" i="7"/>
  <c r="G60" i="7"/>
  <c r="H60" i="7"/>
  <c r="B61" i="7"/>
  <c r="D61" i="7"/>
  <c r="G61" i="7"/>
  <c r="H61" i="7"/>
  <c r="B62" i="7"/>
  <c r="D62" i="7"/>
  <c r="G62" i="7"/>
  <c r="H62" i="7"/>
  <c r="B63" i="7"/>
  <c r="D63" i="7"/>
  <c r="G63" i="7"/>
  <c r="H63" i="7"/>
  <c r="B64" i="7"/>
  <c r="D64" i="7"/>
  <c r="G64" i="7"/>
  <c r="H64" i="7"/>
  <c r="B65" i="7"/>
  <c r="D65" i="7"/>
  <c r="G65" i="7"/>
  <c r="H65" i="7"/>
  <c r="B66" i="7"/>
  <c r="D66" i="7"/>
  <c r="G66" i="7"/>
  <c r="H66" i="7"/>
  <c r="B67" i="7"/>
  <c r="D67" i="7"/>
  <c r="G67" i="7"/>
  <c r="H67" i="7"/>
  <c r="B68" i="7"/>
  <c r="D68" i="7"/>
  <c r="G68" i="7"/>
  <c r="H68" i="7"/>
  <c r="B69" i="7"/>
  <c r="D69" i="7"/>
  <c r="G69" i="7"/>
  <c r="H69" i="7"/>
  <c r="B70" i="7"/>
  <c r="D70" i="7"/>
  <c r="G70" i="7"/>
  <c r="H70" i="7"/>
  <c r="B71" i="7"/>
  <c r="D71" i="7"/>
  <c r="G71" i="7"/>
  <c r="H71" i="7"/>
  <c r="B72" i="7"/>
  <c r="D72" i="7"/>
  <c r="G72" i="7"/>
  <c r="H72" i="7"/>
  <c r="B73" i="7"/>
  <c r="D73" i="7"/>
  <c r="G73" i="7"/>
  <c r="H73" i="7"/>
  <c r="B74" i="7"/>
  <c r="D74" i="7"/>
  <c r="G74" i="7"/>
  <c r="H74" i="7"/>
  <c r="B75" i="7"/>
  <c r="D75" i="7"/>
  <c r="G75" i="7"/>
  <c r="H75" i="7"/>
  <c r="B76" i="7"/>
  <c r="D76" i="7"/>
  <c r="G76" i="7"/>
  <c r="H76" i="7"/>
  <c r="B77" i="7"/>
  <c r="D77" i="7"/>
  <c r="G77" i="7"/>
  <c r="H77" i="7"/>
  <c r="B78" i="7"/>
  <c r="D78" i="7"/>
  <c r="G78" i="7"/>
  <c r="H78" i="7"/>
  <c r="B79" i="7"/>
  <c r="D79" i="7"/>
  <c r="G79" i="7"/>
  <c r="H79" i="7"/>
  <c r="B80" i="7"/>
  <c r="D80" i="7"/>
  <c r="G80" i="7"/>
  <c r="H80" i="7"/>
  <c r="B81" i="7"/>
  <c r="D81" i="7"/>
  <c r="G81" i="7"/>
  <c r="H81" i="7"/>
  <c r="B82" i="7"/>
  <c r="D82" i="7"/>
  <c r="G82" i="7"/>
  <c r="H82" i="7"/>
  <c r="B83" i="7"/>
  <c r="D83" i="7"/>
  <c r="G83" i="7"/>
  <c r="H83" i="7"/>
  <c r="B84" i="7"/>
  <c r="D84" i="7"/>
  <c r="G84" i="7"/>
  <c r="H84" i="7"/>
  <c r="B85" i="7"/>
  <c r="D85" i="7"/>
  <c r="G85" i="7"/>
  <c r="H85" i="7"/>
  <c r="B86" i="7"/>
  <c r="D86" i="7"/>
  <c r="G86" i="7"/>
  <c r="H86" i="7"/>
  <c r="B87" i="7"/>
  <c r="D87" i="7"/>
  <c r="G87" i="7"/>
  <c r="H87" i="7"/>
  <c r="B88" i="7"/>
  <c r="D88" i="7"/>
  <c r="G88" i="7"/>
  <c r="H88" i="7"/>
  <c r="B89" i="7"/>
  <c r="D89" i="7"/>
  <c r="G89" i="7"/>
  <c r="H89" i="7"/>
  <c r="B90" i="7"/>
  <c r="D90" i="7"/>
  <c r="G90" i="7"/>
  <c r="H90" i="7"/>
  <c r="B91" i="7"/>
  <c r="D91" i="7"/>
  <c r="G91" i="7"/>
  <c r="H91" i="7"/>
  <c r="B92" i="7"/>
  <c r="D92" i="7"/>
  <c r="G92" i="7"/>
  <c r="H92" i="7"/>
  <c r="B93" i="7"/>
  <c r="D93" i="7"/>
  <c r="G93" i="7"/>
  <c r="H93" i="7"/>
  <c r="B94" i="7"/>
  <c r="D94" i="7"/>
  <c r="G94" i="7"/>
  <c r="H94" i="7"/>
  <c r="B95" i="7"/>
  <c r="D95" i="7"/>
  <c r="G95" i="7"/>
  <c r="H95" i="7"/>
  <c r="B96" i="7"/>
  <c r="D96" i="7"/>
  <c r="G96" i="7"/>
  <c r="H96" i="7"/>
  <c r="B97" i="7"/>
  <c r="D97" i="7"/>
  <c r="G97" i="7"/>
  <c r="H97" i="7"/>
  <c r="B98" i="7"/>
  <c r="D98" i="7"/>
  <c r="G98" i="7"/>
  <c r="H98" i="7"/>
  <c r="B99" i="7"/>
  <c r="D99" i="7"/>
  <c r="G99" i="7"/>
  <c r="H99" i="7"/>
  <c r="B100" i="7"/>
  <c r="D100" i="7"/>
  <c r="G100" i="7"/>
  <c r="H100" i="7"/>
  <c r="B101" i="7"/>
  <c r="D101" i="7"/>
  <c r="G101" i="7"/>
  <c r="H101" i="7"/>
  <c r="B102" i="7"/>
  <c r="D102" i="7"/>
  <c r="G102" i="7"/>
  <c r="H102" i="7"/>
  <c r="B103" i="7"/>
  <c r="D103" i="7"/>
  <c r="G103" i="7"/>
  <c r="H103" i="7"/>
  <c r="B104" i="7"/>
  <c r="D104" i="7"/>
  <c r="G104" i="7"/>
  <c r="H104" i="7"/>
  <c r="B105" i="7"/>
  <c r="D105" i="7"/>
  <c r="G105" i="7"/>
  <c r="H105" i="7"/>
  <c r="B106" i="7"/>
  <c r="D106" i="7"/>
  <c r="G106" i="7"/>
  <c r="H106" i="7"/>
  <c r="B107" i="7"/>
  <c r="D107" i="7"/>
  <c r="G107" i="7"/>
  <c r="H107" i="7"/>
  <c r="B108" i="7"/>
  <c r="D108" i="7"/>
  <c r="G108" i="7"/>
  <c r="H108" i="7"/>
  <c r="B109" i="7"/>
  <c r="D109" i="7"/>
  <c r="G109" i="7"/>
  <c r="H109" i="7"/>
  <c r="B110" i="7"/>
  <c r="D110" i="7"/>
  <c r="G110" i="7"/>
  <c r="H110" i="7"/>
  <c r="B111" i="7"/>
  <c r="D111" i="7"/>
  <c r="G111" i="7"/>
  <c r="H111" i="7"/>
  <c r="B112" i="7"/>
  <c r="D112" i="7"/>
  <c r="G112" i="7"/>
  <c r="H112" i="7"/>
  <c r="B113" i="7"/>
  <c r="D113" i="7"/>
  <c r="G113" i="7"/>
  <c r="H113" i="7"/>
  <c r="B114" i="7"/>
  <c r="D114" i="7"/>
  <c r="G114" i="7"/>
  <c r="H114" i="7"/>
  <c r="B115" i="7"/>
  <c r="D115" i="7"/>
  <c r="G115" i="7"/>
  <c r="H115" i="7"/>
  <c r="B116" i="7"/>
  <c r="D116" i="7"/>
  <c r="G116" i="7"/>
  <c r="H116" i="7"/>
  <c r="B117" i="7"/>
  <c r="D117" i="7"/>
  <c r="G117" i="7"/>
  <c r="H117" i="7"/>
  <c r="B118" i="7"/>
  <c r="D118" i="7"/>
  <c r="G118" i="7"/>
  <c r="H118" i="7"/>
  <c r="B119" i="7"/>
  <c r="D119" i="7"/>
  <c r="G119" i="7"/>
  <c r="H119" i="7"/>
  <c r="B120" i="7"/>
  <c r="D120" i="7"/>
  <c r="G120" i="7"/>
  <c r="H120" i="7"/>
  <c r="B121" i="7"/>
  <c r="D121" i="7"/>
  <c r="G121" i="7"/>
  <c r="H121" i="7"/>
  <c r="B122" i="7"/>
  <c r="D122" i="7"/>
  <c r="G122" i="7"/>
  <c r="H122" i="7"/>
  <c r="B123" i="7"/>
  <c r="D123" i="7"/>
  <c r="G123" i="7"/>
  <c r="H123" i="7"/>
  <c r="B124" i="7"/>
  <c r="D124" i="7"/>
  <c r="G124" i="7"/>
  <c r="H124" i="7"/>
  <c r="B125" i="7"/>
  <c r="D125" i="7"/>
  <c r="G125" i="7"/>
  <c r="H125" i="7"/>
  <c r="B126" i="7"/>
  <c r="D126" i="7"/>
  <c r="G126" i="7"/>
  <c r="H126" i="7"/>
  <c r="B127" i="7"/>
  <c r="D127" i="7"/>
  <c r="G127" i="7"/>
  <c r="H127" i="7"/>
  <c r="B128" i="7"/>
  <c r="D128" i="7"/>
  <c r="G128" i="7"/>
  <c r="H128" i="7"/>
  <c r="B129" i="7"/>
  <c r="D129" i="7"/>
  <c r="G129" i="7"/>
  <c r="H129" i="7"/>
  <c r="B130" i="7"/>
  <c r="D130" i="7"/>
  <c r="G130" i="7"/>
  <c r="H130" i="7"/>
  <c r="B131" i="7"/>
  <c r="D131" i="7"/>
  <c r="G131" i="7"/>
  <c r="H131" i="7"/>
  <c r="B132" i="7"/>
  <c r="D132" i="7"/>
  <c r="G132" i="7"/>
  <c r="H132" i="7"/>
  <c r="B133" i="7"/>
  <c r="D133" i="7"/>
  <c r="G133" i="7"/>
  <c r="H133" i="7"/>
  <c r="B134" i="7"/>
  <c r="D134" i="7"/>
  <c r="G134" i="7"/>
  <c r="H134" i="7"/>
  <c r="B135" i="7"/>
  <c r="D135" i="7"/>
  <c r="G135" i="7"/>
  <c r="H135" i="7"/>
  <c r="B136" i="7"/>
  <c r="D136" i="7"/>
  <c r="G136" i="7"/>
  <c r="H136" i="7"/>
  <c r="B137" i="7"/>
  <c r="D137" i="7"/>
  <c r="G137" i="7"/>
  <c r="H137" i="7"/>
  <c r="B138" i="7"/>
  <c r="D138" i="7"/>
  <c r="G138" i="7"/>
  <c r="H138" i="7"/>
  <c r="B139" i="7"/>
  <c r="D139" i="7"/>
  <c r="G139" i="7"/>
  <c r="H139" i="7"/>
  <c r="B140" i="7"/>
  <c r="D140" i="7"/>
  <c r="G140" i="7"/>
  <c r="H140" i="7"/>
  <c r="B141" i="7"/>
  <c r="D141" i="7"/>
  <c r="G141" i="7"/>
  <c r="H141" i="7"/>
  <c r="B142" i="7"/>
  <c r="D142" i="7"/>
  <c r="G142" i="7"/>
  <c r="H142" i="7"/>
  <c r="B143" i="7"/>
  <c r="D143" i="7"/>
  <c r="G143" i="7"/>
  <c r="H143" i="7"/>
  <c r="B144" i="7"/>
  <c r="D144" i="7"/>
  <c r="G144" i="7"/>
  <c r="H144" i="7"/>
  <c r="B145" i="7"/>
  <c r="D145" i="7"/>
  <c r="G145" i="7"/>
  <c r="H145" i="7"/>
  <c r="B146" i="7"/>
  <c r="D146" i="7"/>
  <c r="G146" i="7"/>
  <c r="H146" i="7"/>
  <c r="B147" i="7"/>
  <c r="D147" i="7"/>
  <c r="G147" i="7"/>
  <c r="H147" i="7"/>
  <c r="B148" i="7"/>
  <c r="D148" i="7"/>
  <c r="G148" i="7"/>
  <c r="H148" i="7"/>
  <c r="B149" i="7"/>
  <c r="D149" i="7"/>
  <c r="G149" i="7"/>
  <c r="H149" i="7"/>
  <c r="B150" i="7"/>
  <c r="D150" i="7"/>
  <c r="G150" i="7"/>
  <c r="H150" i="7"/>
  <c r="B151" i="7"/>
  <c r="D151" i="7"/>
  <c r="G151" i="7"/>
  <c r="H151" i="7"/>
  <c r="B152" i="7"/>
  <c r="D152" i="7"/>
  <c r="G152" i="7"/>
  <c r="H152" i="7"/>
  <c r="B153" i="7"/>
  <c r="D153" i="7"/>
  <c r="G153" i="7"/>
  <c r="H153" i="7"/>
  <c r="B154" i="7"/>
  <c r="D154" i="7"/>
  <c r="G154" i="7"/>
  <c r="H154" i="7"/>
  <c r="B155" i="7"/>
  <c r="D155" i="7"/>
  <c r="G155" i="7"/>
  <c r="H155" i="7"/>
  <c r="B156" i="7"/>
  <c r="D156" i="7"/>
  <c r="G156" i="7"/>
  <c r="H156" i="7"/>
  <c r="B157" i="7"/>
  <c r="D157" i="7"/>
  <c r="G157" i="7"/>
  <c r="H157" i="7"/>
  <c r="B158" i="7"/>
  <c r="D158" i="7"/>
  <c r="G158" i="7"/>
  <c r="H158" i="7"/>
  <c r="B159" i="7"/>
  <c r="D159" i="7"/>
  <c r="G159" i="7"/>
  <c r="H159" i="7"/>
  <c r="B160" i="7"/>
  <c r="D160" i="7"/>
  <c r="G160" i="7"/>
  <c r="H160" i="7"/>
  <c r="B161" i="7"/>
  <c r="D161" i="7"/>
  <c r="G161" i="7"/>
  <c r="H161" i="7"/>
  <c r="B162" i="7"/>
  <c r="D162" i="7"/>
  <c r="G162" i="7"/>
  <c r="H162" i="7"/>
  <c r="B163" i="7"/>
  <c r="D163" i="7"/>
  <c r="G163" i="7"/>
  <c r="H163" i="7"/>
  <c r="B164" i="7"/>
  <c r="D164" i="7"/>
  <c r="G164" i="7"/>
  <c r="H164" i="7"/>
  <c r="B165" i="7"/>
  <c r="D165" i="7"/>
  <c r="G165" i="7"/>
  <c r="H165" i="7"/>
  <c r="B166" i="7"/>
  <c r="D166" i="7"/>
  <c r="G166" i="7"/>
  <c r="H166" i="7"/>
  <c r="B167" i="7"/>
  <c r="D167" i="7"/>
  <c r="G167" i="7"/>
  <c r="H167" i="7"/>
  <c r="B168" i="7"/>
  <c r="D168" i="7"/>
  <c r="G168" i="7"/>
  <c r="H168" i="7"/>
  <c r="B169" i="7"/>
  <c r="D169" i="7"/>
  <c r="G169" i="7"/>
  <c r="H169" i="7"/>
  <c r="B170" i="7"/>
  <c r="D170" i="7"/>
  <c r="G170" i="7"/>
  <c r="H170" i="7"/>
  <c r="B171" i="7"/>
  <c r="D171" i="7"/>
  <c r="G171" i="7"/>
  <c r="H171" i="7"/>
  <c r="B172" i="7"/>
  <c r="D172" i="7"/>
  <c r="G172" i="7"/>
  <c r="H172" i="7"/>
  <c r="B173" i="7"/>
  <c r="D173" i="7"/>
  <c r="G173" i="7"/>
  <c r="H173" i="7"/>
  <c r="B174" i="7"/>
  <c r="D174" i="7"/>
  <c r="G174" i="7"/>
  <c r="H174" i="7"/>
  <c r="B175" i="7"/>
  <c r="D175" i="7"/>
  <c r="G175" i="7"/>
  <c r="H175" i="7"/>
  <c r="B176" i="7"/>
  <c r="D176" i="7"/>
  <c r="G176" i="7"/>
  <c r="H176" i="7"/>
  <c r="B177" i="7"/>
  <c r="D177" i="7"/>
  <c r="G177" i="7"/>
  <c r="H177" i="7"/>
  <c r="B178" i="7"/>
  <c r="D178" i="7"/>
  <c r="G178" i="7"/>
  <c r="H178" i="7"/>
  <c r="B179" i="7"/>
  <c r="D179" i="7"/>
  <c r="G179" i="7"/>
  <c r="H179" i="7"/>
  <c r="B180" i="7"/>
  <c r="D180" i="7"/>
  <c r="G180" i="7"/>
  <c r="H180" i="7"/>
  <c r="B181" i="7"/>
  <c r="D181" i="7"/>
  <c r="G181" i="7"/>
  <c r="H181" i="7"/>
  <c r="B182" i="7"/>
  <c r="D182" i="7"/>
  <c r="G182" i="7"/>
  <c r="H182" i="7"/>
  <c r="B183" i="7"/>
  <c r="D183" i="7"/>
  <c r="G183" i="7"/>
  <c r="H183" i="7"/>
  <c r="B184" i="7"/>
  <c r="D184" i="7"/>
  <c r="G184" i="7"/>
  <c r="H184" i="7"/>
  <c r="B185" i="7"/>
  <c r="D185" i="7"/>
  <c r="G185" i="7"/>
  <c r="H185" i="7"/>
  <c r="B186" i="7"/>
  <c r="D186" i="7"/>
  <c r="G186" i="7"/>
  <c r="H186" i="7"/>
  <c r="B187" i="7"/>
  <c r="D187" i="7"/>
  <c r="G187" i="7"/>
  <c r="H187" i="7"/>
  <c r="B188" i="7"/>
  <c r="D188" i="7"/>
  <c r="G188" i="7"/>
  <c r="H188" i="7"/>
  <c r="B189" i="7"/>
  <c r="D189" i="7"/>
  <c r="G189" i="7"/>
  <c r="H189" i="7"/>
  <c r="B190" i="7"/>
  <c r="D190" i="7"/>
  <c r="G190" i="7"/>
  <c r="H190" i="7"/>
  <c r="B191" i="7"/>
  <c r="D191" i="7"/>
  <c r="G191" i="7"/>
  <c r="H191" i="7"/>
  <c r="B192" i="7"/>
  <c r="D192" i="7"/>
  <c r="G192" i="7"/>
  <c r="H192" i="7"/>
  <c r="B193" i="7"/>
  <c r="D193" i="7"/>
  <c r="G193" i="7"/>
  <c r="H193" i="7"/>
  <c r="B194" i="7"/>
  <c r="D194" i="7"/>
  <c r="G194" i="7"/>
  <c r="H194" i="7"/>
  <c r="B195" i="7"/>
  <c r="D195" i="7"/>
  <c r="G195" i="7"/>
  <c r="H195" i="7"/>
  <c r="B196" i="7"/>
  <c r="D196" i="7"/>
  <c r="G196" i="7"/>
  <c r="H196" i="7"/>
  <c r="B197" i="7"/>
  <c r="D197" i="7"/>
  <c r="G197" i="7"/>
  <c r="H197" i="7"/>
  <c r="B198" i="7"/>
  <c r="D198" i="7"/>
  <c r="G198" i="7"/>
  <c r="H198" i="7"/>
  <c r="B199" i="7"/>
  <c r="D199" i="7"/>
  <c r="G199" i="7"/>
  <c r="H199" i="7"/>
  <c r="B200" i="7"/>
  <c r="D200" i="7"/>
  <c r="G200" i="7"/>
  <c r="H200" i="7"/>
  <c r="B201" i="7"/>
  <c r="D201" i="7"/>
  <c r="G201" i="7"/>
  <c r="H201" i="7"/>
  <c r="B202" i="7"/>
  <c r="D202" i="7"/>
  <c r="G202" i="7"/>
  <c r="H202" i="7"/>
  <c r="B203" i="7"/>
  <c r="D203" i="7"/>
  <c r="G203" i="7"/>
  <c r="H203" i="7"/>
  <c r="B204" i="7"/>
  <c r="D204" i="7"/>
  <c r="G204" i="7"/>
  <c r="H204" i="7"/>
  <c r="B205" i="7"/>
  <c r="D205" i="7"/>
  <c r="G205" i="7"/>
  <c r="H205" i="7"/>
  <c r="B206" i="7"/>
  <c r="D206" i="7"/>
  <c r="G206" i="7"/>
  <c r="H206" i="7"/>
  <c r="B207" i="7"/>
  <c r="D207" i="7"/>
  <c r="G207" i="7"/>
  <c r="H207" i="7"/>
  <c r="B208" i="7"/>
  <c r="D208" i="7"/>
  <c r="G208" i="7"/>
  <c r="H208" i="7"/>
  <c r="B209" i="7"/>
  <c r="D209" i="7"/>
  <c r="G209" i="7"/>
  <c r="H209" i="7"/>
  <c r="B210" i="7"/>
  <c r="D210" i="7"/>
  <c r="G210" i="7"/>
  <c r="H210" i="7"/>
  <c r="B3" i="7"/>
  <c r="D3" i="7"/>
  <c r="G3" i="7"/>
  <c r="H3" i="7"/>
  <c r="B4" i="7"/>
  <c r="D4" i="7"/>
  <c r="G4" i="7"/>
  <c r="H4" i="7"/>
  <c r="B5" i="7"/>
  <c r="D5" i="7"/>
  <c r="G5" i="7"/>
  <c r="H5" i="7"/>
  <c r="B6" i="7"/>
  <c r="D6" i="7"/>
  <c r="G6" i="7"/>
  <c r="H6" i="7"/>
  <c r="B7" i="7"/>
  <c r="D7" i="7"/>
  <c r="G7" i="7"/>
  <c r="H7" i="7"/>
  <c r="B8" i="7"/>
  <c r="D8" i="7"/>
  <c r="G8" i="7"/>
  <c r="H8" i="7"/>
  <c r="B9" i="7"/>
  <c r="D9" i="7"/>
  <c r="G9" i="7"/>
  <c r="H9" i="7"/>
  <c r="B10" i="7"/>
  <c r="D10" i="7"/>
  <c r="G10" i="7"/>
  <c r="H10" i="7"/>
  <c r="B11" i="7"/>
  <c r="D11" i="7"/>
  <c r="G11" i="7"/>
  <c r="H11" i="7"/>
  <c r="B12" i="7"/>
  <c r="D12" i="7"/>
  <c r="G12" i="7"/>
  <c r="H12" i="7"/>
  <c r="B13" i="7"/>
  <c r="D13" i="7"/>
  <c r="G13" i="7"/>
  <c r="H13" i="7"/>
  <c r="B14" i="7"/>
  <c r="D14" i="7"/>
  <c r="G14" i="7"/>
  <c r="H14" i="7"/>
  <c r="B15" i="7"/>
  <c r="D15" i="7"/>
  <c r="G15" i="7"/>
  <c r="H15" i="7"/>
  <c r="B16" i="7"/>
  <c r="D16" i="7"/>
  <c r="G16" i="7"/>
  <c r="H16" i="7"/>
  <c r="B17" i="7"/>
  <c r="D17" i="7"/>
  <c r="G17" i="7"/>
  <c r="H17" i="7"/>
  <c r="B18" i="7"/>
  <c r="D18" i="7"/>
  <c r="G18" i="7"/>
  <c r="H18" i="7"/>
  <c r="B19" i="7"/>
  <c r="D19" i="7"/>
  <c r="G19" i="7"/>
  <c r="H19" i="7"/>
  <c r="B20" i="7"/>
  <c r="D20" i="7"/>
  <c r="G20" i="7"/>
  <c r="H20" i="7"/>
  <c r="B21" i="7"/>
  <c r="D21" i="7"/>
  <c r="G21" i="7"/>
  <c r="H21" i="7"/>
  <c r="B22" i="7"/>
  <c r="D22" i="7"/>
  <c r="G22" i="7"/>
  <c r="H22" i="7"/>
  <c r="B23" i="7"/>
  <c r="D23" i="7"/>
  <c r="G23" i="7"/>
  <c r="H23" i="7"/>
  <c r="B24" i="7"/>
  <c r="D24" i="7"/>
  <c r="G24" i="7"/>
  <c r="H24" i="7"/>
  <c r="B25" i="7"/>
  <c r="D25" i="7"/>
  <c r="G25" i="7"/>
  <c r="H25" i="7"/>
  <c r="B26" i="7"/>
  <c r="D26" i="7"/>
  <c r="G26" i="7"/>
  <c r="H26" i="7"/>
  <c r="B27" i="7"/>
  <c r="D27" i="7"/>
  <c r="G27" i="7"/>
  <c r="H27" i="7"/>
  <c r="B28" i="7"/>
  <c r="D28" i="7"/>
  <c r="G28" i="7"/>
  <c r="H28" i="7"/>
  <c r="H2" i="7"/>
  <c r="G2" i="7"/>
  <c r="B2" i="7"/>
  <c r="D2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852B3AD-DFF7-4212-AD4D-89E236B720CF}" keepAlive="1" name="查询 - 门(急)诊病人指标(科室)" description="与工作簿中“门(急)诊病人指标(科室)”查询的连接。" type="5" refreshedVersion="8" background="1" saveData="1">
    <dbPr connection="Provider=Microsoft.Mashup.OleDb.1;Data Source=$Workbook$;Location=门(急)诊病人指标(科室);Extended Properties=&quot;&quot;" command="SELECT * FROM [门(急)诊病人指标(科室)]"/>
  </connection>
  <connection id="2" xr16:uid="{50E76F23-82CE-4914-A55A-221D334C6567}" keepAlive="1" name="查询 - 明细表" description="与工作簿中“明细表”查询的连接。" type="5" refreshedVersion="8" background="1" saveData="1">
    <dbPr connection="Provider=Microsoft.Mashup.OleDb.1;Data Source=$Workbook$;Location=明细表;Extended Properties=&quot;&quot;" command="SELECT * FROM [明细表]"/>
  </connection>
  <connection id="3" xr16:uid="{5CA127B4-4696-4CCB-A99D-725FFA329C0B}" keepAlive="1" name="查询 - 住(出)院病人指标(科室)" description="与工作簿中“住(出)院病人指标(科室)”查询的连接。" type="5" refreshedVersion="8" background="1" saveData="1">
    <dbPr connection="Provider=Microsoft.Mashup.OleDb.1;Data Source=$Workbook$;Location=住(出)院病人指标(科室);Extended Properties=&quot;&quot;" command="SELECT * FROM [住(出)院病人指标(科室)]"/>
  </connection>
</connections>
</file>

<file path=xl/sharedStrings.xml><?xml version="1.0" encoding="utf-8"?>
<sst xmlns="http://schemas.openxmlformats.org/spreadsheetml/2006/main" count="19365" uniqueCount="2197">
  <si>
    <t>序号</t>
  </si>
  <si>
    <t>门诊名称</t>
  </si>
  <si>
    <t>病例数</t>
  </si>
  <si>
    <t>1</t>
  </si>
  <si>
    <t>瘢痕门诊</t>
  </si>
  <si>
    <t>2</t>
  </si>
  <si>
    <t>急诊内科门诊</t>
  </si>
  <si>
    <t>3</t>
  </si>
  <si>
    <t>变态(过敏)反应科</t>
  </si>
  <si>
    <t>4</t>
  </si>
  <si>
    <t>产科</t>
  </si>
  <si>
    <t>5</t>
  </si>
  <si>
    <t>消化内科门诊</t>
  </si>
  <si>
    <t>6</t>
  </si>
  <si>
    <t>癫痫门诊</t>
  </si>
  <si>
    <t>7</t>
  </si>
  <si>
    <t>儿科</t>
  </si>
  <si>
    <t>8</t>
  </si>
  <si>
    <t>儿童保健科</t>
  </si>
  <si>
    <t>9</t>
  </si>
  <si>
    <t>耳鼻喉科</t>
  </si>
  <si>
    <t>10</t>
  </si>
  <si>
    <t>呼吸专业门诊</t>
  </si>
  <si>
    <t>11</t>
  </si>
  <si>
    <t>房颤门诊</t>
  </si>
  <si>
    <t>12</t>
  </si>
  <si>
    <t>放疗科</t>
  </si>
  <si>
    <t>13</t>
  </si>
  <si>
    <t>妇科</t>
  </si>
  <si>
    <t>14</t>
  </si>
  <si>
    <t>肝病门诊</t>
  </si>
  <si>
    <t>15</t>
  </si>
  <si>
    <t>肝胆胰脾外科</t>
  </si>
  <si>
    <t>16</t>
  </si>
  <si>
    <t>感染性疾病科</t>
  </si>
  <si>
    <t>17</t>
  </si>
  <si>
    <t>肛肠门诊</t>
  </si>
  <si>
    <t>18</t>
  </si>
  <si>
    <t>高压氧治疗</t>
  </si>
  <si>
    <t>19</t>
  </si>
  <si>
    <t>骨关节科</t>
  </si>
  <si>
    <t>20</t>
  </si>
  <si>
    <t>骨脊柱科</t>
  </si>
  <si>
    <t>21</t>
  </si>
  <si>
    <t>骨运动医学科</t>
  </si>
  <si>
    <t>22</t>
  </si>
  <si>
    <t>骨质疏松门诊</t>
  </si>
  <si>
    <t>23</t>
  </si>
  <si>
    <t>呼吸与危重症医学科</t>
  </si>
  <si>
    <t>24</t>
  </si>
  <si>
    <t>呼吸专业</t>
  </si>
  <si>
    <t>25</t>
  </si>
  <si>
    <t>急诊内科</t>
  </si>
  <si>
    <t>26</t>
  </si>
  <si>
    <t>急诊外科</t>
  </si>
  <si>
    <t>27</t>
  </si>
  <si>
    <t>急诊医学科</t>
  </si>
  <si>
    <t>28</t>
  </si>
  <si>
    <t>计划生育门诊</t>
  </si>
  <si>
    <t>29</t>
  </si>
  <si>
    <t>甲乳疝外科</t>
  </si>
  <si>
    <t>30</t>
  </si>
  <si>
    <t>减重营养代谢门诊</t>
  </si>
  <si>
    <t>31</t>
  </si>
  <si>
    <t>介入治疗科</t>
  </si>
  <si>
    <t>32</t>
  </si>
  <si>
    <t>康复医学科</t>
  </si>
  <si>
    <t>33</t>
  </si>
  <si>
    <t>口腔科</t>
  </si>
  <si>
    <t>34</t>
  </si>
  <si>
    <t>老年医学科一科</t>
  </si>
  <si>
    <t>35</t>
  </si>
  <si>
    <t>临床心理门诊</t>
  </si>
  <si>
    <t>36</t>
  </si>
  <si>
    <t>麻醉门诊</t>
  </si>
  <si>
    <t>37</t>
  </si>
  <si>
    <t>蒙医科</t>
  </si>
  <si>
    <t>38</t>
  </si>
  <si>
    <t>泌尿外科</t>
  </si>
  <si>
    <t>39</t>
  </si>
  <si>
    <t>内分泌科</t>
  </si>
  <si>
    <t>40</t>
  </si>
  <si>
    <t>皮肤性病科</t>
  </si>
  <si>
    <t>41</t>
  </si>
  <si>
    <t>全科医学教学门诊</t>
  </si>
  <si>
    <t>42</t>
  </si>
  <si>
    <t>全科医学科</t>
  </si>
  <si>
    <t>43</t>
  </si>
  <si>
    <t>烧伤整形外科</t>
  </si>
  <si>
    <t>44</t>
  </si>
  <si>
    <t>神经内科</t>
  </si>
  <si>
    <t>45</t>
  </si>
  <si>
    <t>神经外科</t>
  </si>
  <si>
    <t>46</t>
  </si>
  <si>
    <t>神经专业</t>
  </si>
  <si>
    <t>47</t>
  </si>
  <si>
    <t>肾内风湿免疫科</t>
  </si>
  <si>
    <t>48</t>
  </si>
  <si>
    <t>手足踝显微外科门诊</t>
  </si>
  <si>
    <t>49</t>
  </si>
  <si>
    <t>特需门诊</t>
  </si>
  <si>
    <t>50</t>
  </si>
  <si>
    <t>疼痛科</t>
  </si>
  <si>
    <t>51</t>
  </si>
  <si>
    <t>围产期营养代谢门诊</t>
  </si>
  <si>
    <t>52</t>
  </si>
  <si>
    <t>围产营养门诊</t>
  </si>
  <si>
    <t>53</t>
  </si>
  <si>
    <t>胃肠外科</t>
  </si>
  <si>
    <t>54</t>
  </si>
  <si>
    <t>消化内镜室</t>
  </si>
  <si>
    <t>55</t>
  </si>
  <si>
    <t>消化内科</t>
  </si>
  <si>
    <t>56</t>
  </si>
  <si>
    <t>心血管内科</t>
  </si>
  <si>
    <t>57</t>
  </si>
  <si>
    <t>心脏血管外科</t>
  </si>
  <si>
    <t>58</t>
  </si>
  <si>
    <t>新华大街1号</t>
  </si>
  <si>
    <t>59</t>
  </si>
  <si>
    <t>新生儿科</t>
  </si>
  <si>
    <t>60</t>
  </si>
  <si>
    <t>胸外科</t>
  </si>
  <si>
    <t>61</t>
  </si>
  <si>
    <t>血管外科</t>
  </si>
  <si>
    <t>62</t>
  </si>
  <si>
    <t>血液内科</t>
  </si>
  <si>
    <t>63</t>
  </si>
  <si>
    <t>眼科</t>
  </si>
  <si>
    <t>64</t>
  </si>
  <si>
    <t>医疗美容科</t>
  </si>
  <si>
    <t>65</t>
  </si>
  <si>
    <t>医务科</t>
  </si>
  <si>
    <t>66</t>
  </si>
  <si>
    <t>遗传咨询门诊</t>
  </si>
  <si>
    <t>67</t>
  </si>
  <si>
    <t>针灸理疗门诊</t>
  </si>
  <si>
    <t>68</t>
  </si>
  <si>
    <t>中毒门诊</t>
  </si>
  <si>
    <t>69</t>
  </si>
  <si>
    <t>中西医结合(儿科)门诊</t>
  </si>
  <si>
    <t>70</t>
  </si>
  <si>
    <t>中西医结合妇科助孕门诊</t>
  </si>
  <si>
    <t>71</t>
  </si>
  <si>
    <t>中西医结合科</t>
  </si>
  <si>
    <t>72</t>
  </si>
  <si>
    <t>中西医结合门诊</t>
  </si>
  <si>
    <t>73</t>
  </si>
  <si>
    <t>中医科</t>
  </si>
  <si>
    <t>74</t>
  </si>
  <si>
    <t>肿瘤内科</t>
  </si>
  <si>
    <t>科室名称</t>
  </si>
  <si>
    <t>病人用药累计品种数(种)</t>
  </si>
  <si>
    <t>参与统计病人数(例)</t>
  </si>
  <si>
    <t>使用抗菌药物的百分率(%)</t>
  </si>
  <si>
    <t>病人使用抗菌药物累计品种数(种)</t>
  </si>
  <si>
    <t>急诊医学科病房</t>
  </si>
  <si>
    <t/>
  </si>
  <si>
    <t>家床科病房</t>
  </si>
  <si>
    <t>新生儿科病房</t>
  </si>
  <si>
    <t>16.67</t>
  </si>
  <si>
    <t>耳鼻喉科病房</t>
  </si>
  <si>
    <t>2.22</t>
  </si>
  <si>
    <t>血管外科病房</t>
  </si>
  <si>
    <t>0</t>
  </si>
  <si>
    <t>儿科病房</t>
  </si>
  <si>
    <t>143</t>
  </si>
  <si>
    <t>6.29</t>
  </si>
  <si>
    <t>产科一病房</t>
  </si>
  <si>
    <t>290</t>
  </si>
  <si>
    <t>3.45</t>
  </si>
  <si>
    <t>皮肤科病房</t>
  </si>
  <si>
    <t>2.5</t>
  </si>
  <si>
    <t>烧伤整形外科病房</t>
  </si>
  <si>
    <t>5.88</t>
  </si>
  <si>
    <t>神经内科一病房</t>
  </si>
  <si>
    <t>208</t>
  </si>
  <si>
    <t>眼科病房</t>
  </si>
  <si>
    <t>内分泌科病房</t>
  </si>
  <si>
    <t>261</t>
  </si>
  <si>
    <t>0.38</t>
  </si>
  <si>
    <t>肾内风湿免疫科病房</t>
  </si>
  <si>
    <t>288</t>
  </si>
  <si>
    <t>3.47</t>
  </si>
  <si>
    <t>肿瘤内科病房</t>
  </si>
  <si>
    <t>471</t>
  </si>
  <si>
    <t>1.7</t>
  </si>
  <si>
    <t>甲乳疝外科病房</t>
  </si>
  <si>
    <t>胸外科病房</t>
  </si>
  <si>
    <t>10.81</t>
  </si>
  <si>
    <t>神经内科二病房</t>
  </si>
  <si>
    <t>199</t>
  </si>
  <si>
    <t>1.01</t>
  </si>
  <si>
    <t>血液内科病房</t>
  </si>
  <si>
    <t>140</t>
  </si>
  <si>
    <t>0.71</t>
  </si>
  <si>
    <t>泌尿外科病房</t>
  </si>
  <si>
    <t>214</t>
  </si>
  <si>
    <t>7.01</t>
  </si>
  <si>
    <t>呼吸与危重症医学科一病区</t>
  </si>
  <si>
    <t>9.09</t>
  </si>
  <si>
    <t>介入治疗科病房</t>
  </si>
  <si>
    <t>117</t>
  </si>
  <si>
    <t>3.42</t>
  </si>
  <si>
    <t>呼吸与危重症医学科二病区</t>
  </si>
  <si>
    <t>6.9</t>
  </si>
  <si>
    <t>神经外科病房</t>
  </si>
  <si>
    <t>108</t>
  </si>
  <si>
    <t>4.63</t>
  </si>
  <si>
    <t>妇科病房</t>
  </si>
  <si>
    <t>265</t>
  </si>
  <si>
    <t>2.26</t>
  </si>
  <si>
    <t>骨脊柱科病房</t>
  </si>
  <si>
    <t>158</t>
  </si>
  <si>
    <t>4.43</t>
  </si>
  <si>
    <t>康复医学科病房</t>
  </si>
  <si>
    <t>177</t>
  </si>
  <si>
    <t>消化内科病房</t>
  </si>
  <si>
    <t>350</t>
  </si>
  <si>
    <t>1.43</t>
  </si>
  <si>
    <t>骨关节科病房</t>
  </si>
  <si>
    <t>184</t>
  </si>
  <si>
    <t>4.89</t>
  </si>
  <si>
    <t>心脏中心病区</t>
  </si>
  <si>
    <t>718</t>
  </si>
  <si>
    <t>1.67</t>
  </si>
  <si>
    <t>骨运动医学科病房</t>
  </si>
  <si>
    <t>75</t>
  </si>
  <si>
    <t>2.67</t>
  </si>
  <si>
    <t>全科医学科病区</t>
  </si>
  <si>
    <t>169</t>
  </si>
  <si>
    <t>2.37</t>
  </si>
  <si>
    <t>老年医学科一病区</t>
  </si>
  <si>
    <t>324</t>
  </si>
  <si>
    <t>2.78</t>
  </si>
  <si>
    <t>老年医学科二病区</t>
  </si>
  <si>
    <t>368</t>
  </si>
  <si>
    <t>6.25</t>
  </si>
  <si>
    <t>胃肠外科病房</t>
  </si>
  <si>
    <t>219</t>
  </si>
  <si>
    <t>2.28</t>
  </si>
  <si>
    <t>放疗科病房</t>
  </si>
  <si>
    <t>2.56</t>
  </si>
  <si>
    <t>肝胆胰脾外科病房</t>
  </si>
  <si>
    <t>634</t>
  </si>
  <si>
    <t>2.52</t>
  </si>
  <si>
    <t>呼吸重症监护病房(RICU)</t>
  </si>
  <si>
    <t>12.12</t>
  </si>
  <si>
    <t>重症医学科ICU病房</t>
  </si>
  <si>
    <t>101</t>
  </si>
  <si>
    <t>4.95</t>
  </si>
  <si>
    <t>排名</t>
  </si>
  <si>
    <t>科室药品总金额(元)</t>
  </si>
  <si>
    <t>科室id</t>
  </si>
  <si>
    <t>药品名称</t>
  </si>
  <si>
    <t>药品编码</t>
  </si>
  <si>
    <t>医保贯标码</t>
  </si>
  <si>
    <t>药品通用名称</t>
  </si>
  <si>
    <t>剂型</t>
  </si>
  <si>
    <t>规格</t>
  </si>
  <si>
    <t>厂家</t>
  </si>
  <si>
    <t>使用量(DDDs)</t>
  </si>
  <si>
    <t>数量</t>
  </si>
  <si>
    <t>计价单位</t>
  </si>
  <si>
    <t>总金额(元)</t>
  </si>
  <si>
    <t>罗沙司他胶囊</t>
  </si>
  <si>
    <t>硬胶囊</t>
  </si>
  <si>
    <t>50mg*3粒/盒</t>
  </si>
  <si>
    <t>珐博进（中国）医药技术开发有限公司</t>
  </si>
  <si>
    <t>盒</t>
  </si>
  <si>
    <t>人促红素注射液(赛博尔)</t>
  </si>
  <si>
    <t>人促红素</t>
  </si>
  <si>
    <t>注射溶液</t>
  </si>
  <si>
    <t>1万单位*1支/支</t>
  </si>
  <si>
    <t>深圳赛保尔生物药业有限公司</t>
  </si>
  <si>
    <t>支</t>
  </si>
  <si>
    <t>左卡尼汀注射液</t>
  </si>
  <si>
    <t>左卡尼汀注射剂</t>
  </si>
  <si>
    <t>注射液</t>
  </si>
  <si>
    <t>1g*1支/支</t>
  </si>
  <si>
    <t>长春翔通药业有限公司</t>
  </si>
  <si>
    <t>457.5</t>
  </si>
  <si>
    <t>环硅酸锆钠散</t>
  </si>
  <si>
    <t>粉散剂</t>
  </si>
  <si>
    <t>5g*11袋/盒</t>
  </si>
  <si>
    <t>AndersonBreconlnc</t>
  </si>
  <si>
    <t>司库奇尤单抗注射液</t>
  </si>
  <si>
    <t>司库奇尤单抗</t>
  </si>
  <si>
    <t>150mg*1支/支</t>
  </si>
  <si>
    <t>Novartis Pharma Schweiz AG</t>
  </si>
  <si>
    <t>120</t>
  </si>
  <si>
    <t>昆仙胶囊</t>
  </si>
  <si>
    <t>胶囊剂</t>
  </si>
  <si>
    <t>0.3g*12粒/盒</t>
  </si>
  <si>
    <t>广州白云山陈李济药厂有限公司</t>
  </si>
  <si>
    <t>沙库巴曲缬沙坦钠片</t>
  </si>
  <si>
    <t>沙库巴曲-缬沙坦片</t>
  </si>
  <si>
    <t>片剂</t>
  </si>
  <si>
    <t>200mg*28片/盒</t>
  </si>
  <si>
    <t>Novartis Farma S.p.A.</t>
  </si>
  <si>
    <t>帕立骨化醇注射液</t>
  </si>
  <si>
    <t>5ug*1支/支</t>
  </si>
  <si>
    <t>山西威奇达光明制药有限公司</t>
  </si>
  <si>
    <t>尿毒清颗粒(无糖型)</t>
  </si>
  <si>
    <t>尿毒清颗粒</t>
  </si>
  <si>
    <t>颗粒剂</t>
  </si>
  <si>
    <t>5g*18袋/盒</t>
  </si>
  <si>
    <t>康臣药业(内蒙古)有限责任公司</t>
  </si>
  <si>
    <t>蔗糖羟基氧化铁咀嚼片</t>
  </si>
  <si>
    <t>咀嚼片</t>
  </si>
  <si>
    <t>0.5g*30片/盒</t>
  </si>
  <si>
    <t>CordenpharmafribourgSA</t>
  </si>
  <si>
    <t>低分子肝素钙注射液(赛博利)</t>
  </si>
  <si>
    <t>那屈肝素注射剂</t>
  </si>
  <si>
    <t>5000AXa单位*1支/支</t>
  </si>
  <si>
    <t>低分子量肝素钠注射液</t>
  </si>
  <si>
    <t>低分子肝素注射剂</t>
  </si>
  <si>
    <t>5000IU*1支/支</t>
  </si>
  <si>
    <t>齐鲁制药有限公司</t>
  </si>
  <si>
    <t>吡非尼酮胶囊</t>
  </si>
  <si>
    <t>100mg*54粒/盒</t>
  </si>
  <si>
    <t>北京康蒂尼药业股份有限公司</t>
  </si>
  <si>
    <t>阿达木单抗注射液</t>
  </si>
  <si>
    <t>40mg*1支/支</t>
  </si>
  <si>
    <t>百奥泰生物制药股份有限公司</t>
  </si>
  <si>
    <t>27.59</t>
  </si>
  <si>
    <t>20mg*3粒/盒</t>
  </si>
  <si>
    <t>黄葵胶囊</t>
  </si>
  <si>
    <t>0.43g*30粒/盒</t>
  </si>
  <si>
    <t>江苏苏中药业集团股份有限公司</t>
  </si>
  <si>
    <t>碳酸镧咀嚼片</t>
  </si>
  <si>
    <t>500mg*20片/盒</t>
  </si>
  <si>
    <t>湖南明瑞制药股份有限公司</t>
  </si>
  <si>
    <t>非奈利酮片</t>
  </si>
  <si>
    <t>10mg*14片/盒</t>
  </si>
  <si>
    <t>Bayer AG</t>
  </si>
  <si>
    <t>注射用甲磺酸奈莫司他</t>
  </si>
  <si>
    <t>萘莫司他注射剂</t>
  </si>
  <si>
    <t>冻干粉针</t>
  </si>
  <si>
    <t>50mg*1瓶/瓶</t>
  </si>
  <si>
    <t>江苏杜瑞制药有限公司</t>
  </si>
  <si>
    <t>瓶</t>
  </si>
  <si>
    <t>氯化钠注射液</t>
  </si>
  <si>
    <t>0.9%氯化钠注射剂</t>
  </si>
  <si>
    <t>10ml*1支/支</t>
  </si>
  <si>
    <t>山东华鲁制药有限公司</t>
  </si>
  <si>
    <t>依诺肝素钠注射液</t>
  </si>
  <si>
    <t>依诺肝素注射剂</t>
  </si>
  <si>
    <t>0.6ml*1支/支</t>
  </si>
  <si>
    <t>苏州二叶制药有限公司</t>
  </si>
  <si>
    <t>注射用尿激酶</t>
  </si>
  <si>
    <t>尿激酶注射剂</t>
  </si>
  <si>
    <t>10万单位*1瓶/瓶</t>
  </si>
  <si>
    <t>南京南大药业有限责任公司</t>
  </si>
  <si>
    <t>0.54</t>
  </si>
  <si>
    <t>盐酸西那卡塞片</t>
  </si>
  <si>
    <t>西那卡塞片</t>
  </si>
  <si>
    <t>25mg*10片/盒</t>
  </si>
  <si>
    <t>广东安诺药业股份有限公司</t>
  </si>
  <si>
    <t>116.67</t>
  </si>
  <si>
    <t>金水宝片</t>
  </si>
  <si>
    <t>0.42g*36片/盒</t>
  </si>
  <si>
    <t>江西济民可信药业有限公司</t>
  </si>
  <si>
    <t>复方氨基酸注射液(9AA)</t>
  </si>
  <si>
    <t>复方氨基酸注射剂(9AA)</t>
  </si>
  <si>
    <t>250ml*1瓶/瓶</t>
  </si>
  <si>
    <t>石家庄四药有限公司</t>
  </si>
  <si>
    <t>艾拉莫德片</t>
  </si>
  <si>
    <t>25mg*14片/盒</t>
  </si>
  <si>
    <t>海南先声药业有限公司</t>
  </si>
  <si>
    <t>注射用重组人Ⅱ型肿瘤坏死因子受体-抗体融合蛋白</t>
  </si>
  <si>
    <t>重组人Ⅱ型肿瘤坏死因子受体-抗体融合蛋白注射剂</t>
  </si>
  <si>
    <t>粉针剂</t>
  </si>
  <si>
    <t>25mg*1瓶/瓶</t>
  </si>
  <si>
    <t>杭州博之锐生物制药有限公司</t>
  </si>
  <si>
    <t>碳酸司维拉姆片</t>
  </si>
  <si>
    <t>司维拉姆片</t>
  </si>
  <si>
    <t>0.8g*18片/盒</t>
  </si>
  <si>
    <t>复方α-酮酸片</t>
  </si>
  <si>
    <t>0.63g*100片/盒</t>
  </si>
  <si>
    <t>北京康而福药业有限责任公司</t>
  </si>
  <si>
    <t>甲氨蝶呤注射液</t>
  </si>
  <si>
    <t>甲氨蝶呤注射剂</t>
  </si>
  <si>
    <t>10mg*1支/盒</t>
  </si>
  <si>
    <t>OncotecPharmaProduktionGmbH</t>
  </si>
  <si>
    <t>人促红素注射液</t>
  </si>
  <si>
    <t>重组人促红素注射剂(CHO细胞)</t>
  </si>
  <si>
    <t>5000单位*1支/盒</t>
  </si>
  <si>
    <t>北京四环生物制药有限公司</t>
  </si>
  <si>
    <t>枸橼酸托法替布片</t>
  </si>
  <si>
    <t>托法替布片</t>
  </si>
  <si>
    <t>5mg*28片/盒</t>
  </si>
  <si>
    <t>210</t>
  </si>
  <si>
    <t>益肾化湿颗粒</t>
  </si>
  <si>
    <t>10g*9袋/盒</t>
  </si>
  <si>
    <t>广州康臣药业有限公司</t>
  </si>
  <si>
    <t>骨化三醇软胶囊</t>
  </si>
  <si>
    <t>0.25ug*40粒/盒</t>
  </si>
  <si>
    <t>正大制药(青岛)有限公司</t>
  </si>
  <si>
    <t>迈之灵片</t>
  </si>
  <si>
    <t>0.15g*20片/盒</t>
  </si>
  <si>
    <t>Cesra Arzneimittel GmbH ＆CO. KG</t>
  </si>
  <si>
    <t>门冬胰岛素注射液(特充)</t>
  </si>
  <si>
    <t>门冬胰岛素注射剂</t>
  </si>
  <si>
    <t>300U*1盒/盒</t>
  </si>
  <si>
    <t>诺和诺德(中国)制药有限公司</t>
  </si>
  <si>
    <t>97.5</t>
  </si>
  <si>
    <t>乳果糖口服溶液</t>
  </si>
  <si>
    <t>口服溶液剂</t>
  </si>
  <si>
    <t>100ml*1瓶/瓶</t>
  </si>
  <si>
    <t>北京韩美药品有限公司</t>
  </si>
  <si>
    <t>蔗糖铁注射液(爱益舒)</t>
  </si>
  <si>
    <t>蔗糖铁注射剂</t>
  </si>
  <si>
    <t>5ml*1支/支</t>
  </si>
  <si>
    <t>成都天台山制药有限公司</t>
  </si>
  <si>
    <t>宁泌泰胶囊</t>
  </si>
  <si>
    <t>0.38g*48粒/盒</t>
  </si>
  <si>
    <t>贵阳新天药业股份有限公司</t>
  </si>
  <si>
    <t>甘精胰岛素注射液（长舒霖）</t>
  </si>
  <si>
    <t>甘精胰岛素注射剂</t>
  </si>
  <si>
    <t>300单位*1支/支</t>
  </si>
  <si>
    <t>通化东宝药业股份有限公司</t>
  </si>
  <si>
    <t>37.5</t>
  </si>
  <si>
    <t>芪苈强心胶囊</t>
  </si>
  <si>
    <t>0.3g*36粒/盒</t>
  </si>
  <si>
    <t>石家庄以岭药业股份有限公司</t>
  </si>
  <si>
    <t>碳酸钙D3片（Ⅰ）</t>
  </si>
  <si>
    <t>碳酸钙-维生素D3片</t>
  </si>
  <si>
    <t>600mg*30片/瓶</t>
  </si>
  <si>
    <t>赫力昂（苏州）制药有限公司</t>
  </si>
  <si>
    <t>环磷酰胺片</t>
  </si>
  <si>
    <t>50mg*14片/盒</t>
  </si>
  <si>
    <t>通化茂祥制药有限公司</t>
  </si>
  <si>
    <t>硝苯地平控释片</t>
  </si>
  <si>
    <t>控释片</t>
  </si>
  <si>
    <t>30mg*6片/盒</t>
  </si>
  <si>
    <t>上海现代制药股份有限公司</t>
  </si>
  <si>
    <t>354</t>
  </si>
  <si>
    <t>甘精胰岛素注射液（长秀霖）</t>
  </si>
  <si>
    <t>甘李药业股份有限公司</t>
  </si>
  <si>
    <t>22.5</t>
  </si>
  <si>
    <t>环孢素软胶囊</t>
  </si>
  <si>
    <t>软胶囊</t>
  </si>
  <si>
    <t>25mg*50粒/盒</t>
  </si>
  <si>
    <t>华北制药股份有限公司</t>
  </si>
  <si>
    <t>吗替麦考酚酯胶囊</t>
  </si>
  <si>
    <t>胶囊</t>
  </si>
  <si>
    <t>0.25g*40粒/盒</t>
  </si>
  <si>
    <t>艾司奥美拉唑镁肠溶片(帮卡欣)</t>
  </si>
  <si>
    <t>埃索美拉唑肠溶片</t>
  </si>
  <si>
    <t>20mg*28片/盒</t>
  </si>
  <si>
    <t>江西山香药业有限公司</t>
  </si>
  <si>
    <t>93.33</t>
  </si>
  <si>
    <t>前列舒通胶囊</t>
  </si>
  <si>
    <t>0.4g*48粒/盒</t>
  </si>
  <si>
    <t>保定天浩制药有限公司</t>
  </si>
  <si>
    <t>恩格列净片（赛菲可）</t>
  </si>
  <si>
    <t>恩格列净片</t>
  </si>
  <si>
    <t>10mg*30片/盒</t>
  </si>
  <si>
    <t>正大天晴药业集团股份有限公司</t>
  </si>
  <si>
    <t>51.42</t>
  </si>
  <si>
    <t>熊去氧胆酸胶囊</t>
  </si>
  <si>
    <t>250mg*25粒/盒</t>
  </si>
  <si>
    <t>新乡市常乐制药有限责任公司</t>
  </si>
  <si>
    <t>米曲菌胰酶片</t>
  </si>
  <si>
    <t>24mg*20片/盒</t>
  </si>
  <si>
    <t>Bridging Pharma GmbH</t>
  </si>
  <si>
    <t>非布司他片</t>
  </si>
  <si>
    <t>40mg*10片/盒</t>
  </si>
  <si>
    <t>江苏恒瑞医药股份有限公司</t>
  </si>
  <si>
    <t>水飞蓟素胶囊(利加隆)</t>
  </si>
  <si>
    <t>水飞蓟素胶囊</t>
  </si>
  <si>
    <t>0.14g*10粒/盒</t>
  </si>
  <si>
    <t>晖致制药（大连）有限公司</t>
  </si>
  <si>
    <t>胃复春胶囊</t>
  </si>
  <si>
    <t>0.35g*60粒/瓶</t>
  </si>
  <si>
    <t>杭州胡庆余堂药业有限公司</t>
  </si>
  <si>
    <t>咖啡酸片</t>
  </si>
  <si>
    <t>0.1g*36片/盒</t>
  </si>
  <si>
    <t>德州德药制药有限公司</t>
  </si>
  <si>
    <t>塞来昔布胶囊</t>
  </si>
  <si>
    <t>塞来昔布胶囊(苏立葆)</t>
  </si>
  <si>
    <t>0.2g*36粒/盒</t>
  </si>
  <si>
    <t>江苏正大清江制药有限公司</t>
  </si>
  <si>
    <t>硫酸氢氯吡格雷片</t>
  </si>
  <si>
    <t>75mg*14片/盒</t>
  </si>
  <si>
    <t>湖南迪诺制药股份有限公司</t>
  </si>
  <si>
    <t>112</t>
  </si>
  <si>
    <t>雷米普利片</t>
  </si>
  <si>
    <t>5mg*14片/盒</t>
  </si>
  <si>
    <t>昆山龙灯瑞迪制药有限公司</t>
  </si>
  <si>
    <t>肺力咳合剂</t>
  </si>
  <si>
    <t>合剂</t>
  </si>
  <si>
    <t>150ml*1瓶/瓶</t>
  </si>
  <si>
    <t>贵州健兴药业有限公司</t>
  </si>
  <si>
    <t>鲜益母草胶囊</t>
  </si>
  <si>
    <t>0.4g*36粒/盒</t>
  </si>
  <si>
    <t>浙江大德药业集团有限公司</t>
  </si>
  <si>
    <t>艾司唑仑片</t>
  </si>
  <si>
    <t>1mg*20片/盒</t>
  </si>
  <si>
    <t>华中药业股份有限公司</t>
  </si>
  <si>
    <t>93.4</t>
  </si>
  <si>
    <t>赖脯胰岛素注射液(速秀霖)</t>
  </si>
  <si>
    <t>赖脯胰岛素注射剂</t>
  </si>
  <si>
    <t>摩罗丹(浓缩丸)</t>
  </si>
  <si>
    <t>摩罗丹</t>
  </si>
  <si>
    <t>丸剂</t>
  </si>
  <si>
    <t>16丸*18袋/盒</t>
  </si>
  <si>
    <t>邯郸制药股份有限公司</t>
  </si>
  <si>
    <t>注射用环磷酰胺</t>
  </si>
  <si>
    <t>环磷酰胺注射剂</t>
  </si>
  <si>
    <t>0.2g*1瓶/瓶</t>
  </si>
  <si>
    <t>盐酸曲唑酮片</t>
  </si>
  <si>
    <t>曲唑酮片</t>
  </si>
  <si>
    <t>50mg*20片/盒</t>
  </si>
  <si>
    <t>沈阳福宁药业有限公司</t>
  </si>
  <si>
    <t>6.66</t>
  </si>
  <si>
    <t>银杏叶胶囊</t>
  </si>
  <si>
    <t>银杏叶提取物胶囊</t>
  </si>
  <si>
    <t>0.25g*36粒/瓶</t>
  </si>
  <si>
    <t>湖南汉森制药股份有限公司</t>
  </si>
  <si>
    <t>复方硫酸亚铁叶酸片（益源生）</t>
  </si>
  <si>
    <t>复方硫酸亚铁叶酸片</t>
  </si>
  <si>
    <t>薄膜衣片</t>
  </si>
  <si>
    <t>50mg*36片/盒</t>
  </si>
  <si>
    <t>吉林省西点药业科技发展股份有限公司</t>
  </si>
  <si>
    <t>厄贝沙坦氢氯噻嗪片</t>
  </si>
  <si>
    <t>150mg*28粒/盒</t>
  </si>
  <si>
    <t>浙江华海药业股份有限公司</t>
  </si>
  <si>
    <t>单硝酸异山梨酯片</t>
  </si>
  <si>
    <t>20mg*48片/盒</t>
  </si>
  <si>
    <t>96</t>
  </si>
  <si>
    <t>碳酸氢钠片(海王）</t>
  </si>
  <si>
    <t>碳酸氢钠片</t>
  </si>
  <si>
    <t>0.5g*100片/瓶</t>
  </si>
  <si>
    <t>福州海王福药制药有限公司</t>
  </si>
  <si>
    <t>左甲状腺素钠片(优甲乐)</t>
  </si>
  <si>
    <t>左甲状腺素片</t>
  </si>
  <si>
    <t>50ug*100片/盒</t>
  </si>
  <si>
    <t>Merck SANTE s.a.s.</t>
  </si>
  <si>
    <t>99.99</t>
  </si>
  <si>
    <t>桉柠蒎肠溶胶囊</t>
  </si>
  <si>
    <t>桉柠蒎肠溶软胶囊</t>
  </si>
  <si>
    <t>0.3g*18粒/盒</t>
  </si>
  <si>
    <t>北京远大九和药业有限公司</t>
  </si>
  <si>
    <t>0.9%氯化钠注射液</t>
  </si>
  <si>
    <t>100ml*1袋/袋</t>
  </si>
  <si>
    <t>四川科伦药业股份有限公司</t>
  </si>
  <si>
    <t>袋</t>
  </si>
  <si>
    <t>蓝芩口服液（浓缩）</t>
  </si>
  <si>
    <t>蓝芩口服液</t>
  </si>
  <si>
    <t>口服液</t>
  </si>
  <si>
    <t>10ml*6支/盒</t>
  </si>
  <si>
    <t>扬子江药业集团有限公司</t>
  </si>
  <si>
    <t>76</t>
  </si>
  <si>
    <t>芪参益气滴丸</t>
  </si>
  <si>
    <t>滴丸</t>
  </si>
  <si>
    <t>0.5g*15袋/盒</t>
  </si>
  <si>
    <t>天士力医药集团股份有限公司</t>
  </si>
  <si>
    <t>77</t>
  </si>
  <si>
    <t>复方丹参滴丸</t>
  </si>
  <si>
    <t>滴丸剂</t>
  </si>
  <si>
    <t>27mg*180丸/盒</t>
  </si>
  <si>
    <t>78</t>
  </si>
  <si>
    <t>丹珍头痛胶囊</t>
  </si>
  <si>
    <t>0.5g*24粒/盒</t>
  </si>
  <si>
    <t>青海益欣药业有限责任公司</t>
  </si>
  <si>
    <t>79</t>
  </si>
  <si>
    <t>地奥司明片</t>
  </si>
  <si>
    <t>0.45g*48片/盒</t>
  </si>
  <si>
    <t>南京正大天晴制药有限公司</t>
  </si>
  <si>
    <t>80</t>
  </si>
  <si>
    <t>酒石酸美托洛尔片</t>
  </si>
  <si>
    <t>美托洛尔片</t>
  </si>
  <si>
    <t>25mg*60片/盒</t>
  </si>
  <si>
    <t>常州四药制药有限公司</t>
  </si>
  <si>
    <t>130</t>
  </si>
  <si>
    <t>81</t>
  </si>
  <si>
    <t>门冬胰岛素注射液(锐舒霖)</t>
  </si>
  <si>
    <t>300U*1支/支</t>
  </si>
  <si>
    <t>82</t>
  </si>
  <si>
    <t>注射用人白介素-11</t>
  </si>
  <si>
    <t>重组人白细胞介素-11注射剂</t>
  </si>
  <si>
    <t>1.5mg*1瓶/瓶</t>
  </si>
  <si>
    <t>0.43</t>
  </si>
  <si>
    <t>83</t>
  </si>
  <si>
    <t>人粒细胞刺激因子注射液</t>
  </si>
  <si>
    <t>非格司亭注射剂</t>
  </si>
  <si>
    <t>100ug*1支/支</t>
  </si>
  <si>
    <t>深圳未名新鹏生物医药有限公司</t>
  </si>
  <si>
    <t>0.29</t>
  </si>
  <si>
    <t>84</t>
  </si>
  <si>
    <t>单硝酸异山梨酯缓释胶囊</t>
  </si>
  <si>
    <t>缓释胶囊</t>
  </si>
  <si>
    <t>40mg*30粒/盒</t>
  </si>
  <si>
    <t>珠海润都制药股份有限公司</t>
  </si>
  <si>
    <t>85</t>
  </si>
  <si>
    <t>门冬胰岛素50注射液</t>
  </si>
  <si>
    <t>门冬胰岛素50注射剂</t>
  </si>
  <si>
    <t>86</t>
  </si>
  <si>
    <t>连花清瘟颗粒</t>
  </si>
  <si>
    <t>6g*10袋/盒</t>
  </si>
  <si>
    <t>北京以岭药业有限公司</t>
  </si>
  <si>
    <t>87</t>
  </si>
  <si>
    <t>醋酸钙片</t>
  </si>
  <si>
    <t>0.667g*12片/盒</t>
  </si>
  <si>
    <t>贵州维康子帆药业股份有限公司</t>
  </si>
  <si>
    <t>88</t>
  </si>
  <si>
    <t>阿托伐他汀钙片</t>
  </si>
  <si>
    <t>乐普制药科技有限公司</t>
  </si>
  <si>
    <t>98</t>
  </si>
  <si>
    <t>89</t>
  </si>
  <si>
    <t>苯溴马隆片</t>
  </si>
  <si>
    <t>50mg*10片/盒</t>
  </si>
  <si>
    <t>宜昌东阳光长江药业股份有限公司</t>
  </si>
  <si>
    <t>90</t>
  </si>
  <si>
    <t>5%葡萄糖注射液</t>
  </si>
  <si>
    <t>5%葡萄糖注射剂</t>
  </si>
  <si>
    <t>91</t>
  </si>
  <si>
    <t>缬沙坦胶囊(替坦文)</t>
  </si>
  <si>
    <t>缬沙坦胶囊</t>
  </si>
  <si>
    <t>80mg*36粒/盒</t>
  </si>
  <si>
    <t>湖南千金湘江药业股份有限公司</t>
  </si>
  <si>
    <t>216</t>
  </si>
  <si>
    <t>92</t>
  </si>
  <si>
    <t>苯磺酸左氨氯地平片</t>
  </si>
  <si>
    <t>2.5mg*30片/盒</t>
  </si>
  <si>
    <t>93</t>
  </si>
  <si>
    <t>右佐匹克隆片</t>
  </si>
  <si>
    <t>3mg*14片/盒</t>
  </si>
  <si>
    <t>94</t>
  </si>
  <si>
    <t>吸入用布地奈德混悬液</t>
  </si>
  <si>
    <t>吸入用布地奈德混悬液(天晴）</t>
  </si>
  <si>
    <t>吸入性混悬液</t>
  </si>
  <si>
    <t>1mg*1支/支</t>
  </si>
  <si>
    <t>健康元海滨药业有限公司</t>
  </si>
  <si>
    <t>6.67</t>
  </si>
  <si>
    <t>95</t>
  </si>
  <si>
    <t>100mg*12片/盒</t>
  </si>
  <si>
    <t>江苏宣泰药业有限公司</t>
  </si>
  <si>
    <t>双歧杆菌四联活菌片</t>
  </si>
  <si>
    <t>杭州远大生物制药有限公司</t>
  </si>
  <si>
    <t>97</t>
  </si>
  <si>
    <t>来氟米特片</t>
  </si>
  <si>
    <t>10mg*36片/盒</t>
  </si>
  <si>
    <t>美罗药业股份有限公司</t>
  </si>
  <si>
    <t>呋塞米片</t>
  </si>
  <si>
    <t>20mg*100片/瓶</t>
  </si>
  <si>
    <t>上海朝晖药业有限公司</t>
  </si>
  <si>
    <t>100</t>
  </si>
  <si>
    <t>99</t>
  </si>
  <si>
    <t>苯磺酸氨氯地平片（天武）</t>
  </si>
  <si>
    <t>苯磺酸氨氯地平片</t>
  </si>
  <si>
    <t>素片</t>
  </si>
  <si>
    <t>国药集团容生制药有限公司</t>
  </si>
  <si>
    <t>硝苯地平缓释片(Ⅰ)</t>
  </si>
  <si>
    <t>硝苯地平缓释片</t>
  </si>
  <si>
    <t>缓释片</t>
  </si>
  <si>
    <t>10mg*32片/盒</t>
  </si>
  <si>
    <t>扬子江药业集团江苏制药股份有限公司</t>
  </si>
  <si>
    <t>117.34</t>
  </si>
  <si>
    <t>卡格列净片</t>
  </si>
  <si>
    <t>0.1g*14片/盒</t>
  </si>
  <si>
    <t>江苏豪森药业集团有限公司</t>
  </si>
  <si>
    <t>102</t>
  </si>
  <si>
    <t>盐酸莫西沙星片</t>
  </si>
  <si>
    <t>400mg*3片/盒</t>
  </si>
  <si>
    <t>桂林南药股份有限公司</t>
  </si>
  <si>
    <t>103</t>
  </si>
  <si>
    <t>非洛地平缓释片</t>
  </si>
  <si>
    <t>湖南九典制药股份有限公司</t>
  </si>
  <si>
    <t>104</t>
  </si>
  <si>
    <t>螺内酯片</t>
  </si>
  <si>
    <t>江苏正大丰海制药有限公司</t>
  </si>
  <si>
    <t>53.34</t>
  </si>
  <si>
    <t>105</t>
  </si>
  <si>
    <t>甲钴胺片（青峰）</t>
  </si>
  <si>
    <t>甲钴胺片</t>
  </si>
  <si>
    <t>0.5mg*48片/盒</t>
  </si>
  <si>
    <t>江西青峰药业有限公司</t>
  </si>
  <si>
    <t>106</t>
  </si>
  <si>
    <t>头孢克洛干混悬剂</t>
  </si>
  <si>
    <t>干混悬剂</t>
  </si>
  <si>
    <t>0.125g*20袋/盒</t>
  </si>
  <si>
    <t>107</t>
  </si>
  <si>
    <t>盐酸特拉唑嗪片</t>
  </si>
  <si>
    <t>2mg*28片/盒</t>
  </si>
  <si>
    <t>海南绿岛制药有限公司</t>
  </si>
  <si>
    <t>67.2</t>
  </si>
  <si>
    <t>枸橼酸莫沙必利片</t>
  </si>
  <si>
    <t>莫沙必利片</t>
  </si>
  <si>
    <t>5mg*48片/盒</t>
  </si>
  <si>
    <t>成都康弘药业集团股份有限公司</t>
  </si>
  <si>
    <t>109</t>
  </si>
  <si>
    <t>瑞舒伐他汀钙片（海舒严）</t>
  </si>
  <si>
    <t>瑞舒伐他汀钙片</t>
  </si>
  <si>
    <t>10mg*28片/盒</t>
  </si>
  <si>
    <t>浙江海正药业股份有限公司</t>
  </si>
  <si>
    <t>110</t>
  </si>
  <si>
    <t>50%葡萄糖注射液（高糖）</t>
  </si>
  <si>
    <t>50%葡萄糖注射剂</t>
  </si>
  <si>
    <t>20ml*1支/支</t>
  </si>
  <si>
    <t>湖北科伦药业有限公司</t>
  </si>
  <si>
    <t>111</t>
  </si>
  <si>
    <t>洛索洛芬钠片</t>
  </si>
  <si>
    <t>洛索洛芬片</t>
  </si>
  <si>
    <t>60mg*36片/盒</t>
  </si>
  <si>
    <t>阿卡波糖片</t>
  </si>
  <si>
    <t>50mg*60片/盒</t>
  </si>
  <si>
    <t>113</t>
  </si>
  <si>
    <t>硫酸羟氯喹片</t>
  </si>
  <si>
    <t>羟氯喹片</t>
  </si>
  <si>
    <t>0.2g*10片/盒</t>
  </si>
  <si>
    <t>浙江杭康药业有限公司</t>
  </si>
  <si>
    <t>19.38</t>
  </si>
  <si>
    <t>114</t>
  </si>
  <si>
    <t>肝素钠注射液</t>
  </si>
  <si>
    <t>肝素注射剂</t>
  </si>
  <si>
    <t>1.25万单位*1支/支</t>
  </si>
  <si>
    <t>马鞍山丰原制药有限公司</t>
  </si>
  <si>
    <t>115</t>
  </si>
  <si>
    <t>醋酸泼尼松片(强的松)</t>
  </si>
  <si>
    <t>泼尼松片</t>
  </si>
  <si>
    <t>5mg*100片/瓶</t>
  </si>
  <si>
    <t>150</t>
  </si>
  <si>
    <t>116</t>
  </si>
  <si>
    <t>500ml*1袋/袋</t>
  </si>
  <si>
    <t>速效救心丸</t>
  </si>
  <si>
    <t>40mg*60丸/盒</t>
  </si>
  <si>
    <t>津药达仁堂集团股份有限公司第六中药厂</t>
  </si>
  <si>
    <t>118</t>
  </si>
  <si>
    <t>氯沙坦钾片</t>
  </si>
  <si>
    <t>氯沙坦片</t>
  </si>
  <si>
    <t>50mg*28片/盒</t>
  </si>
  <si>
    <t>119</t>
  </si>
  <si>
    <t>替米沙坦片</t>
  </si>
  <si>
    <t>40mg*28片/盒</t>
  </si>
  <si>
    <t>上海信谊天平药业有限公司</t>
  </si>
  <si>
    <t>盐酸坦索罗辛缓释胶囊</t>
  </si>
  <si>
    <t>0.2mg*30片/盒</t>
  </si>
  <si>
    <t>杭州康恩贝制药有限公司</t>
  </si>
  <si>
    <t>121</t>
  </si>
  <si>
    <t>孟鲁司特钠片（顺尓宁）</t>
  </si>
  <si>
    <t>孟鲁司特钠片</t>
  </si>
  <si>
    <t>10mg*5片/盒</t>
  </si>
  <si>
    <t>Merck Sharp &amp; Dohme B.V.</t>
  </si>
  <si>
    <t>122</t>
  </si>
  <si>
    <t>非诺贝特片</t>
  </si>
  <si>
    <t>0.1g*40片/盒</t>
  </si>
  <si>
    <t>迪沙药业集团有限公司</t>
  </si>
  <si>
    <t>123</t>
  </si>
  <si>
    <t>叶酸片</t>
  </si>
  <si>
    <t>天津力生制药股份有限公司</t>
  </si>
  <si>
    <t>5000</t>
  </si>
  <si>
    <t>124</t>
  </si>
  <si>
    <t>盐酸二甲双胍缓释片</t>
  </si>
  <si>
    <t>二甲双胍缓释片</t>
  </si>
  <si>
    <t>北京万辉双鹤药业有限责任公司</t>
  </si>
  <si>
    <t>125</t>
  </si>
  <si>
    <t>氯化钾注射液</t>
  </si>
  <si>
    <t>氯化钾注射剂</t>
  </si>
  <si>
    <t>126</t>
  </si>
  <si>
    <t>厄贝沙坦片</t>
  </si>
  <si>
    <t>75mg*28片/盒</t>
  </si>
  <si>
    <t>127</t>
  </si>
  <si>
    <t>秋水仙碱片</t>
  </si>
  <si>
    <t>0.5mg*20片/盒</t>
  </si>
  <si>
    <t>广东彼迪药业有限公司</t>
  </si>
  <si>
    <t>128</t>
  </si>
  <si>
    <t>盐酸贝那普利片</t>
  </si>
  <si>
    <t>贝那普利片</t>
  </si>
  <si>
    <t>上海新亚药业闵行有限公司</t>
  </si>
  <si>
    <t>37.33</t>
  </si>
  <si>
    <t>129</t>
  </si>
  <si>
    <t>富马酸比索洛尔片</t>
  </si>
  <si>
    <t>比索洛尔片</t>
  </si>
  <si>
    <t>5mg*24片/盒</t>
  </si>
  <si>
    <t>岳阳新华达制药有限公司</t>
  </si>
  <si>
    <t>硫酸特布他林雾化吸入用溶液</t>
  </si>
  <si>
    <t>特布他林雾化溶液</t>
  </si>
  <si>
    <t>雾化溶液剂</t>
  </si>
  <si>
    <t>2ml*1支/支</t>
  </si>
  <si>
    <t>江苏大红鹰恒顺药业有限公司</t>
  </si>
  <si>
    <t>131</t>
  </si>
  <si>
    <t>恩替卡韦片</t>
  </si>
  <si>
    <t>0.5mg*28片/盒</t>
  </si>
  <si>
    <t>北京百奥药业有限责任公司</t>
  </si>
  <si>
    <t>132</t>
  </si>
  <si>
    <t>奥美拉唑肠溶胶囊（海灵）</t>
  </si>
  <si>
    <t>奥美拉唑肠溶胶囊</t>
  </si>
  <si>
    <t>肠溶胶囊</t>
  </si>
  <si>
    <t>20mg*14粒/瓶</t>
  </si>
  <si>
    <t>海南海灵化学制药有限公司</t>
  </si>
  <si>
    <t>133</t>
  </si>
  <si>
    <t>阿莫西林胶囊(诺莫灵)</t>
  </si>
  <si>
    <t>阿莫西林胶囊</t>
  </si>
  <si>
    <t>0.25g*30粒/盒</t>
  </si>
  <si>
    <t>石药集团中诺药业(石家庄)有限公司</t>
  </si>
  <si>
    <t>134</t>
  </si>
  <si>
    <t>瀚晖制药有限公司</t>
  </si>
  <si>
    <t>135</t>
  </si>
  <si>
    <t>地塞米松磷酸钠注射液</t>
  </si>
  <si>
    <t>地塞米松注射剂</t>
  </si>
  <si>
    <t>5mg*1支/支</t>
  </si>
  <si>
    <t>136</t>
  </si>
  <si>
    <t>阿司匹林肠溶片</t>
  </si>
  <si>
    <t>100mg*36片/盒</t>
  </si>
  <si>
    <t>石药集团欧意药业有限公司</t>
  </si>
  <si>
    <t>1.2</t>
  </si>
  <si>
    <t>420</t>
  </si>
  <si>
    <t>度普利尤单抗注射液</t>
  </si>
  <si>
    <t>注射剂</t>
  </si>
  <si>
    <t>300mg*1支/支</t>
  </si>
  <si>
    <t>Sanofi-aventis groupe</t>
  </si>
  <si>
    <t>196.28</t>
  </si>
  <si>
    <t>乌帕替尼缓释片</t>
  </si>
  <si>
    <t>15mg*28片/盒</t>
  </si>
  <si>
    <t>AbbVie ireland NL B.V.</t>
  </si>
  <si>
    <t>252</t>
  </si>
  <si>
    <t>阿布昔替尼片</t>
  </si>
  <si>
    <t>阿昔替尼片</t>
  </si>
  <si>
    <t>100mg*14片/盒</t>
  </si>
  <si>
    <t>Pfizer Manufacturing Deutschland GmbH</t>
  </si>
  <si>
    <t>1680</t>
  </si>
  <si>
    <t>※注射用奥马珠单抗</t>
  </si>
  <si>
    <t>奥马珠单抗注射剂</t>
  </si>
  <si>
    <t>150mg*1瓶/瓶</t>
  </si>
  <si>
    <t>Vetter Phatma-Fertigung GmbH Co.KG</t>
  </si>
  <si>
    <t>84.38</t>
  </si>
  <si>
    <t>石药集团巨石生物制药有限公司</t>
  </si>
  <si>
    <t>槐杞黄颗粒</t>
  </si>
  <si>
    <t>10g*6包/盒</t>
  </si>
  <si>
    <t>启东盖天力药业有限公司</t>
  </si>
  <si>
    <t>皮敏消胶囊</t>
  </si>
  <si>
    <t>0.4g*24粒/盒</t>
  </si>
  <si>
    <t>四川德峰药业有限公司</t>
  </si>
  <si>
    <t>地氯雷他定糖浆</t>
  </si>
  <si>
    <t>糖浆剂</t>
  </si>
  <si>
    <t>5ml*6支/盒</t>
  </si>
  <si>
    <t>四川成都同道堂制药有限责任公司</t>
  </si>
  <si>
    <t>润燥止痒胶囊</t>
  </si>
  <si>
    <t>0.5g*48粒/盒</t>
  </si>
  <si>
    <t>国药集团同济堂(贵州)制药有限公司</t>
  </si>
  <si>
    <t>盐酸伐昔洛韦片</t>
  </si>
  <si>
    <t>伐昔洛韦片</t>
  </si>
  <si>
    <t>0.3g*12片/盒</t>
  </si>
  <si>
    <t>山东新时代药业有限公司</t>
  </si>
  <si>
    <t>注射用A型肉毒毒素</t>
  </si>
  <si>
    <t>A型肉毒毒素注射剂</t>
  </si>
  <si>
    <t>100单位*1支/支</t>
  </si>
  <si>
    <t>兰州生物制品研究所有限公司</t>
  </si>
  <si>
    <t>依巴斯汀片</t>
  </si>
  <si>
    <t>10mg*24片/盒</t>
  </si>
  <si>
    <t>1080</t>
  </si>
  <si>
    <t>牛痘疫苗接种家兔炎症皮肤提取物片</t>
  </si>
  <si>
    <t>4单位*30片/盒</t>
  </si>
  <si>
    <t>Nippon　Zoki　Pharmaceutical　Co.,Ltd.</t>
  </si>
  <si>
    <t>蒲地蓝消炎口服液</t>
  </si>
  <si>
    <t>10ml*12支/盒</t>
  </si>
  <si>
    <t>济川药业集团有限公司</t>
  </si>
  <si>
    <t>清热散结胶囊</t>
  </si>
  <si>
    <t>0.33g*60粒/盒</t>
  </si>
  <si>
    <t>湖南天济草堂制药股份有限公司</t>
  </si>
  <si>
    <t>银屑颗粒</t>
  </si>
  <si>
    <t>6g*6袋/盒</t>
  </si>
  <si>
    <t>荣昌制药(淄博)有限公司</t>
  </si>
  <si>
    <t>盐酸多西环素肠溶胶囊</t>
  </si>
  <si>
    <t>0.1g*20粒/盒</t>
  </si>
  <si>
    <t>永信药品工业（昆山）股份有限公司</t>
  </si>
  <si>
    <t>280</t>
  </si>
  <si>
    <t>盐酸西替利嗪糖浆</t>
  </si>
  <si>
    <t>西替利嗪糖浆</t>
  </si>
  <si>
    <t>120ml*1瓶/瓶</t>
  </si>
  <si>
    <t>鲁南贝特制药有限公司</t>
  </si>
  <si>
    <t>倍他米松磷酸钠注射液</t>
  </si>
  <si>
    <t>倍他米松注射剂</t>
  </si>
  <si>
    <t>4mg*1支/支</t>
  </si>
  <si>
    <t>遂成药业股份有限公司</t>
  </si>
  <si>
    <t>61.41</t>
  </si>
  <si>
    <t>注射用苄星青霉素</t>
  </si>
  <si>
    <t>120万单位*1瓶/瓶</t>
  </si>
  <si>
    <t>3.3</t>
  </si>
  <si>
    <t>玉屏风颗粒</t>
  </si>
  <si>
    <t>5g*21袋/盒</t>
  </si>
  <si>
    <t>国药集团广东环球制药有限公司</t>
  </si>
  <si>
    <t>盐酸利多卡因注射液</t>
  </si>
  <si>
    <t>利多卡因注射剂</t>
  </si>
  <si>
    <t>0.1g/支</t>
  </si>
  <si>
    <t>山东齐都药业有限公司</t>
  </si>
  <si>
    <t>0.51</t>
  </si>
  <si>
    <t>33.33</t>
  </si>
  <si>
    <t>复方甘草酸苷片</t>
  </si>
  <si>
    <t>复方甘草酸苷片(甲硫氨酸)</t>
  </si>
  <si>
    <t>25mg*100片/盒</t>
  </si>
  <si>
    <t>北京凯因科技股份有限公司</t>
  </si>
  <si>
    <t>盐酸肾上腺素注射液</t>
  </si>
  <si>
    <t>肾上腺素注射剂</t>
  </si>
  <si>
    <t>盐酸西替利嗪片（希瓦丁）</t>
  </si>
  <si>
    <t>西替利嗪片</t>
  </si>
  <si>
    <t>苏州中化药品工业有限公司</t>
  </si>
  <si>
    <t>9.34</t>
  </si>
  <si>
    <t>地氯雷他定片</t>
  </si>
  <si>
    <t>5mg*12片/盒</t>
  </si>
  <si>
    <t>深圳信立泰药业股份有限公司</t>
  </si>
  <si>
    <t>硫酸庆大霉素注射液</t>
  </si>
  <si>
    <t>庆大霉素注射剂</t>
  </si>
  <si>
    <t>2ml*8万单位//支</t>
  </si>
  <si>
    <t>石药银湖制药有限公司</t>
  </si>
  <si>
    <t>2.31</t>
  </si>
  <si>
    <t>阿奇霉素片</t>
  </si>
  <si>
    <t>0.25g*6片/盒</t>
  </si>
  <si>
    <t>浙江华润三九众益制药有限公司</t>
  </si>
  <si>
    <t>氯雷他定片</t>
  </si>
  <si>
    <t>10mg*6片/盒</t>
  </si>
  <si>
    <t>三门峡赛诺维制药有限公司</t>
  </si>
  <si>
    <t>维生素C片</t>
  </si>
  <si>
    <t>0.1g*100片/瓶</t>
  </si>
  <si>
    <t>盐酸左西替利嗪片</t>
  </si>
  <si>
    <t>左西替利嗪片</t>
  </si>
  <si>
    <t>3.33</t>
  </si>
  <si>
    <t>德谷胰岛素利拉鲁肽注射液</t>
  </si>
  <si>
    <t>德谷胰岛素-利拉鲁肽注射剂</t>
  </si>
  <si>
    <t>Novo Nordisk A/S</t>
  </si>
  <si>
    <t>675</t>
  </si>
  <si>
    <t>司美格鲁肽注射液</t>
  </si>
  <si>
    <t>1.34mg*1支/支</t>
  </si>
  <si>
    <t>丹麦诺和诺德公司</t>
  </si>
  <si>
    <t>182.7</t>
  </si>
  <si>
    <t>桑枝总生物碱片</t>
  </si>
  <si>
    <t>50mg*24片/盒</t>
  </si>
  <si>
    <t>北京五和博澳药业有限公司</t>
  </si>
  <si>
    <t>645</t>
  </si>
  <si>
    <t>德谷门冬双胰岛素注射液（诺和佳）</t>
  </si>
  <si>
    <t>德谷胰岛素-门冬胰岛素注射剂</t>
  </si>
  <si>
    <t>442.5</t>
  </si>
  <si>
    <t>1028.41</t>
  </si>
  <si>
    <t>232.5</t>
  </si>
  <si>
    <t>1930</t>
  </si>
  <si>
    <t>西格列他钠片</t>
  </si>
  <si>
    <t>16mg*24片/盒</t>
  </si>
  <si>
    <t>成都微芯药业有限公司</t>
  </si>
  <si>
    <t>348</t>
  </si>
  <si>
    <t>阿昔莫司胶囊</t>
  </si>
  <si>
    <t>250mg*24粒/盒</t>
  </si>
  <si>
    <t>696</t>
  </si>
  <si>
    <t>利拉鲁肽注射液（诺和力）</t>
  </si>
  <si>
    <t>利拉鲁肽注射剂</t>
  </si>
  <si>
    <t>18mg*1支/支</t>
  </si>
  <si>
    <t>甘精胰岛素利司那肽注射液（Ⅰ）</t>
  </si>
  <si>
    <t>300ug*1支/盒</t>
  </si>
  <si>
    <t>赛诺菲(北京)制药有限公司</t>
  </si>
  <si>
    <t>甘精胰岛素利司那肽注射液（Ⅱ)</t>
  </si>
  <si>
    <t>150ug*1支/盒</t>
  </si>
  <si>
    <t>肝爽颗粒</t>
  </si>
  <si>
    <t>3g*12袋/盒</t>
  </si>
  <si>
    <t>度拉糖肽注射液</t>
  </si>
  <si>
    <t>1.5mg*1支/支</t>
  </si>
  <si>
    <t>Eli Lilly Nederland B.V.</t>
  </si>
  <si>
    <t>121.88</t>
  </si>
  <si>
    <t>德谷胰岛素注射液</t>
  </si>
  <si>
    <t>德谷胰岛素注射剂</t>
  </si>
  <si>
    <t>300</t>
  </si>
  <si>
    <t>337.5</t>
  </si>
  <si>
    <t>门冬胰岛素30注射液</t>
  </si>
  <si>
    <t>292.5</t>
  </si>
  <si>
    <t>门冬胰岛素注射液</t>
  </si>
  <si>
    <t>262.5</t>
  </si>
  <si>
    <t>依柯胰岛素注射液(诺和期)</t>
  </si>
  <si>
    <t>700单位*1支/支</t>
  </si>
  <si>
    <t>聚乙二醇洛塞那肽注射液</t>
  </si>
  <si>
    <t>聚乙二醇洛塞那肽注射剂</t>
  </si>
  <si>
    <t>0.2mg*1支/支</t>
  </si>
  <si>
    <t>胰激肽原酶肠溶片</t>
  </si>
  <si>
    <t>肠溶片</t>
  </si>
  <si>
    <t>120单位*48片/盒</t>
  </si>
  <si>
    <t>常州千红生化制药股份有限公司</t>
  </si>
  <si>
    <t>木丹颗粒</t>
  </si>
  <si>
    <t>7g*12袋/盒</t>
  </si>
  <si>
    <t>辽宁奥达制药有限公司</t>
  </si>
  <si>
    <t>833.25</t>
  </si>
  <si>
    <t>珠海联邦制药股份有限公司</t>
  </si>
  <si>
    <t>165</t>
  </si>
  <si>
    <t>依洛尤单抗注射液</t>
  </si>
  <si>
    <t>依洛尤单抗注射剂</t>
  </si>
  <si>
    <t>140mg*1支/支</t>
  </si>
  <si>
    <t>Amgen Manufacturing Limited</t>
  </si>
  <si>
    <t>157.5</t>
  </si>
  <si>
    <t>1036</t>
  </si>
  <si>
    <t>127.5</t>
  </si>
  <si>
    <t>82.5</t>
  </si>
  <si>
    <t>精蛋白锌重组赖脯胰岛素混合注射液(25R)8速秀霖25)</t>
  </si>
  <si>
    <t>精蛋白锌重组赖脯胰岛素注射剂(25R)</t>
  </si>
  <si>
    <t>300IU*1瓶/瓶</t>
  </si>
  <si>
    <t>注射用尿促性素</t>
  </si>
  <si>
    <t>尿促性素注射剂</t>
  </si>
  <si>
    <t>75U*1瓶/瓶</t>
  </si>
  <si>
    <t>丽珠集团丽珠制药厂</t>
  </si>
  <si>
    <t>787.5</t>
  </si>
  <si>
    <t>羟苯磺酸钙胶囊</t>
  </si>
  <si>
    <t>羟苯磺酸胶囊</t>
  </si>
  <si>
    <t>宁夏康亚药业股份有限公司</t>
  </si>
  <si>
    <t>血脂康胶囊</t>
  </si>
  <si>
    <t>0.3g*24粒/盒</t>
  </si>
  <si>
    <t>北京北大维信生物科技有限公司</t>
  </si>
  <si>
    <t>维生素D2软胶囊</t>
  </si>
  <si>
    <t>0.125mg*10粒/盒</t>
  </si>
  <si>
    <t>南京海鲸药业有限公司</t>
  </si>
  <si>
    <t>甲巯咪唑片(赛治)</t>
  </si>
  <si>
    <t>甲巯咪唑片</t>
  </si>
  <si>
    <t>10mg*50片/盒</t>
  </si>
  <si>
    <t>Merck Serono GmbH</t>
  </si>
  <si>
    <t>896</t>
  </si>
  <si>
    <t>振源胶囊</t>
  </si>
  <si>
    <t>0.25g*32粒/盒</t>
  </si>
  <si>
    <t>吉林省集安益盛药业股份有限公司</t>
  </si>
  <si>
    <t>320</t>
  </si>
  <si>
    <t>385</t>
  </si>
  <si>
    <t>依折麦布片</t>
  </si>
  <si>
    <t>10mg*20片/盒</t>
  </si>
  <si>
    <t>重庆圣华曦药业股份有限公司</t>
  </si>
  <si>
    <t>甘精胰岛素注射液（笔芯）（联邦优乐灵）</t>
  </si>
  <si>
    <t>苯扎贝特片</t>
  </si>
  <si>
    <t>0.2g*20片/盒</t>
  </si>
  <si>
    <t>73.33</t>
  </si>
  <si>
    <t>硫辛酸胶囊</t>
  </si>
  <si>
    <t>0.1克*24粒/盒</t>
  </si>
  <si>
    <t>江苏万禾制药有限公司</t>
  </si>
  <si>
    <t>98.07</t>
  </si>
  <si>
    <t>双环醇片</t>
  </si>
  <si>
    <t>25mg*18片/盒</t>
  </si>
  <si>
    <t>北京协和药厂有限公司</t>
  </si>
  <si>
    <t>160</t>
  </si>
  <si>
    <t>注射用绒促性素</t>
  </si>
  <si>
    <t>绒促性素注射剂</t>
  </si>
  <si>
    <t>2000IU*1瓶/支</t>
  </si>
  <si>
    <t>格列美脲片</t>
  </si>
  <si>
    <t>2mg*60片/盒</t>
  </si>
  <si>
    <t>重庆康刻尔制药股份有限公司</t>
  </si>
  <si>
    <t>养血清脑颗粒</t>
  </si>
  <si>
    <t>4g*15袋/盒</t>
  </si>
  <si>
    <t>脑心通胶囊</t>
  </si>
  <si>
    <t>0.4g*72粒/盒</t>
  </si>
  <si>
    <t>陕西步长制药有限公司</t>
  </si>
  <si>
    <t>琥珀酸美托洛尔缓释片</t>
  </si>
  <si>
    <t>美托洛尔缓释片</t>
  </si>
  <si>
    <t>47.5mg*28片/盒</t>
  </si>
  <si>
    <t>合肥合源药业有限公司</t>
  </si>
  <si>
    <t>266</t>
  </si>
  <si>
    <t>赖诺普利氢氯噻嗪片</t>
  </si>
  <si>
    <t>江苏天士力帝益药业有限公司</t>
  </si>
  <si>
    <t>182</t>
  </si>
  <si>
    <t>686</t>
  </si>
  <si>
    <t>利格列汀片</t>
  </si>
  <si>
    <t>杭州民生药业股份有限公司</t>
  </si>
  <si>
    <t>308</t>
  </si>
  <si>
    <t>瑞格列奈片</t>
  </si>
  <si>
    <t>1mg*30片/盒</t>
  </si>
  <si>
    <t>磷酸西格列汀片</t>
  </si>
  <si>
    <t>西格列汀片</t>
  </si>
  <si>
    <t>0.1g*30片/盒</t>
  </si>
  <si>
    <t>江西施美药业股份有限公司</t>
  </si>
  <si>
    <t>181.33</t>
  </si>
  <si>
    <t>血塞通胶囊</t>
  </si>
  <si>
    <t>50mg*90粒/盒</t>
  </si>
  <si>
    <t>云南维和药业股份有限公司</t>
  </si>
  <si>
    <t>马来酸依那普利片</t>
  </si>
  <si>
    <t>依那普利片</t>
  </si>
  <si>
    <t>5mg*16片/盒</t>
  </si>
  <si>
    <t>羧甲司坦口服溶液(无糖型)</t>
  </si>
  <si>
    <t>羧甲司坦口服溶液</t>
  </si>
  <si>
    <t>10ml*10瓶/盒</t>
  </si>
  <si>
    <t>北京诚济制药股份有限公司</t>
  </si>
  <si>
    <t>布洛芬缓释胶囊</t>
  </si>
  <si>
    <t>0.3g*30粒/盒</t>
  </si>
  <si>
    <t>北京红林制药有限公司</t>
  </si>
  <si>
    <t>尼可地尔片</t>
  </si>
  <si>
    <t>5mg*30片/盒</t>
  </si>
  <si>
    <t>西安汉丰药业有限责任公司</t>
  </si>
  <si>
    <t>3.75</t>
  </si>
  <si>
    <t>门冬胰岛素注射液(惠优锐)</t>
  </si>
  <si>
    <t>惠升生物制药股份有限公司</t>
  </si>
  <si>
    <t>7.5</t>
  </si>
  <si>
    <t>护肝片</t>
  </si>
  <si>
    <t>0.36g*100片/瓶</t>
  </si>
  <si>
    <t>黑龙江葵花药业股份有限公司</t>
  </si>
  <si>
    <t>16.8</t>
  </si>
  <si>
    <t>利伐沙班片</t>
  </si>
  <si>
    <t>上海汇伦江苏药业有限公司</t>
  </si>
  <si>
    <t>多索茶碱片</t>
  </si>
  <si>
    <t>0.2g*12片/盒</t>
  </si>
  <si>
    <t>黑龙江福和制药集团股份有限公司</t>
  </si>
  <si>
    <t>25mg*100片/瓶</t>
  </si>
  <si>
    <t>神威药业集团有限公司</t>
  </si>
  <si>
    <t>2.49</t>
  </si>
  <si>
    <t>坎地沙坦酯片(博力高）</t>
  </si>
  <si>
    <t>坎地沙坦片</t>
  </si>
  <si>
    <t>8mg*28片/盒</t>
  </si>
  <si>
    <t>浙江永宁药业股份有限公司</t>
  </si>
  <si>
    <t>非那雄胺片</t>
  </si>
  <si>
    <t>氢氯噻嗪片</t>
  </si>
  <si>
    <t>云鹏医药集团有限公司</t>
  </si>
  <si>
    <t>1250</t>
  </si>
  <si>
    <t>破伤风人免疫球蛋白</t>
  </si>
  <si>
    <t>破伤风人免疫球蛋白注射剂</t>
  </si>
  <si>
    <t>250IU*1瓶/瓶</t>
  </si>
  <si>
    <t>华兰生物工程重庆有限公司</t>
  </si>
  <si>
    <t>吸附破伤风疫苗</t>
  </si>
  <si>
    <t>1支*1支/支</t>
  </si>
  <si>
    <t>成都欧林</t>
  </si>
  <si>
    <t>狂犬病人免疫球蛋白</t>
  </si>
  <si>
    <t>狂犬病人免疫球蛋白注射剂</t>
  </si>
  <si>
    <t>200IU*1支/盒</t>
  </si>
  <si>
    <t>广东双林生物制药有限公司</t>
  </si>
  <si>
    <t>奥木替韦单抗注射液(迅可)</t>
  </si>
  <si>
    <t>奥木替韦单抗注射剂</t>
  </si>
  <si>
    <t>200iu*1支/支</t>
  </si>
  <si>
    <t>华北制药金坦生物技术股份有限公司</t>
  </si>
  <si>
    <t>冻干人用狂犬病疫苗(Vero细胞）</t>
  </si>
  <si>
    <t>人用狂犬病疫苗(人二倍体细胞)</t>
  </si>
  <si>
    <t>山东亦度</t>
  </si>
  <si>
    <t>冻干人用狂犬病疫苗（人二倍体细胞)</t>
  </si>
  <si>
    <t>北京民海</t>
  </si>
  <si>
    <t>萘丁美酮胶囊</t>
  </si>
  <si>
    <t>0.25g*24粒/盒</t>
  </si>
  <si>
    <t>北大医药股份有限公司</t>
  </si>
  <si>
    <t>246</t>
  </si>
  <si>
    <t>注射用盐酸多西环素</t>
  </si>
  <si>
    <t>0.1g*1瓶/瓶</t>
  </si>
  <si>
    <t>广东健信制药股份有限公司</t>
  </si>
  <si>
    <t>硫酸罗通定注射液</t>
  </si>
  <si>
    <t>罗通定注射剂</t>
  </si>
  <si>
    <t>60mg*1支/支</t>
  </si>
  <si>
    <t>广东新峰药业股份有限公司</t>
  </si>
  <si>
    <t>醒脑静注射液</t>
  </si>
  <si>
    <t>醒脑静注射剂</t>
  </si>
  <si>
    <t>无锡济煜山禾药业股份有限公司</t>
  </si>
  <si>
    <t>注射用磷霉素钠</t>
  </si>
  <si>
    <t>1g*1瓶/瓶</t>
  </si>
  <si>
    <t>东北制药集团沈阳第一制药有限公司</t>
  </si>
  <si>
    <t>10.5</t>
  </si>
  <si>
    <t>注射用雷贝拉唑钠</t>
  </si>
  <si>
    <t>雷贝拉唑注射剂</t>
  </si>
  <si>
    <t>20mg*1瓶/瓶</t>
  </si>
  <si>
    <t>南京长澳制药有限公司</t>
  </si>
  <si>
    <t>注射用氨曲南</t>
  </si>
  <si>
    <t>海南皇隆制药股份有限公司</t>
  </si>
  <si>
    <t>9.5</t>
  </si>
  <si>
    <t>洛芬待因缓释片</t>
  </si>
  <si>
    <t>布洛芬可待因缓释片</t>
  </si>
  <si>
    <t>1片*20片/盒</t>
  </si>
  <si>
    <t>西南药业股份有限公司</t>
  </si>
  <si>
    <t>氨酚双氢可待因片</t>
  </si>
  <si>
    <t>陕西九州制药有限责任公司</t>
  </si>
  <si>
    <t>盐酸罂粟碱注射液</t>
  </si>
  <si>
    <t>罂粟碱注射剂</t>
  </si>
  <si>
    <t>30mg*1支/支</t>
  </si>
  <si>
    <t>成都倍特药业股份有限公司</t>
  </si>
  <si>
    <t>4.5</t>
  </si>
  <si>
    <t>250ml*1袋/袋</t>
  </si>
  <si>
    <t>酮咯酸氨丁三醇注射液</t>
  </si>
  <si>
    <t>酮咯酸注射剂</t>
  </si>
  <si>
    <t>德全药品(江苏)股份有限公司</t>
  </si>
  <si>
    <t>混合糖电解质注射液</t>
  </si>
  <si>
    <t>混合糖电解质注射剂</t>
  </si>
  <si>
    <t>羟乙基淀粉130/0.4氯化钠注射液</t>
  </si>
  <si>
    <t>6%羟乙基淀粉130/0.4-0.9%氯化钠注射剂</t>
  </si>
  <si>
    <t>北京费森尤斯卡比医药有限公司</t>
  </si>
  <si>
    <t>左氧氟沙星氯化钠注射液</t>
  </si>
  <si>
    <t>0.5g*1袋/袋</t>
  </si>
  <si>
    <t>广州绿十字制药股份有限公司</t>
  </si>
  <si>
    <t>注射用尖吻蝮蛇血凝酶(苏灵)</t>
  </si>
  <si>
    <t>尖吻蝮蛇凝血酶注射剂</t>
  </si>
  <si>
    <t>1单位*1瓶/瓶</t>
  </si>
  <si>
    <t>北京康辰药业股份有限公司</t>
  </si>
  <si>
    <t>氨甲环酸注射液</t>
  </si>
  <si>
    <t>氨甲环酸注射剂</t>
  </si>
  <si>
    <t>山西普德药业有限公司</t>
  </si>
  <si>
    <t>6.5</t>
  </si>
  <si>
    <t>人胰岛素注射液</t>
  </si>
  <si>
    <t>重组人胰岛素注射剂</t>
  </si>
  <si>
    <t>400iu*1支/支</t>
  </si>
  <si>
    <t>合肥天麦生物科技发展有限公司</t>
  </si>
  <si>
    <t>左氧氟沙星片</t>
  </si>
  <si>
    <t>0.5g*10片/盒</t>
  </si>
  <si>
    <t>广东东阳光药业有限公司</t>
  </si>
  <si>
    <t>聚苯乙烯磺酸钠散</t>
  </si>
  <si>
    <t>聚磺苯乙烯散(口服兼外用)</t>
  </si>
  <si>
    <t>散剂</t>
  </si>
  <si>
    <t>15g*1盒/盒</t>
  </si>
  <si>
    <t>上海世康特制药有限公司</t>
  </si>
  <si>
    <t>0.33</t>
  </si>
  <si>
    <t>奥硝唑氯化钠注射液</t>
  </si>
  <si>
    <t>0.5g*1瓶/瓶</t>
  </si>
  <si>
    <t>注射用头孢他啶</t>
  </si>
  <si>
    <t>福安药业集团庆余堂制药有限公司</t>
  </si>
  <si>
    <t>150ml*1袋/袋</t>
  </si>
  <si>
    <t>去乙酰毛花苷注射液(西地兰)</t>
  </si>
  <si>
    <t>去乙酰毛花苷注射剂</t>
  </si>
  <si>
    <t>0.4mg*1支/支</t>
  </si>
  <si>
    <t>0.4</t>
  </si>
  <si>
    <t>甲硝唑氯化钠注射液</t>
  </si>
  <si>
    <t>甲硝唑注射剂</t>
  </si>
  <si>
    <t>辰欣药业股份有限公司</t>
  </si>
  <si>
    <t>2.97</t>
  </si>
  <si>
    <t>呋塞米注射液（速尿针）</t>
  </si>
  <si>
    <t>呋塞米注射剂</t>
  </si>
  <si>
    <t>20mg*1支/支</t>
  </si>
  <si>
    <t>山东新华制药股份有限公司</t>
  </si>
  <si>
    <t>间苯三酚注射液</t>
  </si>
  <si>
    <t>间苯三酚注射剂</t>
  </si>
  <si>
    <t>河北仁合益康药业有限公司</t>
  </si>
  <si>
    <t>维生素AD滴剂（胶囊型1以上）</t>
  </si>
  <si>
    <t>鱼肝油滴剂</t>
  </si>
  <si>
    <t>滴剂</t>
  </si>
  <si>
    <t>2000单位*40粒/盒</t>
  </si>
  <si>
    <t>山东达因海洋生物制药股份有限公司</t>
  </si>
  <si>
    <t>尼可刹米注射液</t>
  </si>
  <si>
    <t>尼可刹米注射剂</t>
  </si>
  <si>
    <t>375mg*1瓶/支</t>
  </si>
  <si>
    <t>上海锦帝九州药业（安阳）有限公司</t>
  </si>
  <si>
    <t>0.15</t>
  </si>
  <si>
    <t>复方氯化钠注射液</t>
  </si>
  <si>
    <t>0.85%氯化钠/0.03%氯化钾/0.033%氯化钙注射剂</t>
  </si>
  <si>
    <t>贵州科伦药业有限公司</t>
  </si>
  <si>
    <t>盐酸消旋山莨菪碱注射液</t>
  </si>
  <si>
    <t>消旋山莨菪碱注射剂</t>
  </si>
  <si>
    <t>10mg*1支/支</t>
  </si>
  <si>
    <t>盐酸甲氧氯普胺注射液</t>
  </si>
  <si>
    <t>甲氧氯普胺注射剂</t>
  </si>
  <si>
    <t>河南润弘制药股份有限公司</t>
  </si>
  <si>
    <t>1.65</t>
  </si>
  <si>
    <t>注射用奥美拉唑钠</t>
  </si>
  <si>
    <t>奥美拉唑注射剂</t>
  </si>
  <si>
    <t>湖南赛隆药业有限公司</t>
  </si>
  <si>
    <t>布洛芬混悬液</t>
  </si>
  <si>
    <t>口服混悬剂</t>
  </si>
  <si>
    <t>100ml*1盒/盒</t>
  </si>
  <si>
    <t>卡托普利片</t>
  </si>
  <si>
    <t>国药集团汕头金石制药有限公司</t>
  </si>
  <si>
    <t>葡萄糖酸钙注射液</t>
  </si>
  <si>
    <t>葡萄糖酸钙注射剂</t>
  </si>
  <si>
    <t>湖南科伦制药有限公司</t>
  </si>
  <si>
    <t>2.34</t>
  </si>
  <si>
    <t>注射用甲泼尼龙琥珀酸钠</t>
  </si>
  <si>
    <t>甲泼尼龙注射剂</t>
  </si>
  <si>
    <t>40mg*1瓶/瓶</t>
  </si>
  <si>
    <t>盐酸曲马多注射液</t>
  </si>
  <si>
    <t>曲马多注射剂</t>
  </si>
  <si>
    <t>100mg*1支/支</t>
  </si>
  <si>
    <t>多多药业有限公司</t>
  </si>
  <si>
    <t>盐酸多巴胺注射液</t>
  </si>
  <si>
    <t>多巴胺注射剂</t>
  </si>
  <si>
    <t>合肥亿帆生物制药有限公司</t>
  </si>
  <si>
    <t>0.2</t>
  </si>
  <si>
    <t>10%葡萄糖注射液</t>
  </si>
  <si>
    <t>10%葡萄糖注射剂</t>
  </si>
  <si>
    <t>维生素C注射液</t>
  </si>
  <si>
    <t>维生素C注射剂</t>
  </si>
  <si>
    <t>维生素B6注射液</t>
  </si>
  <si>
    <t>维生素B6注射剂</t>
  </si>
  <si>
    <t>1.5g*1支/支</t>
  </si>
  <si>
    <t>复方阿嗪米特肠溶片</t>
  </si>
  <si>
    <t>扬州一洋制药有限公司</t>
  </si>
  <si>
    <t>硫酸镁钠钾口服用浓溶液</t>
  </si>
  <si>
    <t>177ml*2瓶/盒</t>
  </si>
  <si>
    <t>二甲硅油散</t>
  </si>
  <si>
    <t>2.5g*1瓶/瓶</t>
  </si>
  <si>
    <t>自贡鸿鹤制药有限责任公司</t>
  </si>
  <si>
    <t>硫糖铝混悬凝胶</t>
  </si>
  <si>
    <t>凝胶剂</t>
  </si>
  <si>
    <t>1g*28袋/盒</t>
  </si>
  <si>
    <t>昆明积大制药股份有限公司</t>
  </si>
  <si>
    <t>371</t>
  </si>
  <si>
    <t>替普瑞酮胶囊</t>
  </si>
  <si>
    <t>50mg*80粒/盒</t>
  </si>
  <si>
    <t>卫材(中国)药业有限公司</t>
  </si>
  <si>
    <t>枸橼酸铋钾片(枸橼酸铋钾片/替硝唑片/克拉霉素片组合包装)</t>
  </si>
  <si>
    <t>枸橼酸铋钾-克拉霉素-替硝唑片</t>
  </si>
  <si>
    <t>1.05g*8片/盒</t>
  </si>
  <si>
    <t>1250.89</t>
  </si>
  <si>
    <t>美沙拉秦肠溶片（莎尔福）</t>
  </si>
  <si>
    <t>美沙拉秦肠溶片</t>
  </si>
  <si>
    <t>0.5g*40片/盒</t>
  </si>
  <si>
    <t>Dr. Falk Pharma GmbH</t>
  </si>
  <si>
    <t>106.68</t>
  </si>
  <si>
    <t>荜铃胃痛颗粒</t>
  </si>
  <si>
    <t>5g*9袋/盒</t>
  </si>
  <si>
    <t>胃铋镁颗粒</t>
  </si>
  <si>
    <t>3g*9袋/盒</t>
  </si>
  <si>
    <t>弘美制药(中国)有限公司</t>
  </si>
  <si>
    <t>匹维溴铵片</t>
  </si>
  <si>
    <t>北京福元医药股份有限公司</t>
  </si>
  <si>
    <t>259.99</t>
  </si>
  <si>
    <t>富马酸伏诺拉生片</t>
  </si>
  <si>
    <t>伏诺拉生片</t>
  </si>
  <si>
    <t>20mg*7片/盒</t>
  </si>
  <si>
    <t>Takeda Pharmaceutical Company Limited</t>
  </si>
  <si>
    <t>兰索拉唑肠溶片</t>
  </si>
  <si>
    <t>兰索拉唑肠溶胶囊</t>
  </si>
  <si>
    <t>15mg*21片/盒</t>
  </si>
  <si>
    <t>湖北潜龙药业有限公司</t>
  </si>
  <si>
    <t>枳术宽中胶囊</t>
  </si>
  <si>
    <t>0.43g*24粒/盒</t>
  </si>
  <si>
    <t>朗致集团双人药业有限公司</t>
  </si>
  <si>
    <t>康复新液</t>
  </si>
  <si>
    <t>内蒙古京新药业有限公司</t>
  </si>
  <si>
    <t>金钱胆通颗粒</t>
  </si>
  <si>
    <t>8g*10袋/盒</t>
  </si>
  <si>
    <t>贵州威门药业股份有限公司</t>
  </si>
  <si>
    <t>益气和胃胶囊</t>
  </si>
  <si>
    <t>0.5g*36粒/盒</t>
  </si>
  <si>
    <t>合肥立方制药股份有限公司</t>
  </si>
  <si>
    <t>360</t>
  </si>
  <si>
    <t>马来酸曲美布汀片</t>
  </si>
  <si>
    <t>曲美布汀片</t>
  </si>
  <si>
    <t>海南普利制药股份有限公司</t>
  </si>
  <si>
    <t>氟哌噻吨美利曲辛片</t>
  </si>
  <si>
    <t>0.5mg*30片/盒</t>
  </si>
  <si>
    <t>盐酸达克罗宁胶浆</t>
  </si>
  <si>
    <t>达克罗宁胶浆</t>
  </si>
  <si>
    <t>胶浆剂</t>
  </si>
  <si>
    <t>艾普拉唑肠溶片</t>
  </si>
  <si>
    <t>5mg*6片/盒</t>
  </si>
  <si>
    <t>叶酸片(斯利安)</t>
  </si>
  <si>
    <t>0.4mg*93片/盒</t>
  </si>
  <si>
    <t>北京斯利安药业有限公司</t>
  </si>
  <si>
    <t>芦比前列酮软胶囊</t>
  </si>
  <si>
    <t>24ug*14粒/盒</t>
  </si>
  <si>
    <t>蒙脱石散</t>
  </si>
  <si>
    <t>蒙脱石散(口服)</t>
  </si>
  <si>
    <t>哈药集团中药二厂</t>
  </si>
  <si>
    <t>复方聚乙二醇电解质散(Ⅲ)</t>
  </si>
  <si>
    <t>复方聚乙二醇电解质散(口服)</t>
  </si>
  <si>
    <t>64g*4袋/盒</t>
  </si>
  <si>
    <t>安徽省先锋制药有限公司</t>
  </si>
  <si>
    <t>26.67</t>
  </si>
  <si>
    <t>206.3</t>
  </si>
  <si>
    <t>65.64</t>
  </si>
  <si>
    <t>脾氨肽口服液</t>
  </si>
  <si>
    <t>脾氨肽口服溶液</t>
  </si>
  <si>
    <t>北京第一生物化学药业有限公司</t>
  </si>
  <si>
    <t>细菌溶解产物胶囊</t>
  </si>
  <si>
    <t>7mg*10粒/盒</t>
  </si>
  <si>
    <t>OM Pharma SA</t>
  </si>
  <si>
    <t>230</t>
  </si>
  <si>
    <t>卡介菌多糖核酸注射液</t>
  </si>
  <si>
    <t>卡介菌多糖、核酸注射剂</t>
  </si>
  <si>
    <t>0.35mg*1支/支</t>
  </si>
  <si>
    <t>湖南斯奇生物制药有限公司</t>
  </si>
  <si>
    <t>香菊胶囊</t>
  </si>
  <si>
    <t>0.3g*48粒/盒</t>
  </si>
  <si>
    <t>山东步长制药股份有限公司</t>
  </si>
  <si>
    <t>3.5mg*10粒/盒</t>
  </si>
  <si>
    <t>192</t>
  </si>
  <si>
    <t>336</t>
  </si>
  <si>
    <t>桉柠蒎肠溶软胶囊(儿童型)</t>
  </si>
  <si>
    <t>0.12g*18粒/盒</t>
  </si>
  <si>
    <t>氯化钾缓释片</t>
  </si>
  <si>
    <t>500mg*48片/盒</t>
  </si>
  <si>
    <t>广州誉东健康制药有限公司</t>
  </si>
  <si>
    <t>2.4</t>
  </si>
  <si>
    <t>甲磺酸奥希替尼片</t>
  </si>
  <si>
    <t>奥希替尼片</t>
  </si>
  <si>
    <t>80mg*30片/盒</t>
  </si>
  <si>
    <t>AstraZeneca AB</t>
  </si>
  <si>
    <t>醋酸戈舍瑞林缓释植入剂</t>
  </si>
  <si>
    <t>戈舍瑞林缓释植入剂</t>
  </si>
  <si>
    <t>缓释植入剂</t>
  </si>
  <si>
    <t>3.6mg*1支/支</t>
  </si>
  <si>
    <t>AstraZeneca UK Limited</t>
  </si>
  <si>
    <t>奥拉帕利片</t>
  </si>
  <si>
    <t>150mg*56片/盒</t>
  </si>
  <si>
    <t>AbbVie Limited</t>
  </si>
  <si>
    <t>贝伐珠单抗注射液</t>
  </si>
  <si>
    <t>贝伐射液珠单抗注</t>
  </si>
  <si>
    <t>重组人血小板生成素注射液</t>
  </si>
  <si>
    <t>重组人血小板生成素注射剂</t>
  </si>
  <si>
    <t>1.5万单位*1瓶/瓶</t>
  </si>
  <si>
    <t>沈阳三生制药有限责任公司</t>
  </si>
  <si>
    <t>吉非替尼片（易瑞沙）</t>
  </si>
  <si>
    <t>吉非替尼片</t>
  </si>
  <si>
    <t>0.25g*10片/盒</t>
  </si>
  <si>
    <t>阿斯利康制药有限公司</t>
  </si>
  <si>
    <t>5.15</t>
  </si>
  <si>
    <t>卡培他滨片(卓仑)</t>
  </si>
  <si>
    <t>卡培他滨片</t>
  </si>
  <si>
    <t>0.5g*12片/盒</t>
  </si>
  <si>
    <t>平消胶囊</t>
  </si>
  <si>
    <t>0.23g*100粒/盒</t>
  </si>
  <si>
    <t>西安正大制药有限公司</t>
  </si>
  <si>
    <t>※整蛋白型肠内营养剂</t>
  </si>
  <si>
    <t>肠内营养口服粉(TP)</t>
  </si>
  <si>
    <t>粉剂</t>
  </si>
  <si>
    <t>320g*1盒/盒</t>
  </si>
  <si>
    <t>Milupa GmbH</t>
  </si>
  <si>
    <t>生血宝合剂</t>
  </si>
  <si>
    <t>100ml/瓶</t>
  </si>
  <si>
    <t>清华德人西安幸福制药有限公司</t>
  </si>
  <si>
    <t>18.67</t>
  </si>
  <si>
    <t>阿那曲唑片（祥那）</t>
  </si>
  <si>
    <t>阿那曲唑片</t>
  </si>
  <si>
    <t>1mg*14片/盒</t>
  </si>
  <si>
    <t>杭州中美华东制药有限公司</t>
  </si>
  <si>
    <t>4.67</t>
  </si>
  <si>
    <t>4836</t>
  </si>
  <si>
    <t>银丹心脑通软胶囊</t>
  </si>
  <si>
    <t>软胶囊剂</t>
  </si>
  <si>
    <t>贵州百灵企业集团制药股份有限公司</t>
  </si>
  <si>
    <t>600</t>
  </si>
  <si>
    <t>620</t>
  </si>
  <si>
    <t>麝香保心丸</t>
  </si>
  <si>
    <t>22.5mg*42丸/盒</t>
  </si>
  <si>
    <t>上海和黄药业有限公司</t>
  </si>
  <si>
    <t>天丹通络片</t>
  </si>
  <si>
    <t>0.415g*60片/盒</t>
  </si>
  <si>
    <t>山东凤凰制药股份有限公司</t>
  </si>
  <si>
    <t>448</t>
  </si>
  <si>
    <t>137.12</t>
  </si>
  <si>
    <t>315</t>
  </si>
  <si>
    <t>1344</t>
  </si>
  <si>
    <t>盐酸决奈达隆片</t>
  </si>
  <si>
    <t>决奈达隆片</t>
  </si>
  <si>
    <t>400mg*6片/盒</t>
  </si>
  <si>
    <t>银丹心泰滴丸</t>
  </si>
  <si>
    <t>35mg*200粒/盒</t>
  </si>
  <si>
    <t>贵州君之堂制药有限公司</t>
  </si>
  <si>
    <t>心可舒片</t>
  </si>
  <si>
    <t>0.31g*72片/盒</t>
  </si>
  <si>
    <t>山东沃华医药科技股份有限公司</t>
  </si>
  <si>
    <t>替格瑞洛片</t>
  </si>
  <si>
    <t>90mg*28片/盒</t>
  </si>
  <si>
    <t>山西德元堂药业有限公司</t>
  </si>
  <si>
    <t>丁苯酞软胶囊</t>
  </si>
  <si>
    <t>0.1g*24粒/盒</t>
  </si>
  <si>
    <t>石药集团恩必普药业有限公司</t>
  </si>
  <si>
    <t>金银花口服液</t>
  </si>
  <si>
    <t>20ml*10瓶/盒</t>
  </si>
  <si>
    <t>真奥金银花药业有限公司</t>
  </si>
  <si>
    <t>240</t>
  </si>
  <si>
    <t>560</t>
  </si>
  <si>
    <t>329</t>
  </si>
  <si>
    <t>甘氨酸茶碱钠缓释片</t>
  </si>
  <si>
    <t>0.1g*12克/盒</t>
  </si>
  <si>
    <t>江苏平光制药(焦作)有限公司</t>
  </si>
  <si>
    <t>270</t>
  </si>
  <si>
    <t>盐酸倍他司汀片</t>
  </si>
  <si>
    <t>倍他司汀片</t>
  </si>
  <si>
    <t>4mg*10片/盒</t>
  </si>
  <si>
    <t>乐普恒久远药业有限公司</t>
  </si>
  <si>
    <t>9.99</t>
  </si>
  <si>
    <t>血塞通滴丸</t>
  </si>
  <si>
    <t>28mg*210丸/盒</t>
  </si>
  <si>
    <t>朗天药业（湖北）有限公司</t>
  </si>
  <si>
    <t>冠心舒通胶囊</t>
  </si>
  <si>
    <t>0.3g*60粒/盒</t>
  </si>
  <si>
    <t>11.25</t>
  </si>
  <si>
    <t>稳心颗粒</t>
  </si>
  <si>
    <t>盐酸伊伐布雷定片</t>
  </si>
  <si>
    <t>伊伐布雷定片</t>
  </si>
  <si>
    <t>5mg*56片/盒</t>
  </si>
  <si>
    <t>重庆西南制药二厂有限责任公司</t>
  </si>
  <si>
    <t>奥美沙坦酯片（欧美利）</t>
  </si>
  <si>
    <t>奥美沙坦片</t>
  </si>
  <si>
    <t>133.35</t>
  </si>
  <si>
    <t>39.69</t>
  </si>
  <si>
    <t>38.4</t>
  </si>
  <si>
    <t>213.35</t>
  </si>
  <si>
    <t>546</t>
  </si>
  <si>
    <t>银杏酮酯滴丸</t>
  </si>
  <si>
    <t>10mg*80丸/瓶</t>
  </si>
  <si>
    <t>浙江九旭药业有限公司</t>
  </si>
  <si>
    <t>精蛋白人胰岛素混合注射液（30R）</t>
  </si>
  <si>
    <t>70-30混合人胰岛素注射剂</t>
  </si>
  <si>
    <t>13.33</t>
  </si>
  <si>
    <t>盐酸帕罗西汀片</t>
  </si>
  <si>
    <t>帕罗西汀片</t>
  </si>
  <si>
    <t>20mg*20粒/盒</t>
  </si>
  <si>
    <t>地高辛片</t>
  </si>
  <si>
    <t>0.25mg*15片/瓶</t>
  </si>
  <si>
    <t>上海上药信谊药厂有限公司</t>
  </si>
  <si>
    <t>3.32</t>
  </si>
  <si>
    <t>马来酸依那普利片(依苏)</t>
  </si>
  <si>
    <t>10mg*16片/盒</t>
  </si>
  <si>
    <t>11.2</t>
  </si>
  <si>
    <t>金振口服液</t>
  </si>
  <si>
    <t>10ml*8支/盒</t>
  </si>
  <si>
    <t>江苏康缘药业股份有限公司</t>
  </si>
  <si>
    <t>小儿豉翘清热颗粒</t>
  </si>
  <si>
    <t>2g*6袋/盒</t>
  </si>
  <si>
    <t>神曲消食口服液</t>
  </si>
  <si>
    <t>扬子江药业集团江苏龙凤堂中药有限公司</t>
  </si>
  <si>
    <t>氨酚麻美干混悬剂</t>
  </si>
  <si>
    <t>对乙酰氨基酚-盐酸伪麻黄碱-氢溴酸右美沙芬干混悬剂</t>
  </si>
  <si>
    <t>80mg*6包/盒</t>
  </si>
  <si>
    <t>浙江康德药业集团股份有限公司</t>
  </si>
  <si>
    <t>胆木浸膏糖浆</t>
  </si>
  <si>
    <t>10ml*6瓶/盒</t>
  </si>
  <si>
    <t>海南森祺制药有限公司</t>
  </si>
  <si>
    <t>278.04</t>
  </si>
  <si>
    <t>小儿消积止咳口服液</t>
  </si>
  <si>
    <t>10ml*10袋/盒</t>
  </si>
  <si>
    <t>鲁南厚普制药有限公司</t>
  </si>
  <si>
    <t>注射用醋酸亮丙瑞林微球</t>
  </si>
  <si>
    <t>亮丙瑞林微球注射剂</t>
  </si>
  <si>
    <t>微球注射剂</t>
  </si>
  <si>
    <t>3.75mg*1支/支</t>
  </si>
  <si>
    <t>上海丽珠制药有限公司</t>
  </si>
  <si>
    <t>27.99</t>
  </si>
  <si>
    <t>小儿咳喘灵口服液(浓缩型)</t>
  </si>
  <si>
    <t>小儿咳喘灵口服液</t>
  </si>
  <si>
    <t>1.25ml*12支/盒</t>
  </si>
  <si>
    <t>哈尔滨市康隆药业有限责任公司</t>
  </si>
  <si>
    <t>小儿柴桂退热口服液</t>
  </si>
  <si>
    <t>吉林敖东延边药业股份有限公司</t>
  </si>
  <si>
    <t>吸入用盐酸氨溴索溶液</t>
  </si>
  <si>
    <t>氨溴索吸入溶液</t>
  </si>
  <si>
    <t>吸入用溶液剂</t>
  </si>
  <si>
    <t>15mg*24支/盒</t>
  </si>
  <si>
    <t>Hanmi Pharm.CO.,Ltd</t>
  </si>
  <si>
    <t>双歧杆菌乳杆菌三联活菌片</t>
  </si>
  <si>
    <t>双歧杆菌、乳杆菌、嗜热链球菌三联活菌片</t>
  </si>
  <si>
    <t>0.5g*36片/盒</t>
  </si>
  <si>
    <t>内蒙古双奇药业股份有限公司</t>
  </si>
  <si>
    <t>注射用阿奇霉素</t>
  </si>
  <si>
    <t>冻干粉针剂</t>
  </si>
  <si>
    <t>0.5g*1支/支</t>
  </si>
  <si>
    <t>氨溴特罗口服溶液</t>
  </si>
  <si>
    <t>金花清感颗粒</t>
  </si>
  <si>
    <t>5g*6袋/盒</t>
  </si>
  <si>
    <t>聚协昌(北京)药业有限公司</t>
  </si>
  <si>
    <t>醒脾养儿颗粒</t>
  </si>
  <si>
    <t>2g*18袋/盒</t>
  </si>
  <si>
    <t>注射用头孢曲松钠</t>
  </si>
  <si>
    <t>无菌粉针</t>
  </si>
  <si>
    <t>1g*1支/瓶</t>
  </si>
  <si>
    <t>痰热清注射液</t>
  </si>
  <si>
    <t>痰热清注射剂</t>
  </si>
  <si>
    <t>上海凯宝药业股份有限公司</t>
  </si>
  <si>
    <t>磷酸奥司他韦颗粒</t>
  </si>
  <si>
    <t>奥司他韦颗粒</t>
  </si>
  <si>
    <t>15mg*10袋/盒</t>
  </si>
  <si>
    <t>荆防颗粒</t>
  </si>
  <si>
    <t>15g*10袋/盒</t>
  </si>
  <si>
    <t>喜炎平注射液</t>
  </si>
  <si>
    <t>喜炎平注射剂</t>
  </si>
  <si>
    <t>50mg*1支/支</t>
  </si>
  <si>
    <t>0.9g*1瓶/瓶</t>
  </si>
  <si>
    <t>四川好医生攀西药业有限责任公司</t>
  </si>
  <si>
    <t>阿奇霉素干混悬剂</t>
  </si>
  <si>
    <t>0.1g*6袋/盒</t>
  </si>
  <si>
    <t>宜昌人福药业有限责任公司</t>
  </si>
  <si>
    <t>急支糖浆</t>
  </si>
  <si>
    <t>200ml*1瓶/盒</t>
  </si>
  <si>
    <t>太极集团重庆涪陵制药厂有限公司</t>
  </si>
  <si>
    <t>吸入用丙酸倍氯米松混悬液</t>
  </si>
  <si>
    <t>吸入混悬剂</t>
  </si>
  <si>
    <t>0.8mg*20支/盒</t>
  </si>
  <si>
    <t>Chiesi Farmaceutici S.p.A.</t>
  </si>
  <si>
    <t>7.47</t>
  </si>
  <si>
    <t>注射用单磷酸阿糖腺苷</t>
  </si>
  <si>
    <t>阿糖腺苷注射剂</t>
  </si>
  <si>
    <t>200mg*1瓶/瓶</t>
  </si>
  <si>
    <t>国药一心制药有限公司</t>
  </si>
  <si>
    <t>布拉氏酵母菌散</t>
  </si>
  <si>
    <t>布拉氏酵母菌散(口服)</t>
  </si>
  <si>
    <t>0.25g*6袋/盒</t>
  </si>
  <si>
    <t>BIOCODEX</t>
  </si>
  <si>
    <t>1.5</t>
  </si>
  <si>
    <t>杭州民生滨江制药有限公司</t>
  </si>
  <si>
    <t>小儿碳酸钙D3颗粒</t>
  </si>
  <si>
    <t>碳酸钙-维生素D3颗粒</t>
  </si>
  <si>
    <t>0.3g*10袋/盒</t>
  </si>
  <si>
    <t>A&amp;Z Pharmaceutical, Inc.</t>
  </si>
  <si>
    <t>孟鲁司特钠咀嚼片</t>
  </si>
  <si>
    <t>4mg*30片/盒</t>
  </si>
  <si>
    <t>0.26</t>
  </si>
  <si>
    <t>吸入用硫酸沙丁胺醇溶液</t>
  </si>
  <si>
    <t>苏州弘森药业股份有限公司</t>
  </si>
  <si>
    <t>深圳市中联制药有限公司</t>
  </si>
  <si>
    <t>碳酸氢钠注射液</t>
  </si>
  <si>
    <t>碳酸氢钠注射剂</t>
  </si>
  <si>
    <t>上海现代哈森(商丘)药业有限公司</t>
  </si>
  <si>
    <t>0.25</t>
  </si>
  <si>
    <t>盐酸氨溴索注射液</t>
  </si>
  <si>
    <t>15mg*1支/支</t>
  </si>
  <si>
    <t>西咪替丁注射液</t>
  </si>
  <si>
    <t>西咪替丁注射剂</t>
  </si>
  <si>
    <t>0.2g*1支/支</t>
  </si>
  <si>
    <t>山东方明药业集团股份有限公司</t>
  </si>
  <si>
    <t>布洛芬颗粒</t>
  </si>
  <si>
    <t>0.2g*20包/盒</t>
  </si>
  <si>
    <t>哈药集团制药六厂</t>
  </si>
  <si>
    <t>50ml*1袋/袋</t>
  </si>
  <si>
    <t>阿莫西林颗粒</t>
  </si>
  <si>
    <t>0.125g*24袋/盒</t>
  </si>
  <si>
    <t>盐酸克林霉素注射液</t>
  </si>
  <si>
    <t>0.15g*1支/支</t>
  </si>
  <si>
    <t>广州白云山天心制药股份有限公司</t>
  </si>
  <si>
    <t>0.5</t>
  </si>
  <si>
    <t>19.98</t>
  </si>
  <si>
    <t>蛭蛇通络胶囊</t>
  </si>
  <si>
    <t>陕西健民制药有限公司</t>
  </si>
  <si>
    <t>华佗再造丸</t>
  </si>
  <si>
    <t>水丸</t>
  </si>
  <si>
    <t>4g*18袋/盒</t>
  </si>
  <si>
    <t>广州白云山中一药业有限公司</t>
  </si>
  <si>
    <t>长春胺缓释胶囊</t>
  </si>
  <si>
    <t>30mg*10粒/盒</t>
  </si>
  <si>
    <t>烟台鲁银药业有限公司</t>
  </si>
  <si>
    <t>86.67</t>
  </si>
  <si>
    <t>百乐眠胶囊</t>
  </si>
  <si>
    <t>0.27g*24粒/盒</t>
  </si>
  <si>
    <t>枣仁安神胶囊</t>
  </si>
  <si>
    <t>0.45g*50粒/瓶</t>
  </si>
  <si>
    <t>608</t>
  </si>
  <si>
    <t>苏黄止咳胶囊</t>
  </si>
  <si>
    <t>0.45g*24粒/盒</t>
  </si>
  <si>
    <t>扬子江药业集团北京海燕药业有限公司</t>
  </si>
  <si>
    <t>脑安滴丸</t>
  </si>
  <si>
    <t>50mg*300粒/盒</t>
  </si>
  <si>
    <t>安徽雷允上药业有限公司</t>
  </si>
  <si>
    <t>拉莫三嗪片</t>
  </si>
  <si>
    <t>50mg*30片/盒</t>
  </si>
  <si>
    <t>The Wellcome Foundation Limited</t>
  </si>
  <si>
    <t>胞磷胆碱钠胶囊（思考林）</t>
  </si>
  <si>
    <t>胞磷胆碱胶囊</t>
  </si>
  <si>
    <t>0.1克*42片/盒</t>
  </si>
  <si>
    <t>532</t>
  </si>
  <si>
    <t>盐酸普拉克索缓释片</t>
  </si>
  <si>
    <t>普拉克索缓释片</t>
  </si>
  <si>
    <t>0.75mg*10片/盒</t>
  </si>
  <si>
    <t>芪冬颐心口服液</t>
  </si>
  <si>
    <t>10ml*10支/盒</t>
  </si>
  <si>
    <t>通化白山药业股份有限公司</t>
  </si>
  <si>
    <t>艾地苯醌片(申维）</t>
  </si>
  <si>
    <t>艾地苯醌片</t>
  </si>
  <si>
    <t>30mg*24片/盒</t>
  </si>
  <si>
    <t>294</t>
  </si>
  <si>
    <t>175</t>
  </si>
  <si>
    <t>头孢氨苄片</t>
  </si>
  <si>
    <t>0.25g*20片/盒</t>
  </si>
  <si>
    <t>山东鲁抗医药股份有限公司</t>
  </si>
  <si>
    <t>7500</t>
  </si>
  <si>
    <t>缬沙坦氨氯地平片(Ⅰ)</t>
  </si>
  <si>
    <t>缬沙坦氨氯地平片</t>
  </si>
  <si>
    <t>浙江花园药业有限公司</t>
  </si>
  <si>
    <t>4.15</t>
  </si>
  <si>
    <t>64.01</t>
  </si>
  <si>
    <t>银杏叶片</t>
  </si>
  <si>
    <t>银杏叶提取物片</t>
  </si>
  <si>
    <t>0.19g*24片/盒</t>
  </si>
  <si>
    <t>四川森科制药有限公司</t>
  </si>
  <si>
    <t>帕妥珠单抗注射液</t>
  </si>
  <si>
    <t>帕妥珠单抗注射剂</t>
  </si>
  <si>
    <t>420mg*1瓶/盒</t>
  </si>
  <si>
    <t>Roche Pharma (Schweiz) AG</t>
  </si>
  <si>
    <t>注射用曲妥珠单抗</t>
  </si>
  <si>
    <t>曲妥珠单抗注射剂</t>
  </si>
  <si>
    <t>150mg*1盒/盒</t>
  </si>
  <si>
    <t>正大天晴药业集团南京顺欣制药有限公司</t>
  </si>
  <si>
    <t>消乳散结胶囊</t>
  </si>
  <si>
    <t>0.4g*60粒/盒</t>
  </si>
  <si>
    <t>山东步长神州制药有限公司</t>
  </si>
  <si>
    <t>来曲唑片(芙瑞)</t>
  </si>
  <si>
    <t>来曲唑片</t>
  </si>
  <si>
    <t>2.5mg*10片/盒</t>
  </si>
  <si>
    <t>133.32</t>
  </si>
  <si>
    <t>251.91</t>
  </si>
  <si>
    <t>华蟾素胶囊</t>
  </si>
  <si>
    <t>陕西东泰制药有限公司</t>
  </si>
  <si>
    <t>比卡鲁胺片</t>
  </si>
  <si>
    <t>锯叶棕果实提取物软胶囊</t>
  </si>
  <si>
    <t>0.27g*12粒/盒</t>
  </si>
  <si>
    <t>TAD Pharma GmbH</t>
  </si>
  <si>
    <t>磷霉素氨丁三醇散</t>
  </si>
  <si>
    <t>3g*1瓶/瓶</t>
  </si>
  <si>
    <t>山西仟源医药集团股份有限公司</t>
  </si>
  <si>
    <t>225</t>
  </si>
  <si>
    <t>酒石酸托特罗定片</t>
  </si>
  <si>
    <t>托特罗定片</t>
  </si>
  <si>
    <t>2mg*30片/盒</t>
  </si>
  <si>
    <t>双石通淋胶囊</t>
  </si>
  <si>
    <t>陕西摩美得气血和制药有限公司</t>
  </si>
  <si>
    <t>华法林钠片</t>
  </si>
  <si>
    <t>华法林片</t>
  </si>
  <si>
    <t>3mg*100片/瓶</t>
  </si>
  <si>
    <t>Orion Corporation Orion Pharma</t>
  </si>
  <si>
    <t>10.67</t>
  </si>
  <si>
    <t>阿托伐他汀钙片(立普妥)</t>
  </si>
  <si>
    <t>辉瑞制药有限公司</t>
  </si>
  <si>
    <t>266.19</t>
  </si>
  <si>
    <t>130.67</t>
  </si>
  <si>
    <t>18.75</t>
  </si>
  <si>
    <t>缬沙坦胶囊（代文）</t>
  </si>
  <si>
    <t>80mg*7粒/盒</t>
  </si>
  <si>
    <t>北京诺华制药有限公司</t>
  </si>
  <si>
    <t>苯磺酸氨氯地平片（络活喜）</t>
  </si>
  <si>
    <t>5mg*7片/盒</t>
  </si>
  <si>
    <t>180</t>
  </si>
  <si>
    <t>199.99</t>
  </si>
  <si>
    <t>盐酸氨基葡萄片(九力)</t>
  </si>
  <si>
    <t>氨基葡萄糖片</t>
  </si>
  <si>
    <t>0.75g*90片/瓶</t>
  </si>
  <si>
    <t>224</t>
  </si>
  <si>
    <t>364</t>
  </si>
  <si>
    <t>仙灵骨葆胶囊</t>
  </si>
  <si>
    <t>0.5g*50粒/盒</t>
  </si>
  <si>
    <t>佐匹克隆片(三辰)</t>
  </si>
  <si>
    <t>佐匹克隆片</t>
  </si>
  <si>
    <t>7.5mg*12片/盒</t>
  </si>
  <si>
    <t>通心络胶囊</t>
  </si>
  <si>
    <t>0.26g*30粒/盒</t>
  </si>
  <si>
    <t>连花请咳片</t>
  </si>
  <si>
    <t>连花清咳片</t>
  </si>
  <si>
    <t>0.46g*36片/盒</t>
  </si>
  <si>
    <t>112.5</t>
  </si>
  <si>
    <t>乙酰半胱氨酸颗粒</t>
  </si>
  <si>
    <t>0.1g*20袋/盒</t>
  </si>
  <si>
    <t>石家庄市华新药业有限责任公司</t>
  </si>
  <si>
    <t>复方氨酚烷胺胶囊</t>
  </si>
  <si>
    <t>1粒*12粒/盒</t>
  </si>
  <si>
    <t>维生素B6片(妙手）</t>
  </si>
  <si>
    <t>维生素B6片</t>
  </si>
  <si>
    <t>10mg*100片/瓶</t>
  </si>
  <si>
    <t>湖北广济药业股份有限公司</t>
  </si>
  <si>
    <t>74.67</t>
  </si>
  <si>
    <t>10.8</t>
  </si>
  <si>
    <t>甲硝唑片</t>
  </si>
  <si>
    <t>0.2g*100片/盒</t>
  </si>
  <si>
    <t>远大医药(中国)有限公司</t>
  </si>
  <si>
    <t>21.34</t>
  </si>
  <si>
    <t>洛拉替尼片</t>
  </si>
  <si>
    <t>※洛拉替尼片</t>
  </si>
  <si>
    <t>100mg*30片/盒</t>
  </si>
  <si>
    <t>奈玛特韦片/利托那韦片组合装</t>
  </si>
  <si>
    <t>150mg*30片/盒</t>
  </si>
  <si>
    <t>人血白蛋白</t>
  </si>
  <si>
    <t>人血白蛋白注射剂</t>
  </si>
  <si>
    <t>10g*1瓶/瓶</t>
  </si>
  <si>
    <t>CSL Behring AG</t>
  </si>
  <si>
    <t>舒肝宁注射液</t>
  </si>
  <si>
    <t>舒肝宁注射剂</t>
  </si>
  <si>
    <t>贵州瑞和制药有限公司</t>
  </si>
  <si>
    <t>注射用艾司奥美拉唑钠</t>
  </si>
  <si>
    <t>埃索美拉唑注射剂</t>
  </si>
  <si>
    <t>53.28</t>
  </si>
  <si>
    <t>盐酸莫西沙星氯化钠注射液</t>
  </si>
  <si>
    <t>0.4g*1瓶/瓶</t>
  </si>
  <si>
    <t>成都正康药业有限公司</t>
  </si>
  <si>
    <t>注射用生长抑素</t>
  </si>
  <si>
    <t>生长抑素注射剂</t>
  </si>
  <si>
    <t>3mg*1瓶/瓶</t>
  </si>
  <si>
    <t>海南双成药业股份有限公司</t>
  </si>
  <si>
    <t>异甘草酸镁注射液</t>
  </si>
  <si>
    <t>异甘草酸镁注射剂</t>
  </si>
  <si>
    <t>50mg*1瓶/支</t>
  </si>
  <si>
    <t>烟酰胺注射液</t>
  </si>
  <si>
    <t>烟酰胺注射剂</t>
  </si>
  <si>
    <t>华润双鹤利民药业(济南)有限公司</t>
  </si>
  <si>
    <t>※银杏达莫注射液</t>
  </si>
  <si>
    <t>银杏达莫注射剂</t>
  </si>
  <si>
    <t>贵州益佰制药股份有限公司</t>
  </si>
  <si>
    <t>60mg*28片/盒</t>
  </si>
  <si>
    <t>乙酰半胱氨酸注射液</t>
  </si>
  <si>
    <t>乙酰半胱氨酸注射剂</t>
  </si>
  <si>
    <t>20ml（4g）*1支/支</t>
  </si>
  <si>
    <t>杭州民生药业有限公司</t>
  </si>
  <si>
    <t>丁苯酞氯化钠注射液</t>
  </si>
  <si>
    <t>丁苯酞注射剂</t>
  </si>
  <si>
    <t>1.33</t>
  </si>
  <si>
    <t>3.92</t>
  </si>
  <si>
    <t>35.33</t>
  </si>
  <si>
    <t>血液滤过置换基础液</t>
  </si>
  <si>
    <t>4000ml*1袋/袋</t>
  </si>
  <si>
    <t>成都青山利康药业有限公司</t>
  </si>
  <si>
    <t>盐酸倍他司汀注射液</t>
  </si>
  <si>
    <t>亚宝药业集团股份有限公司</t>
  </si>
  <si>
    <t>注射用哌拉西林钠他唑巴坦钠</t>
  </si>
  <si>
    <t>2.25g*1支/支</t>
  </si>
  <si>
    <t>山东安信制药有限公司</t>
  </si>
  <si>
    <t>1.87</t>
  </si>
  <si>
    <t>吸入用乙酰半胱氨酸溶液</t>
  </si>
  <si>
    <t>乙酰半胱氨酸吸入溶液</t>
  </si>
  <si>
    <t>0.3g*1支/支</t>
  </si>
  <si>
    <t>海南斯达制药有限公司</t>
  </si>
  <si>
    <t>重酒石酸去甲肾上腺素注射液</t>
  </si>
  <si>
    <t>去甲肾上腺素注射剂</t>
  </si>
  <si>
    <t>2mg*1支/支</t>
  </si>
  <si>
    <t>海南倍特药业有限公司</t>
  </si>
  <si>
    <t>2.33</t>
  </si>
  <si>
    <t>亚甲蓝注射液</t>
  </si>
  <si>
    <t>亚甲蓝注射剂</t>
  </si>
  <si>
    <t>注射用卡络磺钠</t>
  </si>
  <si>
    <t>卡络磺钠注射剂</t>
  </si>
  <si>
    <t>※复方氨基酸注射液(18AA-Ⅱ)</t>
  </si>
  <si>
    <t>复方氨基酸注射剂(18AA-Ⅱ)</t>
  </si>
  <si>
    <t>广东利泰制药股份有限公司</t>
  </si>
  <si>
    <t>硝酸甘油注射液</t>
  </si>
  <si>
    <t>硝酸甘油注射剂</t>
  </si>
  <si>
    <t>山东圣鲁制药有限公司</t>
  </si>
  <si>
    <t>注射用盐酸纳洛酮</t>
  </si>
  <si>
    <t>纳洛酮注射剂</t>
  </si>
  <si>
    <t>注射用无菌粉末</t>
  </si>
  <si>
    <t>成都通德药业有限公司</t>
  </si>
  <si>
    <t>32.69</t>
  </si>
  <si>
    <t>氟马西尼注射液</t>
  </si>
  <si>
    <t>氟马西尼注射剂</t>
  </si>
  <si>
    <t>0.5mg*1支/支</t>
  </si>
  <si>
    <t>浙江仙琚制药股份有限公司</t>
  </si>
  <si>
    <t>重酒石酸间羟胺注射液</t>
  </si>
  <si>
    <t>间羟胺注射剂</t>
  </si>
  <si>
    <t>北京市永康药业有限公司</t>
  </si>
  <si>
    <t>8.8</t>
  </si>
  <si>
    <t>盐酸乌拉地尔注射液</t>
  </si>
  <si>
    <t>乌拉地尔注射剂</t>
  </si>
  <si>
    <t>西安利君制药有限责任公司</t>
  </si>
  <si>
    <t>1.6</t>
  </si>
  <si>
    <t>多索茶碱注射液</t>
  </si>
  <si>
    <t>多索茶碱注射剂</t>
  </si>
  <si>
    <t>0.1g*1支/支</t>
  </si>
  <si>
    <t>盐酸异丙嗪注射液</t>
  </si>
  <si>
    <t>异丙嗪注射剂</t>
  </si>
  <si>
    <t>注射用白眉蛇毒血凝酶</t>
  </si>
  <si>
    <t>白眉蛇毒凝血酶注射剂</t>
  </si>
  <si>
    <t>1单位*1支/支</t>
  </si>
  <si>
    <t>锦州奥鸿药业有限责任公司</t>
  </si>
  <si>
    <t>注射用头孢哌酮钠舒巴坦钠</t>
  </si>
  <si>
    <t>齐鲁安替制药有限公司</t>
  </si>
  <si>
    <t>0.89</t>
  </si>
  <si>
    <t>1000ml*1袋/袋</t>
  </si>
  <si>
    <t>甘露醇注射液</t>
  </si>
  <si>
    <t>20%甘露醇注射剂</t>
  </si>
  <si>
    <t>蛇毒血凝酶注射液</t>
  </si>
  <si>
    <t>蛇毒血凝酶注射剂</t>
  </si>
  <si>
    <t>兆科药业(合肥)有限公司</t>
  </si>
  <si>
    <t>15.6</t>
  </si>
  <si>
    <t>盐酸洛贝林注射液</t>
  </si>
  <si>
    <t>洛贝林注射剂</t>
  </si>
  <si>
    <t>3mg*1支/支</t>
  </si>
  <si>
    <t>二羟丙茶碱注射液</t>
  </si>
  <si>
    <t>二羟丙茶碱注射剂</t>
  </si>
  <si>
    <t>0.25g*1支/支</t>
  </si>
  <si>
    <t>注射用硝普钠</t>
  </si>
  <si>
    <t>硝普钠注射剂</t>
  </si>
  <si>
    <t>开封康诺药业有限公司</t>
  </si>
  <si>
    <t>0.3</t>
  </si>
  <si>
    <t>盐酸胺碘酮注射液</t>
  </si>
  <si>
    <t>胺碘酮注射剂</t>
  </si>
  <si>
    <t>浙江创新生物有限公司</t>
  </si>
  <si>
    <t>右佐匹克隆片(伊坦宁)</t>
  </si>
  <si>
    <t>3mg*7片/盒</t>
  </si>
  <si>
    <t>成都康弘生物科技有限公司</t>
  </si>
  <si>
    <t>4.01</t>
  </si>
  <si>
    <t>硫酸阿托品注射液</t>
  </si>
  <si>
    <t>阿托品注射剂</t>
  </si>
  <si>
    <t>湖北兴华制药有限公司</t>
  </si>
  <si>
    <t>3.34</t>
  </si>
  <si>
    <t>0.1</t>
  </si>
  <si>
    <t>阿托伐他汀钙片(优力平)</t>
  </si>
  <si>
    <t>口服散剂</t>
  </si>
  <si>
    <t>3g*20袋/盒</t>
  </si>
  <si>
    <t>复方聚乙二醇电解质散(Ⅰ)</t>
  </si>
  <si>
    <t>69.56g*1包/盒</t>
  </si>
  <si>
    <t>江西恒康药业有限公司</t>
  </si>
  <si>
    <t>0.99</t>
  </si>
  <si>
    <t>灭菌注射用水</t>
  </si>
  <si>
    <t>注射用水</t>
  </si>
  <si>
    <t>安徽双鹤药业有限责任公司</t>
  </si>
  <si>
    <t>浓氯化钠注射液</t>
  </si>
  <si>
    <t>10%浓氯化钠注射剂</t>
  </si>
  <si>
    <t>10ml*1瓶/支</t>
  </si>
  <si>
    <t>盐酸多巴酚丁胺注射液</t>
  </si>
  <si>
    <t>多巴酚丁胺注射剂</t>
  </si>
  <si>
    <t>广东南国药业有限公司</t>
  </si>
  <si>
    <t>0.08</t>
  </si>
  <si>
    <t>复方氨林巴比妥注射液</t>
  </si>
  <si>
    <t>复方氨林巴比妥注射剂</t>
  </si>
  <si>
    <t>16.66</t>
  </si>
  <si>
    <t>111.96</t>
  </si>
  <si>
    <t>地屈孕酮片</t>
  </si>
  <si>
    <t>Abbott Healthcare Products B.V.</t>
  </si>
  <si>
    <t>660</t>
  </si>
  <si>
    <t>补血益母丸</t>
  </si>
  <si>
    <t>12g*10袋/盒</t>
  </si>
  <si>
    <t>株洲千金药业股份有限公司</t>
  </si>
  <si>
    <t>宫炎平胶囊</t>
  </si>
  <si>
    <t>0.25g*60粒/瓶</t>
  </si>
  <si>
    <t>江西民济药业有限公司</t>
  </si>
  <si>
    <t>屈螺酮炔雌醇片</t>
  </si>
  <si>
    <t>3mg*21片/盒</t>
  </si>
  <si>
    <t>Bayer Vital GmbH</t>
  </si>
  <si>
    <t>妇科千金胶囊</t>
  </si>
  <si>
    <t>康妇炎胶囊</t>
  </si>
  <si>
    <t>1.14</t>
  </si>
  <si>
    <t>坤泰胶囊</t>
  </si>
  <si>
    <t>缩宫素注射液</t>
  </si>
  <si>
    <t>缩宫素注射剂</t>
  </si>
  <si>
    <t>1ml*1支/支</t>
  </si>
  <si>
    <t>硝呋太尔片</t>
  </si>
  <si>
    <t>诺氟沙星片</t>
  </si>
  <si>
    <t>13.5</t>
  </si>
  <si>
    <t>黄体酮胶囊</t>
  </si>
  <si>
    <t>50mg*20粒/盒</t>
  </si>
  <si>
    <t>13.34</t>
  </si>
  <si>
    <t>68.56</t>
  </si>
  <si>
    <t>186</t>
  </si>
  <si>
    <t>74.68</t>
  </si>
  <si>
    <t>644</t>
  </si>
  <si>
    <t>8.33</t>
  </si>
  <si>
    <t>79.71</t>
  </si>
  <si>
    <t>9.33</t>
  </si>
  <si>
    <t>丙戊酸钠缓释片(Ⅰ)</t>
  </si>
  <si>
    <t>双丙戊酸缓释片</t>
  </si>
  <si>
    <t>0.5g*30片/瓶</t>
  </si>
  <si>
    <t>赛诺菲(杭州)制药有限公司</t>
  </si>
  <si>
    <t>154</t>
  </si>
  <si>
    <t>8.3</t>
  </si>
  <si>
    <t>168</t>
  </si>
  <si>
    <t>8.4</t>
  </si>
  <si>
    <t>42.68</t>
  </si>
  <si>
    <t>盐酸曲美他嗪片</t>
  </si>
  <si>
    <t>曲美他嗪片</t>
  </si>
  <si>
    <t>20mg*60片/盒</t>
  </si>
  <si>
    <t>瑞阳制药股份有限公司</t>
  </si>
  <si>
    <t>环泊酚注射液</t>
  </si>
  <si>
    <t>环泊酚注射剂</t>
  </si>
  <si>
    <t>辽宁海思科制药有限公司</t>
  </si>
  <si>
    <t>盐酸戊乙奎醚注射液</t>
  </si>
  <si>
    <t>戊乙奎醚注射剂</t>
  </si>
  <si>
    <t>江苏恩华药业股份有限公司</t>
  </si>
  <si>
    <t>依托咪酯乳状注射液</t>
  </si>
  <si>
    <t>依托咪酯乳状注射剂</t>
  </si>
  <si>
    <t>丙泊酚乳状注射液</t>
  </si>
  <si>
    <t>丙泊酚注射剂</t>
  </si>
  <si>
    <t>乳状注射液</t>
  </si>
  <si>
    <t>200mg*1支/支</t>
  </si>
  <si>
    <t>江苏盈科生物制药有限公司</t>
  </si>
  <si>
    <t>1.92</t>
  </si>
  <si>
    <t>38.19</t>
  </si>
  <si>
    <t>149.85</t>
  </si>
  <si>
    <t>64.69</t>
  </si>
  <si>
    <t>19.99</t>
  </si>
  <si>
    <t>六神胶囊</t>
  </si>
  <si>
    <t>尼卡地平注射剂</t>
  </si>
  <si>
    <t>0.19g*18粒/盒</t>
  </si>
  <si>
    <t>雷允上药业集团有限公司</t>
  </si>
  <si>
    <t>麻芩消咳颗粒</t>
  </si>
  <si>
    <t>8g*6袋/盒</t>
  </si>
  <si>
    <t>天长亿帆制药有限公司</t>
  </si>
  <si>
    <t>复方氢溴酸右美沙芬糖浆</t>
  </si>
  <si>
    <t>右美沙芬愈创甘油醚糖浆</t>
  </si>
  <si>
    <t>湖北凤凰白云山药业有限公司</t>
  </si>
  <si>
    <t>23.35</t>
  </si>
  <si>
    <t>盐酸氨溴索分散片</t>
  </si>
  <si>
    <t>氨溴索分散片</t>
  </si>
  <si>
    <t>分散片</t>
  </si>
  <si>
    <t>30mg*50片/盒</t>
  </si>
  <si>
    <t>珍宝丸</t>
  </si>
  <si>
    <t>30粒*3板/盒</t>
  </si>
  <si>
    <t>内蒙古蒙药股份有限公司</t>
  </si>
  <si>
    <t>红花清肝十三味丸</t>
  </si>
  <si>
    <t>30粒x2板/盒</t>
  </si>
  <si>
    <t>三子颗粒</t>
  </si>
  <si>
    <t>3g*6袋/盒</t>
  </si>
  <si>
    <t>内蒙古凯蒙药业有限公司</t>
  </si>
  <si>
    <t>三味檀香胶囊</t>
  </si>
  <si>
    <t>0.2g*12粒/盒</t>
  </si>
  <si>
    <t>益肾十七味丸</t>
  </si>
  <si>
    <t>0.2gx60粒/盒</t>
  </si>
  <si>
    <t>吉祥安坤丸</t>
  </si>
  <si>
    <t>0.2gx75粒/盒</t>
  </si>
  <si>
    <t>升阳十一味丸</t>
  </si>
  <si>
    <t>内蒙古库伦蒙药有限公司</t>
  </si>
  <si>
    <t>巴特日七味丸</t>
  </si>
  <si>
    <t>云香十五味丸</t>
  </si>
  <si>
    <t>顺气安神丸</t>
  </si>
  <si>
    <t>消食十味丸</t>
  </si>
  <si>
    <t>清瘟消肿九味丸</t>
  </si>
  <si>
    <t>五味清浊丸</t>
  </si>
  <si>
    <t>0.2g*75丸/盒</t>
  </si>
  <si>
    <t>清心沉香八味散</t>
  </si>
  <si>
    <t>3gx5袋/盒</t>
  </si>
  <si>
    <t>牛黄十三味丸</t>
  </si>
  <si>
    <t>75粒x1瓶/盒</t>
  </si>
  <si>
    <t>清热八味丸</t>
  </si>
  <si>
    <t>利肝和胃丸</t>
  </si>
  <si>
    <t>清肺十八味丸</t>
  </si>
  <si>
    <t>健脾五味丸</t>
  </si>
  <si>
    <t>乌兰十三味汤散</t>
  </si>
  <si>
    <t>沉香安神散</t>
  </si>
  <si>
    <t>扎冲十三味丸</t>
  </si>
  <si>
    <t>0.2gx30粒/盒</t>
  </si>
  <si>
    <t>肉蔻五味丸</t>
  </si>
  <si>
    <t>凉血十味散</t>
  </si>
  <si>
    <t>那如三味丸</t>
  </si>
  <si>
    <t>0.2克*30粒/盒</t>
  </si>
  <si>
    <t>调元大补二十五味汤散</t>
  </si>
  <si>
    <t>15gx1袋/盒</t>
  </si>
  <si>
    <t>顺气补心十一味丸</t>
  </si>
  <si>
    <t>0.2g*75粒/盒</t>
  </si>
  <si>
    <t>寒水石小灰散</t>
  </si>
  <si>
    <t>胡日查六味丸</t>
  </si>
  <si>
    <t>乌兰三味汤散</t>
  </si>
  <si>
    <t>协日嘎四味汤散</t>
  </si>
  <si>
    <t>德都红花七味丸</t>
  </si>
  <si>
    <t>30gx1瓶/盒</t>
  </si>
  <si>
    <t>六味木香散</t>
  </si>
  <si>
    <t>八味三香散</t>
  </si>
  <si>
    <t>利胆八味散</t>
  </si>
  <si>
    <t>540</t>
  </si>
  <si>
    <t>雌二醇片/雌二醇地屈孕酮片</t>
  </si>
  <si>
    <t>雌二醇片雌二醇地屈孕酮片复合包装</t>
  </si>
  <si>
    <t>1mg*28片/盒</t>
  </si>
  <si>
    <t>Abbott Biologicals B.V.</t>
  </si>
  <si>
    <t>滋肾育胎丸</t>
  </si>
  <si>
    <t>米非司酮片</t>
  </si>
  <si>
    <t>25mg*6片/盒</t>
  </si>
  <si>
    <t>华润紫竹药业有限公司</t>
  </si>
  <si>
    <t>2.25</t>
  </si>
  <si>
    <t>黄体酮注射液</t>
  </si>
  <si>
    <t>黄体酮注射剂</t>
  </si>
  <si>
    <t>36.54</t>
  </si>
  <si>
    <t>102.86</t>
  </si>
  <si>
    <t>维生素D2注射液</t>
  </si>
  <si>
    <t>维生素D2注射剂</t>
  </si>
  <si>
    <t>江西赣南海欣药业股份有限公司</t>
  </si>
  <si>
    <t>14.01</t>
  </si>
  <si>
    <t>21.33</t>
  </si>
  <si>
    <t>3.6</t>
  </si>
  <si>
    <t>金天格胶囊</t>
  </si>
  <si>
    <t>金花企业(集团)股份有限公司西安金花制药厂</t>
  </si>
  <si>
    <t>百令片</t>
  </si>
  <si>
    <t>0.44g*36片/盒</t>
  </si>
  <si>
    <t>舒筋活血胶囊</t>
  </si>
  <si>
    <t>0.35g*48粒/盒</t>
  </si>
  <si>
    <t>144</t>
  </si>
  <si>
    <t>37.34</t>
  </si>
  <si>
    <t>地舒单抗注射液</t>
  </si>
  <si>
    <t>181.82</t>
  </si>
  <si>
    <t>60.71</t>
  </si>
  <si>
    <t>他克莫司胶囊</t>
  </si>
  <si>
    <t>0.5mg*50粒/盒</t>
  </si>
  <si>
    <t>Astellas Pharma Co.Limited</t>
  </si>
  <si>
    <t>4.8</t>
  </si>
  <si>
    <t>硝酸异山梨酯片（消心痛）</t>
  </si>
  <si>
    <t>硝酸异山梨酯片</t>
  </si>
  <si>
    <t>天津太平洋制药有限公司</t>
  </si>
  <si>
    <t>槐耳颗粒</t>
  </si>
  <si>
    <t>10g*6袋/盒</t>
  </si>
  <si>
    <t>2.14</t>
  </si>
  <si>
    <t>醋北柴胡</t>
  </si>
  <si>
    <t>柴胡</t>
  </si>
  <si>
    <t>中草药</t>
  </si>
  <si>
    <t>1克*1000克/公斤</t>
  </si>
  <si>
    <t>芍花堂国药</t>
  </si>
  <si>
    <t>公斤</t>
  </si>
  <si>
    <t>党参片</t>
  </si>
  <si>
    <t>党参</t>
  </si>
  <si>
    <t>安徽桐花堂中药饮片科技有限公司</t>
  </si>
  <si>
    <t>复方玄驹胶囊</t>
  </si>
  <si>
    <t>0.42g*45粒/盒</t>
  </si>
  <si>
    <t>浙江施强制药有限公司</t>
  </si>
  <si>
    <t>当归</t>
  </si>
  <si>
    <t>安徽润芙蓉药业有限公司</t>
  </si>
  <si>
    <t>茯苓</t>
  </si>
  <si>
    <t>法半夏</t>
  </si>
  <si>
    <t>半夏</t>
  </si>
  <si>
    <t>制远志</t>
  </si>
  <si>
    <t>远志</t>
  </si>
  <si>
    <t>牡丹皮</t>
  </si>
  <si>
    <t>川芎</t>
  </si>
  <si>
    <t>淫羊藿</t>
  </si>
  <si>
    <t>肉苁蓉片</t>
  </si>
  <si>
    <t>肉苁蓉</t>
  </si>
  <si>
    <t>杜仲</t>
  </si>
  <si>
    <t>黄柏</t>
  </si>
  <si>
    <t>地黄</t>
  </si>
  <si>
    <t>锁阳</t>
  </si>
  <si>
    <t>蜈蚣</t>
  </si>
  <si>
    <t>1条*1条/条</t>
  </si>
  <si>
    <t>芍花堂国药股份有限公司</t>
  </si>
  <si>
    <t>条</t>
  </si>
  <si>
    <t>菟丝子</t>
  </si>
  <si>
    <t>黄芪</t>
  </si>
  <si>
    <t>山萸肉</t>
  </si>
  <si>
    <t>山茱萸</t>
  </si>
  <si>
    <t>石菖蒲</t>
  </si>
  <si>
    <t>猪苓</t>
  </si>
  <si>
    <t>泽泻</t>
  </si>
  <si>
    <t>山药</t>
  </si>
  <si>
    <t>白术</t>
  </si>
  <si>
    <t>厚朴</t>
  </si>
  <si>
    <t>薏苡仁</t>
  </si>
  <si>
    <t>通草</t>
  </si>
  <si>
    <t>浮小麦</t>
  </si>
  <si>
    <t>河北仁心药业有限公司</t>
  </si>
  <si>
    <t>夏枯草</t>
  </si>
  <si>
    <t>首乌藤</t>
  </si>
  <si>
    <t>安徽康和中药科技有限公司</t>
  </si>
  <si>
    <t>知母</t>
  </si>
  <si>
    <t>炒白扁豆</t>
  </si>
  <si>
    <t>白扁豆</t>
  </si>
  <si>
    <t>沙苑子</t>
  </si>
  <si>
    <t>益智仁</t>
  </si>
  <si>
    <t>益智</t>
  </si>
  <si>
    <t>和治冠成药业有限公司</t>
  </si>
  <si>
    <t>枸杞子</t>
  </si>
  <si>
    <t>燀苦杏仁</t>
  </si>
  <si>
    <t>陈皮</t>
  </si>
  <si>
    <t>麸炒枳壳</t>
  </si>
  <si>
    <t>枳壳</t>
  </si>
  <si>
    <t>麸炒山药</t>
  </si>
  <si>
    <t>安国市同義中药饮片有限公司</t>
  </si>
  <si>
    <t>黄芩片</t>
  </si>
  <si>
    <t>黄芩</t>
  </si>
  <si>
    <t>麸炒白术</t>
  </si>
  <si>
    <t>蛇床子</t>
  </si>
  <si>
    <t>麸炒薏苡仁</t>
  </si>
  <si>
    <t>炒薏苡仁</t>
  </si>
  <si>
    <t>补骨脂</t>
  </si>
  <si>
    <t>栀子</t>
  </si>
  <si>
    <t>淡竹叶</t>
  </si>
  <si>
    <t>炒鸡内金</t>
  </si>
  <si>
    <t>鸡内金</t>
  </si>
  <si>
    <t>桂枝</t>
  </si>
  <si>
    <t>那屈肝素钙注射液</t>
  </si>
  <si>
    <t>4100IU*1支/支</t>
  </si>
  <si>
    <t>南京健友生化制药股份有限公司</t>
  </si>
  <si>
    <t>盐酸拉贝洛尔片</t>
  </si>
  <si>
    <t>拉贝洛尔片</t>
  </si>
  <si>
    <t>江苏迪赛诺制药有限公司</t>
  </si>
  <si>
    <t>磷酸奥司他韦胶囊</t>
  </si>
  <si>
    <t>奥司他韦胶囊</t>
  </si>
  <si>
    <t>75mg*16粒/盒</t>
  </si>
  <si>
    <t>齐鲁制药(海南)有限公司</t>
  </si>
  <si>
    <t>碘海醇注射液</t>
  </si>
  <si>
    <t>碘海醇注射剂</t>
  </si>
  <si>
    <t>35g*1瓶/瓶</t>
  </si>
  <si>
    <t>北京北陆药业股份有限公司</t>
  </si>
  <si>
    <t>钆喷酸葡胺注射液</t>
  </si>
  <si>
    <t>钆喷酸葡胺注射剂</t>
  </si>
  <si>
    <t>9.38g*1支/支</t>
  </si>
  <si>
    <t>鹿茸片</t>
  </si>
  <si>
    <t>鹿茸</t>
  </si>
  <si>
    <t>龙骨</t>
  </si>
  <si>
    <t>42.03</t>
  </si>
  <si>
    <t>牡蛎</t>
  </si>
  <si>
    <t>1.71</t>
  </si>
  <si>
    <t>0.83</t>
  </si>
  <si>
    <t>龙眼肉</t>
  </si>
  <si>
    <t>香附</t>
  </si>
  <si>
    <t>芒硝</t>
  </si>
  <si>
    <t>贝前列素钠片</t>
  </si>
  <si>
    <t>贝前列素片</t>
  </si>
  <si>
    <t>40ug*10片/盒</t>
  </si>
  <si>
    <t>北京泰德制药股份有限公司</t>
  </si>
  <si>
    <t>※聚多卡醇注射液</t>
  </si>
  <si>
    <t>聚多卡醇注射剂</t>
  </si>
  <si>
    <t>肠内营养混悬液(TPF)(能全力)</t>
  </si>
  <si>
    <t>高能纤维型肠内全营养剂混悬液</t>
  </si>
  <si>
    <t>500ml*1瓶/瓶</t>
  </si>
  <si>
    <t>纽迪希亚制药(无锡)有限公司</t>
  </si>
  <si>
    <t>40.02</t>
  </si>
  <si>
    <t>1.32</t>
  </si>
  <si>
    <t>0.06</t>
  </si>
  <si>
    <t>0.03</t>
  </si>
  <si>
    <t>医保编码</t>
  </si>
  <si>
    <t>科室ID</t>
  </si>
  <si>
    <t>门诊/病房</t>
  </si>
  <si>
    <t>时间</t>
  </si>
  <si>
    <t>使用量</t>
  </si>
  <si>
    <t>使用金额</t>
  </si>
  <si>
    <t>医院药品名称</t>
  </si>
  <si>
    <t>科室类型</t>
  </si>
  <si>
    <t>门诊标识</t>
  </si>
  <si>
    <t>门诊</t>
  </si>
  <si>
    <t>住院表示</t>
  </si>
  <si>
    <t>住院</t>
  </si>
  <si>
    <t>门(急)诊病人指标(科室).门诊名称</t>
  </si>
  <si>
    <t>门(急)诊病人指标(科室).病例数</t>
  </si>
  <si>
    <t>门(急)诊病人指标(科室).门诊标识</t>
  </si>
  <si>
    <t>住(出)院病人指标(科室).科室名称</t>
  </si>
  <si>
    <t>住(出)院病人指标(科室).病人用药累计品种数(种)</t>
  </si>
  <si>
    <t>住(出)院病人指标(科室).参与统计病人数(例)</t>
  </si>
  <si>
    <t>住(出)院病人指标(科室).使用抗菌药物的百分率(%)</t>
  </si>
  <si>
    <t>住(出)院病人指标(科室).病人使用抗菌药物累计品种数(种)</t>
  </si>
  <si>
    <t>住(出)院病人指标(科室).住院表示</t>
  </si>
  <si>
    <t>一级结构</t>
  </si>
  <si>
    <t>二级结构</t>
  </si>
  <si>
    <t>三级结构</t>
  </si>
  <si>
    <t>四级结构</t>
  </si>
  <si>
    <t>ID</t>
  </si>
  <si>
    <t>名称</t>
  </si>
  <si>
    <t>全院合计</t>
  </si>
  <si>
    <t>科室名称（包括病房和门诊）</t>
  </si>
  <si>
    <t>药费总额</t>
  </si>
  <si>
    <t>诊疗人次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</si>
</sst>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8" formatCode="\¥#,##0.00_);[Red]\(\¥#,##0.00\)"/>
    <numFmt numFmtId="179" formatCode="0_);[Red]\(0\)"/>
  </numFmts>
  <fonts count="9" x14ac:knownFonts="1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1"/>
      <name val="宋体"/>
      <family val="3"/>
      <charset val="134"/>
    </font>
    <font>
      <sz val="12"/>
      <color theme="1"/>
      <name val="宋体"/>
      <family val="3"/>
      <charset val="134"/>
      <scheme val="minor"/>
    </font>
    <font>
      <b/>
      <sz val="12"/>
      <color theme="1"/>
      <name val="微软雅黑"/>
      <family val="2"/>
      <charset val="134"/>
    </font>
    <font>
      <sz val="9"/>
      <color theme="1"/>
      <name val="Microsoft YaHei Light"/>
      <charset val="134"/>
    </font>
    <font>
      <sz val="12"/>
      <color rgb="FF000000"/>
      <name val="微软雅黑"/>
      <family val="2"/>
      <charset val="134"/>
    </font>
    <font>
      <sz val="12"/>
      <color theme="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4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3" fillId="0" borderId="1" xfId="0" applyFont="1" applyBorder="1" applyAlignment="1">
      <alignment horizontal="center" vertical="top"/>
    </xf>
    <xf numFmtId="0" fontId="5" fillId="2" borderId="1" xfId="1" applyFont="1" applyFill="1" applyBorder="1" applyAlignment="1">
      <alignment horizontal="center" vertical="center"/>
    </xf>
    <xf numFmtId="0" fontId="5" fillId="2" borderId="1" xfId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1" xfId="0" quotePrefix="1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1" fillId="0" borderId="0" xfId="0" applyFont="1">
      <alignment vertical="center"/>
    </xf>
    <xf numFmtId="17" fontId="7" fillId="2" borderId="0" xfId="0" applyNumberFormat="1" applyFont="1" applyFill="1" applyAlignment="1">
      <alignment horizontal="left" vertical="center"/>
    </xf>
    <xf numFmtId="49" fontId="8" fillId="2" borderId="0" xfId="0" applyNumberFormat="1" applyFont="1" applyFill="1" applyAlignment="1">
      <alignment horizontal="left" vertical="center"/>
    </xf>
    <xf numFmtId="0" fontId="7" fillId="2" borderId="0" xfId="0" applyFont="1" applyFill="1" applyAlignment="1">
      <alignment horizontal="left" vertical="center"/>
    </xf>
    <xf numFmtId="178" fontId="8" fillId="2" borderId="0" xfId="0" applyNumberFormat="1" applyFont="1" applyFill="1" applyAlignment="1">
      <alignment horizontal="left" vertical="center"/>
    </xf>
    <xf numFmtId="179" fontId="8" fillId="2" borderId="0" xfId="0" applyNumberFormat="1" applyFont="1" applyFill="1" applyAlignment="1">
      <alignment horizontal="left" vertical="center"/>
    </xf>
  </cellXfs>
  <cellStyles count="2">
    <cellStyle name="常规" xfId="0" builtinId="0"/>
    <cellStyle name="常规 2" xfId="1" xr:uid="{3338A391-420E-4CDE-BD01-AB8240AA9BD6}"/>
  </cellStyles>
  <dxfs count="22">
    <dxf>
      <font>
        <color rgb="FF9C0006"/>
      </font>
      <fill>
        <patternFill patternType="solid"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8D51E47F-7F0F-4CC3-B01B-73DBF44C163F}" autoFormatId="16" applyNumberFormats="0" applyBorderFormats="0" applyFontFormats="0" applyPatternFormats="0" applyAlignmentFormats="0" applyWidthHeightFormats="0">
  <queryTableRefresh nextId="25">
    <queryTableFields count="24">
      <queryTableField id="1" name="排名" tableColumnId="1"/>
      <queryTableField id="2" name="科室名称" tableColumnId="2"/>
      <queryTableField id="3" name="科室药品总金额(元)" tableColumnId="3"/>
      <queryTableField id="4" name="科室id" tableColumnId="4"/>
      <queryTableField id="5" name="药品名称" tableColumnId="5"/>
      <queryTableField id="6" name="药品编码" tableColumnId="6"/>
      <queryTableField id="7" name="医保贯标码" tableColumnId="7"/>
      <queryTableField id="8" name="药品通用名称" tableColumnId="8"/>
      <queryTableField id="9" name="剂型" tableColumnId="9"/>
      <queryTableField id="10" name="规格" tableColumnId="10"/>
      <queryTableField id="11" name="厂家" tableColumnId="11"/>
      <queryTableField id="12" name="使用量(DDDs)" tableColumnId="12"/>
      <queryTableField id="13" name="数量" tableColumnId="13"/>
      <queryTableField id="14" name="计价单位" tableColumnId="14"/>
      <queryTableField id="15" name="总金额(元)" tableColumnId="15"/>
      <queryTableField id="16" name="门(急)诊病人指标(科室).门诊名称" tableColumnId="16"/>
      <queryTableField id="17" name="门(急)诊病人指标(科室).病例数" tableColumnId="17"/>
      <queryTableField id="18" name="门(急)诊病人指标(科室).门诊标识" tableColumnId="18"/>
      <queryTableField id="19" name="住(出)院病人指标(科室).科室名称" tableColumnId="19"/>
      <queryTableField id="20" name="住(出)院病人指标(科室).病人用药累计品种数(种)" tableColumnId="20"/>
      <queryTableField id="21" name="住(出)院病人指标(科室).参与统计病人数(例)" tableColumnId="21"/>
      <queryTableField id="22" name="住(出)院病人指标(科室).使用抗菌药物的百分率(%)" tableColumnId="22"/>
      <queryTableField id="23" name="住(出)院病人指标(科室).病人使用抗菌药物累计品种数(种)" tableColumnId="23"/>
      <queryTableField id="24" name="住(出)院病人指标(科室).住院表示" tableColumnId="2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1096C4CF-2FF4-4935-85A4-F52406D0F057}" autoFormatId="16" applyNumberFormats="0" applyBorderFormats="0" applyFontFormats="0" applyPatternFormats="0" applyAlignmentFormats="0" applyWidthHeightFormats="0">
  <queryTableRefresh nextId="8">
    <queryTableFields count="7">
      <queryTableField id="1" name="序号" tableColumnId="1"/>
      <queryTableField id="2" name="科室名称" tableColumnId="2"/>
      <queryTableField id="3" name="病人用药累计品种数(种)" tableColumnId="3"/>
      <queryTableField id="4" name="参与统计病人数(例)" tableColumnId="4"/>
      <queryTableField id="5" name="使用抗菌药物的百分率(%)" tableColumnId="5"/>
      <queryTableField id="6" name="病人使用抗菌药物累计品种数(种)" tableColumnId="6"/>
      <queryTableField id="7" name="住院表示" tableColumnId="7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F584E45-2FA0-4D12-9F58-B284204A5E52}" autoFormatId="16" applyNumberFormats="0" applyBorderFormats="0" applyFontFormats="0" applyPatternFormats="0" applyAlignmentFormats="0" applyWidthHeightFormats="0">
  <queryTableRefresh nextId="5">
    <queryTableFields count="4">
      <queryTableField id="1" name="序号" tableColumnId="1"/>
      <queryTableField id="2" name="门诊名称" tableColumnId="2"/>
      <queryTableField id="3" name="病例数" tableColumnId="3"/>
      <queryTableField id="4" name="门诊标识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1E63611-EBE4-4DBE-BB23-A40B0377000E}" name="明细表" displayName="明细表" ref="A1:X1708" tableType="queryTable" totalsRowShown="0">
  <autoFilter ref="A1:X1708" xr:uid="{81E63611-EBE4-4DBE-BB23-A40B0377000E}"/>
  <tableColumns count="24">
    <tableColumn id="1" xr3:uid="{D100F019-5840-4F57-AD9E-D6308BC64FAA}" uniqueName="1" name="排名" queryTableFieldId="1" dataDxfId="15"/>
    <tableColumn id="2" xr3:uid="{7D120422-689E-4455-9A5E-4BD0BE53AFBE}" uniqueName="2" name="科室名称" queryTableFieldId="2" dataDxfId="14"/>
    <tableColumn id="3" xr3:uid="{D3AE4590-C829-4533-A3C0-64A9EC011E3F}" uniqueName="3" name="科室药品总金额(元)" queryTableFieldId="3"/>
    <tableColumn id="4" xr3:uid="{70D83F78-4398-43D3-83E0-1C464A18C5EE}" uniqueName="4" name="科室id" queryTableFieldId="4" dataDxfId="13"/>
    <tableColumn id="5" xr3:uid="{9D56132F-12F7-4561-80C1-B589B2883C4D}" uniqueName="5" name="药品名称" queryTableFieldId="5" dataDxfId="12"/>
    <tableColumn id="6" xr3:uid="{010162FB-BF53-45F1-B257-D0CC81EACE6B}" uniqueName="6" name="药品编码" queryTableFieldId="6"/>
    <tableColumn id="7" xr3:uid="{5FFF143A-97C6-4EDD-953E-C3B1C3DB8F2B}" uniqueName="7" name="医保贯标码" queryTableFieldId="7" dataDxfId="11"/>
    <tableColumn id="8" xr3:uid="{8333D613-28CF-4A94-9539-FDD43912A31E}" uniqueName="8" name="药品通用名称" queryTableFieldId="8" dataDxfId="10"/>
    <tableColumn id="9" xr3:uid="{A11C718A-0CFD-46EE-9245-FB56439731E7}" uniqueName="9" name="剂型" queryTableFieldId="9" dataDxfId="9"/>
    <tableColumn id="10" xr3:uid="{F8B4D7F8-895A-4903-BEB3-EDF52E84823B}" uniqueName="10" name="规格" queryTableFieldId="10" dataDxfId="8"/>
    <tableColumn id="11" xr3:uid="{D36D0B55-B38E-45D7-9F06-40FAB1BE8638}" uniqueName="11" name="厂家" queryTableFieldId="11" dataDxfId="7"/>
    <tableColumn id="12" xr3:uid="{F14D6747-F7E6-4957-9376-474999C3B75E}" uniqueName="12" name="使用量(DDDs)" queryTableFieldId="12" dataDxfId="6"/>
    <tableColumn id="13" xr3:uid="{831B26CA-7CB8-4E83-8B59-54E67F437D55}" uniqueName="13" name="数量" queryTableFieldId="13"/>
    <tableColumn id="14" xr3:uid="{9FA52C7D-19FE-4EAA-985F-A2ACC6A3FF2F}" uniqueName="14" name="计价单位" queryTableFieldId="14" dataDxfId="5"/>
    <tableColumn id="15" xr3:uid="{6914C60B-FDCD-4C90-B152-987AE7B2A9D6}" uniqueName="15" name="总金额(元)" queryTableFieldId="15"/>
    <tableColumn id="16" xr3:uid="{42CA008A-FB44-4433-B6AB-897B5017B5F2}" uniqueName="16" name="门(急)诊病人指标(科室).门诊名称" queryTableFieldId="16" dataDxfId="4"/>
    <tableColumn id="17" xr3:uid="{E22FC74F-795E-429C-B262-34825F3DE299}" uniqueName="17" name="门(急)诊病人指标(科室).病例数" queryTableFieldId="17"/>
    <tableColumn id="18" xr3:uid="{D84C2EDF-8C19-477E-BAE4-3B2B012245EB}" uniqueName="18" name="门(急)诊病人指标(科室).门诊标识" queryTableFieldId="18"/>
    <tableColumn id="19" xr3:uid="{1514D71C-C789-40F4-8DD5-BF81D77D0990}" uniqueName="19" name="住(出)院病人指标(科室).科室名称" queryTableFieldId="19" dataDxfId="3"/>
    <tableColumn id="20" xr3:uid="{234EBE18-5F78-4AE0-854E-0DBE1D955BAA}" uniqueName="20" name="住(出)院病人指标(科室).病人用药累计品种数(种)" queryTableFieldId="20" dataDxfId="2"/>
    <tableColumn id="21" xr3:uid="{A0EB4EEF-8CC4-4329-9E02-D1C8F011A960}" uniqueName="21" name="住(出)院病人指标(科室).参与统计病人数(例)" queryTableFieldId="21"/>
    <tableColumn id="22" xr3:uid="{2EA6197F-F801-4CC9-963B-B929BE760464}" uniqueName="22" name="住(出)院病人指标(科室).使用抗菌药物的百分率(%)" queryTableFieldId="22" dataDxfId="1"/>
    <tableColumn id="23" xr3:uid="{EDDA71E7-D9C2-4736-9F4D-1D7E1D9E9B19}" uniqueName="23" name="住(出)院病人指标(科室).病人使用抗菌药物累计品种数(种)" queryTableFieldId="23"/>
    <tableColumn id="24" xr3:uid="{024343A8-391E-4367-811E-4C85D24EB098}" uniqueName="24" name="住(出)院病人指标(科室).住院表示" queryTableFieldId="2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221E1C4-5775-4E01-B44F-B411D932B647}" name="住_出_院病人指标_科室" displayName="住_出_院病人指标_科室" ref="A1:G39" tableType="queryTable" totalsRowShown="0">
  <autoFilter ref="A1:G39" xr:uid="{7221E1C4-5775-4E01-B44F-B411D932B647}"/>
  <tableColumns count="7">
    <tableColumn id="1" xr3:uid="{22336B2F-6363-4A72-9C09-D574499C125C}" uniqueName="1" name="序号" queryTableFieldId="1" dataDxfId="19"/>
    <tableColumn id="2" xr3:uid="{618BE410-60F7-45C2-AD2C-45E607FC8A27}" uniqueName="2" name="科室名称" queryTableFieldId="2" dataDxfId="18"/>
    <tableColumn id="3" xr3:uid="{F01FC14B-FF2F-43FB-973C-6403618563DC}" uniqueName="3" name="病人用药累计品种数(种)" queryTableFieldId="3" dataDxfId="17"/>
    <tableColumn id="4" xr3:uid="{A438525F-B7C3-420E-B23D-DF8F2F0695D4}" uniqueName="4" name="参与统计病人数(例)" queryTableFieldId="4"/>
    <tableColumn id="5" xr3:uid="{41713EC4-F355-4912-AE6B-0C4E436A493B}" uniqueName="5" name="使用抗菌药物的百分率(%)" queryTableFieldId="5" dataDxfId="16"/>
    <tableColumn id="6" xr3:uid="{3AE405D9-81BF-496E-AE63-4F6EA57FCCA1}" uniqueName="6" name="病人使用抗菌药物累计品种数(种)" queryTableFieldId="6"/>
    <tableColumn id="7" xr3:uid="{0A2A1FFA-AB9A-45D9-9983-B39249BCD7EB}" uniqueName="7" name="住院表示" queryTableFieldId="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FBF9B68-DDD7-4DD5-8398-A9F719D20988}" name="门_急_诊病人指标_科室" displayName="门_急_诊病人指标_科室" ref="A1:D75" tableType="queryTable" totalsRowShown="0">
  <autoFilter ref="A1:D75" xr:uid="{9FBF9B68-DDD7-4DD5-8398-A9F719D20988}"/>
  <tableColumns count="4">
    <tableColumn id="1" xr3:uid="{35C5F91D-7812-4030-B92C-97D5F0D97A21}" uniqueName="1" name="序号" queryTableFieldId="1" dataDxfId="21"/>
    <tableColumn id="2" xr3:uid="{7E2ACEF9-6A86-4C03-8448-4EBC5828D13A}" uniqueName="2" name="门诊名称" queryTableFieldId="2" dataDxfId="20"/>
    <tableColumn id="3" xr3:uid="{6B88DBBB-D346-455A-8AEC-71DDFDCC2641}" uniqueName="3" name="病例数" queryTableFieldId="3"/>
    <tableColumn id="4" xr3:uid="{9586EF51-5CD8-4E27-9ACC-64AB7062AAD5}" uniqueName="4" name="门诊标识" queryTableFieldId="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53374-A1B1-477F-B717-57A92EEDB467}">
  <dimension ref="A1:J1708"/>
  <sheetViews>
    <sheetView workbookViewId="0">
      <selection activeCell="F20" sqref="F20"/>
    </sheetView>
  </sheetViews>
  <sheetFormatPr defaultRowHeight="14.4" x14ac:dyDescent="0.25"/>
  <cols>
    <col min="2" max="2" width="37.33203125" customWidth="1"/>
    <col min="3" max="3" width="21.88671875" customWidth="1"/>
    <col min="4" max="4" width="28.6640625" customWidth="1"/>
  </cols>
  <sheetData>
    <row r="1" spans="1:10" x14ac:dyDescent="0.25">
      <c r="A1" s="2" t="s">
        <v>2166</v>
      </c>
      <c r="B1" s="2" t="s">
        <v>254</v>
      </c>
      <c r="C1" s="2" t="s">
        <v>2167</v>
      </c>
      <c r="D1" s="2" t="s">
        <v>151</v>
      </c>
      <c r="E1" s="2" t="s">
        <v>2168</v>
      </c>
      <c r="F1" s="2" t="s">
        <v>2169</v>
      </c>
      <c r="G1" s="2" t="s">
        <v>2170</v>
      </c>
      <c r="H1" s="2" t="s">
        <v>2171</v>
      </c>
      <c r="I1" s="2" t="s">
        <v>2172</v>
      </c>
      <c r="J1" s="2" t="s">
        <v>2173</v>
      </c>
    </row>
    <row r="2" spans="1:10" x14ac:dyDescent="0.25">
      <c r="B2" t="str">
        <f>明细表[[#This Row],[药品名称]]</f>
        <v>罗沙司他胶囊</v>
      </c>
      <c r="C2" t="str">
        <f>明细表[[#This Row],[科室名称]]</f>
        <v>肾内风湿免疫科</v>
      </c>
      <c r="D2" t="str">
        <f>明细表[[#This Row],[科室名称]]</f>
        <v>肾内风湿免疫科</v>
      </c>
      <c r="E2" t="str">
        <f>IF(明细表[[#This Row],[门(急)诊病人指标(科室).门诊标识]]="门诊","门诊","病房")</f>
        <v>门诊</v>
      </c>
      <c r="G2">
        <f>明细表[[#This Row],[数量]]</f>
        <v>264</v>
      </c>
      <c r="H2">
        <f>明细表[[#This Row],[总金额(元)]]</f>
        <v>39774.239999999998</v>
      </c>
    </row>
    <row r="3" spans="1:10" x14ac:dyDescent="0.25">
      <c r="B3" t="str">
        <f>明细表[[#This Row],[药品名称]]</f>
        <v>人促红素注射液(赛博尔)</v>
      </c>
      <c r="C3" t="str">
        <f>明细表[[#This Row],[科室名称]]</f>
        <v>肾内风湿免疫科</v>
      </c>
      <c r="D3" t="str">
        <f>明细表[[#This Row],[科室名称]]</f>
        <v>肾内风湿免疫科</v>
      </c>
      <c r="E3" t="str">
        <f>IF(明细表[[#This Row],[门(急)诊病人指标(科室).门诊标识]]="门诊","门诊","病房")</f>
        <v>病房</v>
      </c>
      <c r="G3">
        <f>明细表[[#This Row],[数量]]</f>
        <v>454</v>
      </c>
      <c r="H3">
        <f>明细表[[#This Row],[总金额(元)]]</f>
        <v>23912.18</v>
      </c>
    </row>
    <row r="4" spans="1:10" x14ac:dyDescent="0.25">
      <c r="B4" t="str">
        <f>明细表[[#This Row],[药品名称]]</f>
        <v>左卡尼汀注射液</v>
      </c>
      <c r="C4" t="str">
        <f>明细表[[#This Row],[科室名称]]</f>
        <v>肾内风湿免疫科</v>
      </c>
      <c r="D4" t="str">
        <f>明细表[[#This Row],[科室名称]]</f>
        <v>肾内风湿免疫科</v>
      </c>
      <c r="E4" t="str">
        <f>IF(明细表[[#This Row],[门(急)诊病人指标(科室).门诊标识]]="门诊","门诊","病房")</f>
        <v>病房</v>
      </c>
      <c r="G4">
        <f>明细表[[#This Row],[数量]]</f>
        <v>1830</v>
      </c>
      <c r="H4">
        <f>明细表[[#This Row],[总金额(元)]]</f>
        <v>22326</v>
      </c>
    </row>
    <row r="5" spans="1:10" x14ac:dyDescent="0.25">
      <c r="B5" t="str">
        <f>明细表[[#This Row],[药品名称]]</f>
        <v>环硅酸锆钠散</v>
      </c>
      <c r="C5" t="str">
        <f>明细表[[#This Row],[科室名称]]</f>
        <v>肾内风湿免疫科</v>
      </c>
      <c r="D5" t="str">
        <f>明细表[[#This Row],[科室名称]]</f>
        <v>肾内风湿免疫科</v>
      </c>
      <c r="E5" t="str">
        <f>IF(明细表[[#This Row],[门(急)诊病人指标(科室).门诊标识]]="门诊","门诊","病房")</f>
        <v>病房</v>
      </c>
      <c r="G5">
        <f>明细表[[#This Row],[数量]]</f>
        <v>52</v>
      </c>
      <c r="H5">
        <f>明细表[[#This Row],[总金额(元)]]</f>
        <v>16319.16</v>
      </c>
    </row>
    <row r="6" spans="1:10" x14ac:dyDescent="0.25">
      <c r="B6" t="str">
        <f>明细表[[#This Row],[药品名称]]</f>
        <v>司库奇尤单抗注射液</v>
      </c>
      <c r="C6" t="str">
        <f>明细表[[#This Row],[科室名称]]</f>
        <v>肾内风湿免疫科</v>
      </c>
      <c r="D6" t="str">
        <f>明细表[[#This Row],[科室名称]]</f>
        <v>肾内风湿免疫科</v>
      </c>
      <c r="E6" t="str">
        <f>IF(明细表[[#This Row],[门(急)诊病人指标(科室).门诊标识]]="门诊","门诊","病房")</f>
        <v>病房</v>
      </c>
      <c r="G6">
        <f>明细表[[#This Row],[数量]]</f>
        <v>16</v>
      </c>
      <c r="H6">
        <f>明细表[[#This Row],[总金额(元)]]</f>
        <v>12458.4</v>
      </c>
    </row>
    <row r="7" spans="1:10" x14ac:dyDescent="0.25">
      <c r="B7" t="str">
        <f>明细表[[#This Row],[药品名称]]</f>
        <v>昆仙胶囊</v>
      </c>
      <c r="C7" t="str">
        <f>明细表[[#This Row],[科室名称]]</f>
        <v>肾内风湿免疫科</v>
      </c>
      <c r="D7" t="str">
        <f>明细表[[#This Row],[科室名称]]</f>
        <v>肾内风湿免疫科</v>
      </c>
      <c r="E7" t="str">
        <f>IF(明细表[[#This Row],[门(急)诊病人指标(科室).门诊标识]]="门诊","门诊","病房")</f>
        <v>病房</v>
      </c>
      <c r="G7">
        <f>明细表[[#This Row],[数量]]</f>
        <v>80</v>
      </c>
      <c r="H7">
        <f>明细表[[#This Row],[总金额(元)]]</f>
        <v>8280</v>
      </c>
    </row>
    <row r="8" spans="1:10" x14ac:dyDescent="0.25">
      <c r="B8" t="str">
        <f>明细表[[#This Row],[药品名称]]</f>
        <v>沙库巴曲缬沙坦钠片</v>
      </c>
      <c r="C8" t="str">
        <f>明细表[[#This Row],[科室名称]]</f>
        <v>肾内风湿免疫科</v>
      </c>
      <c r="D8" t="str">
        <f>明细表[[#This Row],[科室名称]]</f>
        <v>肾内风湿免疫科</v>
      </c>
      <c r="E8" t="str">
        <f>IF(明细表[[#This Row],[门(急)诊病人指标(科室).门诊标识]]="门诊","门诊","病房")</f>
        <v>病房</v>
      </c>
      <c r="G8">
        <f>明细表[[#This Row],[数量]]</f>
        <v>54</v>
      </c>
      <c r="H8">
        <f>明细表[[#This Row],[总金额(元)]]</f>
        <v>7801.92</v>
      </c>
    </row>
    <row r="9" spans="1:10" x14ac:dyDescent="0.25">
      <c r="B9" t="str">
        <f>明细表[[#This Row],[药品名称]]</f>
        <v>帕立骨化醇注射液</v>
      </c>
      <c r="C9" t="str">
        <f>明细表[[#This Row],[科室名称]]</f>
        <v>肾内风湿免疫科</v>
      </c>
      <c r="D9" t="str">
        <f>明细表[[#This Row],[科室名称]]</f>
        <v>肾内风湿免疫科</v>
      </c>
      <c r="E9" t="str">
        <f>IF(明细表[[#This Row],[门(急)诊病人指标(科室).门诊标识]]="门诊","门诊","病房")</f>
        <v>病房</v>
      </c>
      <c r="G9">
        <f>明细表[[#This Row],[数量]]</f>
        <v>466</v>
      </c>
      <c r="H9">
        <f>明细表[[#This Row],[总金额(元)]]</f>
        <v>6990</v>
      </c>
    </row>
    <row r="10" spans="1:10" x14ac:dyDescent="0.25">
      <c r="B10" t="str">
        <f>明细表[[#This Row],[药品名称]]</f>
        <v>尿毒清颗粒(无糖型)</v>
      </c>
      <c r="C10" t="str">
        <f>明细表[[#This Row],[科室名称]]</f>
        <v>肾内风湿免疫科</v>
      </c>
      <c r="D10" t="str">
        <f>明细表[[#This Row],[科室名称]]</f>
        <v>肾内风湿免疫科</v>
      </c>
      <c r="E10" t="str">
        <f>IF(明细表[[#This Row],[门(急)诊病人指标(科室).门诊标识]]="门诊","门诊","病房")</f>
        <v>病房</v>
      </c>
      <c r="G10">
        <f>明细表[[#This Row],[数量]]</f>
        <v>122</v>
      </c>
      <c r="H10">
        <f>明细表[[#This Row],[总金额(元)]]</f>
        <v>6731.96</v>
      </c>
    </row>
    <row r="11" spans="1:10" x14ac:dyDescent="0.25">
      <c r="B11" t="str">
        <f>明细表[[#This Row],[药品名称]]</f>
        <v>蔗糖羟基氧化铁咀嚼片</v>
      </c>
      <c r="C11" t="str">
        <f>明细表[[#This Row],[科室名称]]</f>
        <v>肾内风湿免疫科</v>
      </c>
      <c r="D11" t="str">
        <f>明细表[[#This Row],[科室名称]]</f>
        <v>肾内风湿免疫科</v>
      </c>
      <c r="E11" t="str">
        <f>IF(明细表[[#This Row],[门(急)诊病人指标(科室).门诊标识]]="门诊","门诊","病房")</f>
        <v>病房</v>
      </c>
      <c r="G11">
        <f>明细表[[#This Row],[数量]]</f>
        <v>18</v>
      </c>
      <c r="H11">
        <f>明细表[[#This Row],[总金额(元)]]</f>
        <v>6523.2</v>
      </c>
    </row>
    <row r="12" spans="1:10" x14ac:dyDescent="0.25">
      <c r="B12" t="str">
        <f>明细表[[#This Row],[药品名称]]</f>
        <v>低分子肝素钙注射液(赛博利)</v>
      </c>
      <c r="C12" t="str">
        <f>明细表[[#This Row],[科室名称]]</f>
        <v>肾内风湿免疫科</v>
      </c>
      <c r="D12" t="str">
        <f>明细表[[#This Row],[科室名称]]</f>
        <v>肾内风湿免疫科</v>
      </c>
      <c r="E12" t="str">
        <f>IF(明细表[[#This Row],[门(急)诊病人指标(科室).门诊标识]]="门诊","门诊","病房")</f>
        <v>病房</v>
      </c>
      <c r="G12">
        <f>明细表[[#This Row],[数量]]</f>
        <v>484</v>
      </c>
      <c r="H12">
        <f>明细表[[#This Row],[总金额(元)]]</f>
        <v>5169.12</v>
      </c>
    </row>
    <row r="13" spans="1:10" x14ac:dyDescent="0.25">
      <c r="B13" t="str">
        <f>明细表[[#This Row],[药品名称]]</f>
        <v>低分子量肝素钠注射液</v>
      </c>
      <c r="C13" t="str">
        <f>明细表[[#This Row],[科室名称]]</f>
        <v>肾内风湿免疫科</v>
      </c>
      <c r="D13" t="str">
        <f>明细表[[#This Row],[科室名称]]</f>
        <v>肾内风湿免疫科</v>
      </c>
      <c r="E13" t="str">
        <f>IF(明细表[[#This Row],[门(急)诊病人指标(科室).门诊标识]]="门诊","门诊","病房")</f>
        <v>病房</v>
      </c>
      <c r="G13">
        <f>明细表[[#This Row],[数量]]</f>
        <v>630</v>
      </c>
      <c r="H13">
        <f>明细表[[#This Row],[总金额(元)]]</f>
        <v>4958.1000000000004</v>
      </c>
    </row>
    <row r="14" spans="1:10" x14ac:dyDescent="0.25">
      <c r="B14" t="str">
        <f>明细表[[#This Row],[药品名称]]</f>
        <v>吡非尼酮胶囊</v>
      </c>
      <c r="C14" t="str">
        <f>明细表[[#This Row],[科室名称]]</f>
        <v>肾内风湿免疫科</v>
      </c>
      <c r="D14" t="str">
        <f>明细表[[#This Row],[科室名称]]</f>
        <v>肾内风湿免疫科</v>
      </c>
      <c r="E14" t="str">
        <f>IF(明细表[[#This Row],[门(急)诊病人指标(科室).门诊标识]]="门诊","门诊","病房")</f>
        <v>病房</v>
      </c>
      <c r="G14">
        <f>明细表[[#This Row],[数量]]</f>
        <v>6</v>
      </c>
      <c r="H14">
        <f>明细表[[#This Row],[总金额(元)]]</f>
        <v>4344</v>
      </c>
    </row>
    <row r="15" spans="1:10" x14ac:dyDescent="0.25">
      <c r="B15" t="str">
        <f>明细表[[#This Row],[药品名称]]</f>
        <v>阿达木单抗注射液</v>
      </c>
      <c r="C15" t="str">
        <f>明细表[[#This Row],[科室名称]]</f>
        <v>肾内风湿免疫科</v>
      </c>
      <c r="D15" t="str">
        <f>明细表[[#This Row],[科室名称]]</f>
        <v>肾内风湿免疫科</v>
      </c>
      <c r="E15" t="str">
        <f>IF(明细表[[#This Row],[门(急)诊病人指标(科室).门诊标识]]="门诊","门诊","病房")</f>
        <v>病房</v>
      </c>
      <c r="G15">
        <f>明细表[[#This Row],[数量]]</f>
        <v>4</v>
      </c>
      <c r="H15">
        <f>明细表[[#This Row],[总金额(元)]]</f>
        <v>4320</v>
      </c>
    </row>
    <row r="16" spans="1:10" x14ac:dyDescent="0.25">
      <c r="B16" t="str">
        <f>明细表[[#This Row],[药品名称]]</f>
        <v>罗沙司他胶囊</v>
      </c>
      <c r="C16" t="str">
        <f>明细表[[#This Row],[科室名称]]</f>
        <v>肾内风湿免疫科</v>
      </c>
      <c r="D16" t="str">
        <f>明细表[[#This Row],[科室名称]]</f>
        <v>肾内风湿免疫科</v>
      </c>
      <c r="E16" t="str">
        <f>IF(明细表[[#This Row],[门(急)诊病人指标(科室).门诊标识]]="门诊","门诊","病房")</f>
        <v>病房</v>
      </c>
      <c r="G16">
        <f>明细表[[#This Row],[数量]]</f>
        <v>50</v>
      </c>
      <c r="H16">
        <f>明细表[[#This Row],[总金额(元)]]</f>
        <v>3735</v>
      </c>
    </row>
    <row r="17" spans="2:8" x14ac:dyDescent="0.25">
      <c r="B17" t="str">
        <f>明细表[[#This Row],[药品名称]]</f>
        <v>黄葵胶囊</v>
      </c>
      <c r="C17" t="str">
        <f>明细表[[#This Row],[科室名称]]</f>
        <v>肾内风湿免疫科</v>
      </c>
      <c r="D17" t="str">
        <f>明细表[[#This Row],[科室名称]]</f>
        <v>肾内风湿免疫科</v>
      </c>
      <c r="E17" t="str">
        <f>IF(明细表[[#This Row],[门(急)诊病人指标(科室).门诊标识]]="门诊","门诊","病房")</f>
        <v>病房</v>
      </c>
      <c r="G17">
        <f>明细表[[#This Row],[数量]]</f>
        <v>124</v>
      </c>
      <c r="H17">
        <f>明细表[[#This Row],[总金额(元)]]</f>
        <v>3721.24</v>
      </c>
    </row>
    <row r="18" spans="2:8" x14ac:dyDescent="0.25">
      <c r="B18" t="str">
        <f>明细表[[#This Row],[药品名称]]</f>
        <v>碳酸镧咀嚼片</v>
      </c>
      <c r="C18" t="str">
        <f>明细表[[#This Row],[科室名称]]</f>
        <v>肾内风湿免疫科</v>
      </c>
      <c r="D18" t="str">
        <f>明细表[[#This Row],[科室名称]]</f>
        <v>肾内风湿免疫科</v>
      </c>
      <c r="E18" t="str">
        <f>IF(明细表[[#This Row],[门(急)诊病人指标(科室).门诊标识]]="门诊","门诊","病房")</f>
        <v>病房</v>
      </c>
      <c r="G18">
        <f>明细表[[#This Row],[数量]]</f>
        <v>64</v>
      </c>
      <c r="H18">
        <f>明细表[[#This Row],[总金额(元)]]</f>
        <v>3715.2</v>
      </c>
    </row>
    <row r="19" spans="2:8" x14ac:dyDescent="0.25">
      <c r="B19" t="str">
        <f>明细表[[#This Row],[药品名称]]</f>
        <v>非奈利酮片</v>
      </c>
      <c r="C19" t="str">
        <f>明细表[[#This Row],[科室名称]]</f>
        <v>肾内风湿免疫科</v>
      </c>
      <c r="D19" t="str">
        <f>明细表[[#This Row],[科室名称]]</f>
        <v>肾内风湿免疫科</v>
      </c>
      <c r="E19" t="str">
        <f>IF(明细表[[#This Row],[门(急)诊病人指标(科室).门诊标识]]="门诊","门诊","病房")</f>
        <v>病房</v>
      </c>
      <c r="G19">
        <f>明细表[[#This Row],[数量]]</f>
        <v>40</v>
      </c>
      <c r="H19">
        <f>明细表[[#This Row],[总金额(元)]]</f>
        <v>3612</v>
      </c>
    </row>
    <row r="20" spans="2:8" x14ac:dyDescent="0.25">
      <c r="B20" t="str">
        <f>明细表[[#This Row],[药品名称]]</f>
        <v>注射用甲磺酸奈莫司他</v>
      </c>
      <c r="C20" t="str">
        <f>明细表[[#This Row],[科室名称]]</f>
        <v>肾内风湿免疫科</v>
      </c>
      <c r="D20" t="str">
        <f>明细表[[#This Row],[科室名称]]</f>
        <v>肾内风湿免疫科</v>
      </c>
      <c r="E20" t="str">
        <f>IF(明细表[[#This Row],[门(急)诊病人指标(科室).门诊标识]]="门诊","门诊","病房")</f>
        <v>病房</v>
      </c>
      <c r="G20">
        <f>明细表[[#This Row],[数量]]</f>
        <v>84</v>
      </c>
      <c r="H20">
        <f>明细表[[#This Row],[总金额(元)]]</f>
        <v>3052.56</v>
      </c>
    </row>
    <row r="21" spans="2:8" x14ac:dyDescent="0.25">
      <c r="B21" t="str">
        <f>明细表[[#This Row],[药品名称]]</f>
        <v>氯化钠注射液</v>
      </c>
      <c r="C21" t="str">
        <f>明细表[[#This Row],[科室名称]]</f>
        <v>肾内风湿免疫科</v>
      </c>
      <c r="D21" t="str">
        <f>明细表[[#This Row],[科室名称]]</f>
        <v>肾内风湿免疫科</v>
      </c>
      <c r="E21" t="str">
        <f>IF(明细表[[#This Row],[门(急)诊病人指标(科室).门诊标识]]="门诊","门诊","病房")</f>
        <v>病房</v>
      </c>
      <c r="G21">
        <f>明细表[[#This Row],[数量]]</f>
        <v>2460</v>
      </c>
      <c r="H21">
        <f>明细表[[#This Row],[总金额(元)]]</f>
        <v>3025.8</v>
      </c>
    </row>
    <row r="22" spans="2:8" x14ac:dyDescent="0.25">
      <c r="B22" t="str">
        <f>明细表[[#This Row],[药品名称]]</f>
        <v>依诺肝素钠注射液</v>
      </c>
      <c r="C22" t="str">
        <f>明细表[[#This Row],[科室名称]]</f>
        <v>肾内风湿免疫科</v>
      </c>
      <c r="D22" t="str">
        <f>明细表[[#This Row],[科室名称]]</f>
        <v>肾内风湿免疫科</v>
      </c>
      <c r="E22" t="str">
        <f>IF(明细表[[#This Row],[门(急)诊病人指标(科室).门诊标识]]="门诊","门诊","病房")</f>
        <v>病房</v>
      </c>
      <c r="G22">
        <f>明细表[[#This Row],[数量]]</f>
        <v>162</v>
      </c>
      <c r="H22">
        <f>明细表[[#This Row],[总金额(元)]]</f>
        <v>2971.08</v>
      </c>
    </row>
    <row r="23" spans="2:8" x14ac:dyDescent="0.25">
      <c r="B23" t="str">
        <f>明细表[[#This Row],[药品名称]]</f>
        <v>注射用尿激酶</v>
      </c>
      <c r="C23" t="str">
        <f>明细表[[#This Row],[科室名称]]</f>
        <v>肾内风湿免疫科</v>
      </c>
      <c r="D23" t="str">
        <f>明细表[[#This Row],[科室名称]]</f>
        <v>肾内风湿免疫科</v>
      </c>
      <c r="E23" t="str">
        <f>IF(明细表[[#This Row],[门(急)诊病人指标(科室).门诊标识]]="门诊","门诊","病房")</f>
        <v>病房</v>
      </c>
      <c r="G23">
        <f>明细表[[#This Row],[数量]]</f>
        <v>32</v>
      </c>
      <c r="H23">
        <f>明细表[[#This Row],[总金额(元)]]</f>
        <v>2560</v>
      </c>
    </row>
    <row r="24" spans="2:8" x14ac:dyDescent="0.25">
      <c r="B24" t="str">
        <f>明细表[[#This Row],[药品名称]]</f>
        <v>盐酸西那卡塞片</v>
      </c>
      <c r="C24" t="str">
        <f>明细表[[#This Row],[科室名称]]</f>
        <v>肾内风湿免疫科</v>
      </c>
      <c r="D24" t="str">
        <f>明细表[[#This Row],[科室名称]]</f>
        <v>肾内风湿免疫科</v>
      </c>
      <c r="E24" t="str">
        <f>IF(明细表[[#This Row],[门(急)诊病人指标(科室).门诊标识]]="门诊","门诊","病房")</f>
        <v>病房</v>
      </c>
      <c r="G24">
        <f>明细表[[#This Row],[数量]]</f>
        <v>56</v>
      </c>
      <c r="H24">
        <f>明细表[[#This Row],[总金额(元)]]</f>
        <v>2513.84</v>
      </c>
    </row>
    <row r="25" spans="2:8" x14ac:dyDescent="0.25">
      <c r="B25" t="str">
        <f>明细表[[#This Row],[药品名称]]</f>
        <v>金水宝片</v>
      </c>
      <c r="C25" t="str">
        <f>明细表[[#This Row],[科室名称]]</f>
        <v>肾内风湿免疫科</v>
      </c>
      <c r="D25" t="str">
        <f>明细表[[#This Row],[科室名称]]</f>
        <v>肾内风湿免疫科</v>
      </c>
      <c r="E25" t="str">
        <f>IF(明细表[[#This Row],[门(急)诊病人指标(科室).门诊标识]]="门诊","门诊","病房")</f>
        <v>病房</v>
      </c>
      <c r="G25">
        <f>明细表[[#This Row],[数量]]</f>
        <v>46</v>
      </c>
      <c r="H25">
        <f>明细表[[#This Row],[总金额(元)]]</f>
        <v>2482.62</v>
      </c>
    </row>
    <row r="26" spans="2:8" x14ac:dyDescent="0.25">
      <c r="B26" t="str">
        <f>明细表[[#This Row],[药品名称]]</f>
        <v>复方氨基酸注射液(9AA)</v>
      </c>
      <c r="C26" t="str">
        <f>明细表[[#This Row],[科室名称]]</f>
        <v>肾内风湿免疫科</v>
      </c>
      <c r="D26" t="str">
        <f>明细表[[#This Row],[科室名称]]</f>
        <v>肾内风湿免疫科</v>
      </c>
      <c r="E26" t="str">
        <f>IF(明细表[[#This Row],[门(急)诊病人指标(科室).门诊标识]]="门诊","门诊","病房")</f>
        <v>病房</v>
      </c>
      <c r="G26">
        <f>明细表[[#This Row],[数量]]</f>
        <v>340</v>
      </c>
      <c r="H26">
        <f>明细表[[#This Row],[总金额(元)]]</f>
        <v>2176</v>
      </c>
    </row>
    <row r="27" spans="2:8" x14ac:dyDescent="0.25">
      <c r="B27" t="str">
        <f>明细表[[#This Row],[药品名称]]</f>
        <v>艾拉莫德片</v>
      </c>
      <c r="C27" t="str">
        <f>明细表[[#This Row],[科室名称]]</f>
        <v>肾内风湿免疫科</v>
      </c>
      <c r="D27" t="str">
        <f>明细表[[#This Row],[科室名称]]</f>
        <v>肾内风湿免疫科</v>
      </c>
      <c r="E27" t="str">
        <f>IF(明细表[[#This Row],[门(急)诊病人指标(科室).门诊标识]]="门诊","门诊","病房")</f>
        <v>病房</v>
      </c>
      <c r="G27">
        <f>明细表[[#This Row],[数量]]</f>
        <v>12</v>
      </c>
      <c r="H27">
        <f>明细表[[#This Row],[总金额(元)]]</f>
        <v>2159.64</v>
      </c>
    </row>
    <row r="28" spans="2:8" x14ac:dyDescent="0.25">
      <c r="B28" t="str">
        <f>明细表[[#This Row],[药品名称]]</f>
        <v>注射用重组人Ⅱ型肿瘤坏死因子受体-抗体融合蛋白</v>
      </c>
      <c r="C28" t="str">
        <f>明细表[[#This Row],[科室名称]]</f>
        <v>肾内风湿免疫科</v>
      </c>
      <c r="D28" t="str">
        <f>明细表[[#This Row],[科室名称]]</f>
        <v>肾内风湿免疫科</v>
      </c>
      <c r="E28" t="str">
        <f>IF(明细表[[#This Row],[门(急)诊病人指标(科室).门诊标识]]="门诊","门诊","病房")</f>
        <v>病房</v>
      </c>
      <c r="G28">
        <f>明细表[[#This Row],[数量]]</f>
        <v>16</v>
      </c>
      <c r="H28">
        <f>明细表[[#This Row],[总金额(元)]]</f>
        <v>2028.8</v>
      </c>
    </row>
    <row r="29" spans="2:8" x14ac:dyDescent="0.25">
      <c r="B29" t="str">
        <f>明细表[[#This Row],[药品名称]]</f>
        <v>碳酸司维拉姆片</v>
      </c>
      <c r="C29" t="str">
        <f>明细表[[#This Row],[科室名称]]</f>
        <v>肾内风湿免疫科</v>
      </c>
      <c r="D29" t="str">
        <f>明细表[[#This Row],[科室名称]]</f>
        <v>肾内风湿免疫科</v>
      </c>
      <c r="E29" t="str">
        <f>IF(明细表[[#This Row],[门(急)诊病人指标(科室).门诊标识]]="门诊","门诊","病房")</f>
        <v>病房</v>
      </c>
      <c r="G29">
        <f>明细表[[#This Row],[数量]]</f>
        <v>138</v>
      </c>
      <c r="H29">
        <f>明细表[[#This Row],[总金额(元)]]</f>
        <v>2012.04</v>
      </c>
    </row>
    <row r="30" spans="2:8" x14ac:dyDescent="0.25">
      <c r="B30" t="str">
        <f>明细表[[#This Row],[药品名称]]</f>
        <v>复方α-酮酸片</v>
      </c>
      <c r="C30" t="str">
        <f>明细表[[#This Row],[科室名称]]</f>
        <v>肾内风湿免疫科</v>
      </c>
      <c r="D30" t="str">
        <f>明细表[[#This Row],[科室名称]]</f>
        <v>肾内风湿免疫科</v>
      </c>
      <c r="E30" t="str">
        <f>IF(明细表[[#This Row],[门(急)诊病人指标(科室).门诊标识]]="门诊","门诊","病房")</f>
        <v>病房</v>
      </c>
      <c r="G30">
        <f>明细表[[#This Row],[数量]]</f>
        <v>36</v>
      </c>
      <c r="H30">
        <f>明细表[[#This Row],[总金额(元)]]</f>
        <v>1541.52</v>
      </c>
    </row>
    <row r="31" spans="2:8" x14ac:dyDescent="0.25">
      <c r="B31" t="str">
        <f>明细表[[#This Row],[药品名称]]</f>
        <v>甲氨蝶呤注射液</v>
      </c>
      <c r="C31" t="str">
        <f>明细表[[#This Row],[科室名称]]</f>
        <v>肾内风湿免疫科</v>
      </c>
      <c r="D31" t="str">
        <f>明细表[[#This Row],[科室名称]]</f>
        <v>肾内风湿免疫科</v>
      </c>
      <c r="E31" t="str">
        <f>IF(明细表[[#This Row],[门(急)诊病人指标(科室).门诊标识]]="门诊","门诊","病房")</f>
        <v>病房</v>
      </c>
      <c r="G31">
        <f>明细表[[#This Row],[数量]]</f>
        <v>8</v>
      </c>
      <c r="H31">
        <f>明细表[[#This Row],[总金额(元)]]</f>
        <v>1488</v>
      </c>
    </row>
    <row r="32" spans="2:8" x14ac:dyDescent="0.25">
      <c r="B32" t="str">
        <f>明细表[[#This Row],[药品名称]]</f>
        <v>人促红素注射液</v>
      </c>
      <c r="C32" t="str">
        <f>明细表[[#This Row],[科室名称]]</f>
        <v>肾内风湿免疫科</v>
      </c>
      <c r="D32" t="str">
        <f>明细表[[#This Row],[科室名称]]</f>
        <v>肾内风湿免疫科</v>
      </c>
      <c r="E32" t="str">
        <f>IF(明细表[[#This Row],[门(急)诊病人指标(科室).门诊标识]]="门诊","门诊","病房")</f>
        <v>病房</v>
      </c>
      <c r="G32">
        <f>明细表[[#This Row],[数量]]</f>
        <v>44</v>
      </c>
      <c r="H32">
        <f>明细表[[#This Row],[总金额(元)]]</f>
        <v>1479.28</v>
      </c>
    </row>
    <row r="33" spans="2:8" x14ac:dyDescent="0.25">
      <c r="B33" t="str">
        <f>明细表[[#This Row],[药品名称]]</f>
        <v>枸橼酸托法替布片</v>
      </c>
      <c r="C33" t="str">
        <f>明细表[[#This Row],[科室名称]]</f>
        <v>肾内风湿免疫科</v>
      </c>
      <c r="D33" t="str">
        <f>明细表[[#This Row],[科室名称]]</f>
        <v>肾内风湿免疫科</v>
      </c>
      <c r="E33" t="str">
        <f>IF(明细表[[#This Row],[门(急)诊病人指标(科室).门诊标识]]="门诊","门诊","病房")</f>
        <v>病房</v>
      </c>
      <c r="G33">
        <f>明细表[[#This Row],[数量]]</f>
        <v>30</v>
      </c>
      <c r="H33">
        <f>明细表[[#This Row],[总金额(元)]]</f>
        <v>1344</v>
      </c>
    </row>
    <row r="34" spans="2:8" x14ac:dyDescent="0.25">
      <c r="B34" t="str">
        <f>明细表[[#This Row],[药品名称]]</f>
        <v>益肾化湿颗粒</v>
      </c>
      <c r="C34" t="str">
        <f>明细表[[#This Row],[科室名称]]</f>
        <v>肾内风湿免疫科</v>
      </c>
      <c r="D34" t="str">
        <f>明细表[[#This Row],[科室名称]]</f>
        <v>肾内风湿免疫科</v>
      </c>
      <c r="E34" t="str">
        <f>IF(明细表[[#This Row],[门(急)诊病人指标(科室).门诊标识]]="门诊","门诊","病房")</f>
        <v>病房</v>
      </c>
      <c r="G34">
        <f>明细表[[#This Row],[数量]]</f>
        <v>22</v>
      </c>
      <c r="H34">
        <f>明细表[[#This Row],[总金额(元)]]</f>
        <v>1308.78</v>
      </c>
    </row>
    <row r="35" spans="2:8" x14ac:dyDescent="0.25">
      <c r="B35" t="str">
        <f>明细表[[#This Row],[药品名称]]</f>
        <v>骨化三醇软胶囊</v>
      </c>
      <c r="C35" t="str">
        <f>明细表[[#This Row],[科室名称]]</f>
        <v>肾内风湿免疫科</v>
      </c>
      <c r="D35" t="str">
        <f>明细表[[#This Row],[科室名称]]</f>
        <v>肾内风湿免疫科</v>
      </c>
      <c r="E35" t="str">
        <f>IF(明细表[[#This Row],[门(急)诊病人指标(科室).门诊标识]]="门诊","门诊","病房")</f>
        <v>病房</v>
      </c>
      <c r="G35">
        <f>明细表[[#This Row],[数量]]</f>
        <v>56</v>
      </c>
      <c r="H35">
        <f>明细表[[#This Row],[总金额(元)]]</f>
        <v>1109.3599999999999</v>
      </c>
    </row>
    <row r="36" spans="2:8" x14ac:dyDescent="0.25">
      <c r="B36" t="str">
        <f>明细表[[#This Row],[药品名称]]</f>
        <v>迈之灵片</v>
      </c>
      <c r="C36" t="str">
        <f>明细表[[#This Row],[科室名称]]</f>
        <v>肾内风湿免疫科</v>
      </c>
      <c r="D36" t="str">
        <f>明细表[[#This Row],[科室名称]]</f>
        <v>肾内风湿免疫科</v>
      </c>
      <c r="E36" t="str">
        <f>IF(明细表[[#This Row],[门(急)诊病人指标(科室).门诊标识]]="门诊","门诊","病房")</f>
        <v>病房</v>
      </c>
      <c r="G36">
        <f>明细表[[#This Row],[数量]]</f>
        <v>26</v>
      </c>
      <c r="H36">
        <f>明细表[[#This Row],[总金额(元)]]</f>
        <v>1092</v>
      </c>
    </row>
    <row r="37" spans="2:8" x14ac:dyDescent="0.25">
      <c r="B37" t="str">
        <f>明细表[[#This Row],[药品名称]]</f>
        <v>门冬胰岛素注射液(特充)</v>
      </c>
      <c r="C37" t="str">
        <f>明细表[[#This Row],[科室名称]]</f>
        <v>肾内风湿免疫科</v>
      </c>
      <c r="D37" t="str">
        <f>明细表[[#This Row],[科室名称]]</f>
        <v>肾内风湿免疫科</v>
      </c>
      <c r="E37" t="str">
        <f>IF(明细表[[#This Row],[门(急)诊病人指标(科室).门诊标识]]="门诊","门诊","病房")</f>
        <v>病房</v>
      </c>
      <c r="G37">
        <f>明细表[[#This Row],[数量]]</f>
        <v>26</v>
      </c>
      <c r="H37">
        <f>明细表[[#This Row],[总金额(元)]]</f>
        <v>1002.3</v>
      </c>
    </row>
    <row r="38" spans="2:8" x14ac:dyDescent="0.25">
      <c r="B38" t="str">
        <f>明细表[[#This Row],[药品名称]]</f>
        <v>乳果糖口服溶液</v>
      </c>
      <c r="C38" t="str">
        <f>明细表[[#This Row],[科室名称]]</f>
        <v>肾内风湿免疫科</v>
      </c>
      <c r="D38" t="str">
        <f>明细表[[#This Row],[科室名称]]</f>
        <v>肾内风湿免疫科</v>
      </c>
      <c r="E38" t="str">
        <f>IF(明细表[[#This Row],[门(急)诊病人指标(科室).门诊标识]]="门诊","门诊","病房")</f>
        <v>病房</v>
      </c>
      <c r="G38">
        <f>明细表[[#This Row],[数量]]</f>
        <v>26</v>
      </c>
      <c r="H38">
        <f>明细表[[#This Row],[总金额(元)]]</f>
        <v>795.6</v>
      </c>
    </row>
    <row r="39" spans="2:8" x14ac:dyDescent="0.25">
      <c r="B39" t="str">
        <f>明细表[[#This Row],[药品名称]]</f>
        <v>蔗糖铁注射液(爱益舒)</v>
      </c>
      <c r="C39" t="str">
        <f>明细表[[#This Row],[科室名称]]</f>
        <v>肾内风湿免疫科</v>
      </c>
      <c r="D39" t="str">
        <f>明细表[[#This Row],[科室名称]]</f>
        <v>肾内风湿免疫科</v>
      </c>
      <c r="E39" t="str">
        <f>IF(明细表[[#This Row],[门(急)诊病人指标(科室).门诊标识]]="门诊","门诊","病房")</f>
        <v>病房</v>
      </c>
      <c r="G39">
        <f>明细表[[#This Row],[数量]]</f>
        <v>78</v>
      </c>
      <c r="H39">
        <f>明细表[[#This Row],[总金额(元)]]</f>
        <v>730.86</v>
      </c>
    </row>
    <row r="40" spans="2:8" x14ac:dyDescent="0.25">
      <c r="B40" t="str">
        <f>明细表[[#This Row],[药品名称]]</f>
        <v>宁泌泰胶囊</v>
      </c>
      <c r="C40" t="str">
        <f>明细表[[#This Row],[科室名称]]</f>
        <v>肾内风湿免疫科</v>
      </c>
      <c r="D40" t="str">
        <f>明细表[[#This Row],[科室名称]]</f>
        <v>肾内风湿免疫科</v>
      </c>
      <c r="E40" t="str">
        <f>IF(明细表[[#This Row],[门(急)诊病人指标(科室).门诊标识]]="门诊","门诊","病房")</f>
        <v>病房</v>
      </c>
      <c r="G40">
        <f>明细表[[#This Row],[数量]]</f>
        <v>20</v>
      </c>
      <c r="H40">
        <f>明细表[[#This Row],[总金额(元)]]</f>
        <v>719.8</v>
      </c>
    </row>
    <row r="41" spans="2:8" x14ac:dyDescent="0.25">
      <c r="B41" t="str">
        <f>明细表[[#This Row],[药品名称]]</f>
        <v>甘精胰岛素注射液（长舒霖）</v>
      </c>
      <c r="C41" t="str">
        <f>明细表[[#This Row],[科室名称]]</f>
        <v>肾内风湿免疫科</v>
      </c>
      <c r="D41" t="str">
        <f>明细表[[#This Row],[科室名称]]</f>
        <v>肾内风湿免疫科</v>
      </c>
      <c r="E41" t="str">
        <f>IF(明细表[[#This Row],[门(急)诊病人指标(科室).门诊标识]]="门诊","门诊","病房")</f>
        <v>病房</v>
      </c>
      <c r="G41">
        <f>明细表[[#This Row],[数量]]</f>
        <v>10</v>
      </c>
      <c r="H41">
        <f>明细表[[#This Row],[总金额(元)]]</f>
        <v>683.3</v>
      </c>
    </row>
    <row r="42" spans="2:8" x14ac:dyDescent="0.25">
      <c r="B42" t="str">
        <f>明细表[[#This Row],[药品名称]]</f>
        <v>芪苈强心胶囊</v>
      </c>
      <c r="C42" t="str">
        <f>明细表[[#This Row],[科室名称]]</f>
        <v>肾内风湿免疫科</v>
      </c>
      <c r="D42" t="str">
        <f>明细表[[#This Row],[科室名称]]</f>
        <v>肾内风湿免疫科</v>
      </c>
      <c r="E42" t="str">
        <f>IF(明细表[[#This Row],[门(急)诊病人指标(科室).门诊标识]]="门诊","门诊","病房")</f>
        <v>病房</v>
      </c>
      <c r="G42">
        <f>明细表[[#This Row],[数量]]</f>
        <v>16</v>
      </c>
      <c r="H42">
        <f>明细表[[#This Row],[总金额(元)]]</f>
        <v>523.52</v>
      </c>
    </row>
    <row r="43" spans="2:8" x14ac:dyDescent="0.25">
      <c r="B43" t="str">
        <f>明细表[[#This Row],[药品名称]]</f>
        <v>碳酸钙D3片（Ⅰ）</v>
      </c>
      <c r="C43" t="str">
        <f>明细表[[#This Row],[科室名称]]</f>
        <v>肾内风湿免疫科</v>
      </c>
      <c r="D43" t="str">
        <f>明细表[[#This Row],[科室名称]]</f>
        <v>肾内风湿免疫科</v>
      </c>
      <c r="E43" t="str">
        <f>IF(明细表[[#This Row],[门(急)诊病人指标(科室).门诊标识]]="门诊","门诊","病房")</f>
        <v>病房</v>
      </c>
      <c r="G43">
        <f>明细表[[#This Row],[数量]]</f>
        <v>24</v>
      </c>
      <c r="H43">
        <f>明细表[[#This Row],[总金额(元)]]</f>
        <v>477.12</v>
      </c>
    </row>
    <row r="44" spans="2:8" x14ac:dyDescent="0.25">
      <c r="B44" t="str">
        <f>明细表[[#This Row],[药品名称]]</f>
        <v>环磷酰胺片</v>
      </c>
      <c r="C44" t="str">
        <f>明细表[[#This Row],[科室名称]]</f>
        <v>肾内风湿免疫科</v>
      </c>
      <c r="D44" t="str">
        <f>明细表[[#This Row],[科室名称]]</f>
        <v>肾内风湿免疫科</v>
      </c>
      <c r="E44" t="str">
        <f>IF(明细表[[#This Row],[门(急)诊病人指标(科室).门诊标识]]="门诊","门诊","病房")</f>
        <v>病房</v>
      </c>
      <c r="G44">
        <f>明细表[[#This Row],[数量]]</f>
        <v>6</v>
      </c>
      <c r="H44">
        <f>明细表[[#This Row],[总金额(元)]]</f>
        <v>467.94</v>
      </c>
    </row>
    <row r="45" spans="2:8" x14ac:dyDescent="0.25">
      <c r="B45" t="str">
        <f>明细表[[#This Row],[药品名称]]</f>
        <v>硝苯地平控释片</v>
      </c>
      <c r="C45" t="str">
        <f>明细表[[#This Row],[科室名称]]</f>
        <v>肾内风湿免疫科</v>
      </c>
      <c r="D45" t="str">
        <f>明细表[[#This Row],[科室名称]]</f>
        <v>肾内风湿免疫科</v>
      </c>
      <c r="E45" t="str">
        <f>IF(明细表[[#This Row],[门(急)诊病人指标(科室).门诊标识]]="门诊","门诊","病房")</f>
        <v>病房</v>
      </c>
      <c r="G45">
        <f>明细表[[#This Row],[数量]]</f>
        <v>118</v>
      </c>
      <c r="H45">
        <f>明细表[[#This Row],[总金额(元)]]</f>
        <v>435.42</v>
      </c>
    </row>
    <row r="46" spans="2:8" x14ac:dyDescent="0.25">
      <c r="B46" t="str">
        <f>明细表[[#This Row],[药品名称]]</f>
        <v>甘精胰岛素注射液（长秀霖）</v>
      </c>
      <c r="C46" t="str">
        <f>明细表[[#This Row],[科室名称]]</f>
        <v>肾内风湿免疫科</v>
      </c>
      <c r="D46" t="str">
        <f>明细表[[#This Row],[科室名称]]</f>
        <v>肾内风湿免疫科</v>
      </c>
      <c r="E46" t="str">
        <f>IF(明细表[[#This Row],[门(急)诊病人指标(科室).门诊标识]]="门诊","门诊","病房")</f>
        <v>病房</v>
      </c>
      <c r="G46">
        <f>明细表[[#This Row],[数量]]</f>
        <v>6</v>
      </c>
      <c r="H46">
        <f>明细表[[#This Row],[总金额(元)]]</f>
        <v>391.8</v>
      </c>
    </row>
    <row r="47" spans="2:8" x14ac:dyDescent="0.25">
      <c r="B47" t="str">
        <f>明细表[[#This Row],[药品名称]]</f>
        <v>环孢素软胶囊</v>
      </c>
      <c r="C47" t="str">
        <f>明细表[[#This Row],[科室名称]]</f>
        <v>肾内风湿免疫科</v>
      </c>
      <c r="D47" t="str">
        <f>明细表[[#This Row],[科室名称]]</f>
        <v>肾内风湿免疫科</v>
      </c>
      <c r="E47" t="str">
        <f>IF(明细表[[#This Row],[门(急)诊病人指标(科室).门诊标识]]="门诊","门诊","病房")</f>
        <v>病房</v>
      </c>
      <c r="G47">
        <f>明细表[[#This Row],[数量]]</f>
        <v>2</v>
      </c>
      <c r="H47">
        <f>明细表[[#This Row],[总金额(元)]]</f>
        <v>370.58</v>
      </c>
    </row>
    <row r="48" spans="2:8" x14ac:dyDescent="0.25">
      <c r="B48" t="str">
        <f>明细表[[#This Row],[药品名称]]</f>
        <v>吗替麦考酚酯胶囊</v>
      </c>
      <c r="C48" t="str">
        <f>明细表[[#This Row],[科室名称]]</f>
        <v>肾内风湿免疫科</v>
      </c>
      <c r="D48" t="str">
        <f>明细表[[#This Row],[科室名称]]</f>
        <v>肾内风湿免疫科</v>
      </c>
      <c r="E48" t="str">
        <f>IF(明细表[[#This Row],[门(急)诊病人指标(科室).门诊标识]]="门诊","门诊","病房")</f>
        <v>病房</v>
      </c>
      <c r="G48">
        <f>明细表[[#This Row],[数量]]</f>
        <v>8</v>
      </c>
      <c r="H48">
        <f>明细表[[#This Row],[总金额(元)]]</f>
        <v>356</v>
      </c>
    </row>
    <row r="49" spans="2:8" x14ac:dyDescent="0.25">
      <c r="B49" t="str">
        <f>明细表[[#This Row],[药品名称]]</f>
        <v>艾司奥美拉唑镁肠溶片(帮卡欣)</v>
      </c>
      <c r="C49" t="str">
        <f>明细表[[#This Row],[科室名称]]</f>
        <v>肾内风湿免疫科</v>
      </c>
      <c r="D49" t="str">
        <f>明细表[[#This Row],[科室名称]]</f>
        <v>肾内风湿免疫科</v>
      </c>
      <c r="E49" t="str">
        <f>IF(明细表[[#This Row],[门(急)诊病人指标(科室).门诊标识]]="门诊","门诊","病房")</f>
        <v>病房</v>
      </c>
      <c r="G49">
        <f>明细表[[#This Row],[数量]]</f>
        <v>10</v>
      </c>
      <c r="H49">
        <f>明细表[[#This Row],[总金额(元)]]</f>
        <v>355</v>
      </c>
    </row>
    <row r="50" spans="2:8" x14ac:dyDescent="0.25">
      <c r="B50" t="str">
        <f>明细表[[#This Row],[药品名称]]</f>
        <v>前列舒通胶囊</v>
      </c>
      <c r="C50" t="str">
        <f>明细表[[#This Row],[科室名称]]</f>
        <v>肾内风湿免疫科</v>
      </c>
      <c r="D50" t="str">
        <f>明细表[[#This Row],[科室名称]]</f>
        <v>肾内风湿免疫科</v>
      </c>
      <c r="E50" t="str">
        <f>IF(明细表[[#This Row],[门(急)诊病人指标(科室).门诊标识]]="门诊","门诊","病房")</f>
        <v>病房</v>
      </c>
      <c r="G50">
        <f>明细表[[#This Row],[数量]]</f>
        <v>6</v>
      </c>
      <c r="H50">
        <f>明细表[[#This Row],[总金额(元)]]</f>
        <v>333.96</v>
      </c>
    </row>
    <row r="51" spans="2:8" x14ac:dyDescent="0.25">
      <c r="B51" t="str">
        <f>明细表[[#This Row],[药品名称]]</f>
        <v>恩格列净片（赛菲可）</v>
      </c>
      <c r="C51" t="str">
        <f>明细表[[#This Row],[科室名称]]</f>
        <v>肾内风湿免疫科</v>
      </c>
      <c r="D51" t="str">
        <f>明细表[[#This Row],[科室名称]]</f>
        <v>肾内风湿免疫科</v>
      </c>
      <c r="E51" t="str">
        <f>IF(明细表[[#This Row],[门(急)诊病人指标(科室).门诊标识]]="门诊","门诊","病房")</f>
        <v>病房</v>
      </c>
      <c r="G51">
        <f>明细表[[#This Row],[数量]]</f>
        <v>6</v>
      </c>
      <c r="H51">
        <f>明细表[[#This Row],[总金额(元)]]</f>
        <v>333.84</v>
      </c>
    </row>
    <row r="52" spans="2:8" x14ac:dyDescent="0.25">
      <c r="B52" t="str">
        <f>明细表[[#This Row],[药品名称]]</f>
        <v>熊去氧胆酸胶囊</v>
      </c>
      <c r="C52" t="str">
        <f>明细表[[#This Row],[科室名称]]</f>
        <v>肾内风湿免疫科</v>
      </c>
      <c r="D52" t="str">
        <f>明细表[[#This Row],[科室名称]]</f>
        <v>肾内风湿免疫科</v>
      </c>
      <c r="E52" t="str">
        <f>IF(明细表[[#This Row],[门(急)诊病人指标(科室).门诊标识]]="门诊","门诊","病房")</f>
        <v>病房</v>
      </c>
      <c r="G52">
        <f>明细表[[#This Row],[数量]]</f>
        <v>4</v>
      </c>
      <c r="H52">
        <f>明细表[[#This Row],[总金额(元)]]</f>
        <v>324.92</v>
      </c>
    </row>
    <row r="53" spans="2:8" x14ac:dyDescent="0.25">
      <c r="B53" t="str">
        <f>明细表[[#This Row],[药品名称]]</f>
        <v>米曲菌胰酶片</v>
      </c>
      <c r="C53" t="str">
        <f>明细表[[#This Row],[科室名称]]</f>
        <v>肾内风湿免疫科</v>
      </c>
      <c r="D53" t="str">
        <f>明细表[[#This Row],[科室名称]]</f>
        <v>肾内风湿免疫科</v>
      </c>
      <c r="E53" t="str">
        <f>IF(明细表[[#This Row],[门(急)诊病人指标(科室).门诊标识]]="门诊","门诊","病房")</f>
        <v>病房</v>
      </c>
      <c r="G53">
        <f>明细表[[#This Row],[数量]]</f>
        <v>8</v>
      </c>
      <c r="H53">
        <f>明细表[[#This Row],[总金额(元)]]</f>
        <v>310</v>
      </c>
    </row>
    <row r="54" spans="2:8" x14ac:dyDescent="0.25">
      <c r="B54" t="str">
        <f>明细表[[#This Row],[药品名称]]</f>
        <v>非布司他片</v>
      </c>
      <c r="C54" t="str">
        <f>明细表[[#This Row],[科室名称]]</f>
        <v>肾内风湿免疫科</v>
      </c>
      <c r="D54" t="str">
        <f>明细表[[#This Row],[科室名称]]</f>
        <v>肾内风湿免疫科</v>
      </c>
      <c r="E54" t="str">
        <f>IF(明细表[[#This Row],[门(急)诊病人指标(科室).门诊标识]]="门诊","门诊","病房")</f>
        <v>病房</v>
      </c>
      <c r="G54">
        <f>明细表[[#This Row],[数量]]</f>
        <v>30</v>
      </c>
      <c r="H54">
        <f>明细表[[#This Row],[总金额(元)]]</f>
        <v>306</v>
      </c>
    </row>
    <row r="55" spans="2:8" x14ac:dyDescent="0.25">
      <c r="B55" t="str">
        <f>明细表[[#This Row],[药品名称]]</f>
        <v>水飞蓟素胶囊(利加隆)</v>
      </c>
      <c r="C55" t="str">
        <f>明细表[[#This Row],[科室名称]]</f>
        <v>肾内风湿免疫科</v>
      </c>
      <c r="D55" t="str">
        <f>明细表[[#This Row],[科室名称]]</f>
        <v>肾内风湿免疫科</v>
      </c>
      <c r="E55" t="str">
        <f>IF(明细表[[#This Row],[门(急)诊病人指标(科室).门诊标识]]="门诊","门诊","病房")</f>
        <v>病房</v>
      </c>
      <c r="G55">
        <f>明细表[[#This Row],[数量]]</f>
        <v>10</v>
      </c>
      <c r="H55">
        <f>明细表[[#This Row],[总金额(元)]]</f>
        <v>282.39999999999998</v>
      </c>
    </row>
    <row r="56" spans="2:8" x14ac:dyDescent="0.25">
      <c r="B56" t="str">
        <f>明细表[[#This Row],[药品名称]]</f>
        <v>胃复春胶囊</v>
      </c>
      <c r="C56" t="str">
        <f>明细表[[#This Row],[科室名称]]</f>
        <v>肾内风湿免疫科</v>
      </c>
      <c r="D56" t="str">
        <f>明细表[[#This Row],[科室名称]]</f>
        <v>肾内风湿免疫科</v>
      </c>
      <c r="E56" t="str">
        <f>IF(明细表[[#This Row],[门(急)诊病人指标(科室).门诊标识]]="门诊","门诊","病房")</f>
        <v>病房</v>
      </c>
      <c r="G56">
        <f>明细表[[#This Row],[数量]]</f>
        <v>4</v>
      </c>
      <c r="H56">
        <f>明细表[[#This Row],[总金额(元)]]</f>
        <v>270</v>
      </c>
    </row>
    <row r="57" spans="2:8" x14ac:dyDescent="0.25">
      <c r="B57" t="str">
        <f>明细表[[#This Row],[药品名称]]</f>
        <v>咖啡酸片</v>
      </c>
      <c r="C57" t="str">
        <f>明细表[[#This Row],[科室名称]]</f>
        <v>肾内风湿免疫科</v>
      </c>
      <c r="D57" t="str">
        <f>明细表[[#This Row],[科室名称]]</f>
        <v>肾内风湿免疫科</v>
      </c>
      <c r="E57" t="str">
        <f>IF(明细表[[#This Row],[门(急)诊病人指标(科室).门诊标识]]="门诊","门诊","病房")</f>
        <v>病房</v>
      </c>
      <c r="G57">
        <f>明细表[[#This Row],[数量]]</f>
        <v>4</v>
      </c>
      <c r="H57">
        <f>明细表[[#This Row],[总金额(元)]]</f>
        <v>266.39999999999998</v>
      </c>
    </row>
    <row r="58" spans="2:8" x14ac:dyDescent="0.25">
      <c r="B58" t="str">
        <f>明细表[[#This Row],[药品名称]]</f>
        <v>塞来昔布胶囊</v>
      </c>
      <c r="C58" t="str">
        <f>明细表[[#This Row],[科室名称]]</f>
        <v>肾内风湿免疫科</v>
      </c>
      <c r="D58" t="str">
        <f>明细表[[#This Row],[科室名称]]</f>
        <v>肾内风湿免疫科</v>
      </c>
      <c r="E58" t="str">
        <f>IF(明细表[[#This Row],[门(急)诊病人指标(科室).门诊标识]]="门诊","门诊","病房")</f>
        <v>病房</v>
      </c>
      <c r="G58">
        <f>明细表[[#This Row],[数量]]</f>
        <v>18</v>
      </c>
      <c r="H58">
        <f>明细表[[#This Row],[总金额(元)]]</f>
        <v>263.33999999999997</v>
      </c>
    </row>
    <row r="59" spans="2:8" x14ac:dyDescent="0.25">
      <c r="B59" t="str">
        <f>明细表[[#This Row],[药品名称]]</f>
        <v>硫酸氢氯吡格雷片</v>
      </c>
      <c r="C59" t="str">
        <f>明细表[[#This Row],[科室名称]]</f>
        <v>肾内风湿免疫科</v>
      </c>
      <c r="D59" t="str">
        <f>明细表[[#This Row],[科室名称]]</f>
        <v>肾内风湿免疫科</v>
      </c>
      <c r="E59" t="str">
        <f>IF(明细表[[#This Row],[门(急)诊病人指标(科室).门诊标识]]="门诊","门诊","病房")</f>
        <v>病房</v>
      </c>
      <c r="G59">
        <f>明细表[[#This Row],[数量]]</f>
        <v>16</v>
      </c>
      <c r="H59">
        <f>明细表[[#This Row],[总金额(元)]]</f>
        <v>254.56</v>
      </c>
    </row>
    <row r="60" spans="2:8" x14ac:dyDescent="0.25">
      <c r="B60" t="str">
        <f>明细表[[#This Row],[药品名称]]</f>
        <v>雷米普利片</v>
      </c>
      <c r="C60" t="str">
        <f>明细表[[#This Row],[科室名称]]</f>
        <v>肾内风湿免疫科</v>
      </c>
      <c r="D60" t="str">
        <f>明细表[[#This Row],[科室名称]]</f>
        <v>肾内风湿免疫科</v>
      </c>
      <c r="E60" t="str">
        <f>IF(明细表[[#This Row],[门(急)诊病人指标(科室).门诊标识]]="门诊","门诊","病房")</f>
        <v>病房</v>
      </c>
      <c r="G60">
        <f>明细表[[#This Row],[数量]]</f>
        <v>8</v>
      </c>
      <c r="H60">
        <f>明细表[[#This Row],[总金额(元)]]</f>
        <v>238</v>
      </c>
    </row>
    <row r="61" spans="2:8" x14ac:dyDescent="0.25">
      <c r="B61" t="str">
        <f>明细表[[#This Row],[药品名称]]</f>
        <v>肺力咳合剂</v>
      </c>
      <c r="C61" t="str">
        <f>明细表[[#This Row],[科室名称]]</f>
        <v>肾内风湿免疫科</v>
      </c>
      <c r="D61" t="str">
        <f>明细表[[#This Row],[科室名称]]</f>
        <v>肾内风湿免疫科</v>
      </c>
      <c r="E61" t="str">
        <f>IF(明细表[[#This Row],[门(急)诊病人指标(科室).门诊标识]]="门诊","门诊","病房")</f>
        <v>病房</v>
      </c>
      <c r="G61">
        <f>明细表[[#This Row],[数量]]</f>
        <v>10</v>
      </c>
      <c r="H61">
        <f>明细表[[#This Row],[总金额(元)]]</f>
        <v>237.2</v>
      </c>
    </row>
    <row r="62" spans="2:8" x14ac:dyDescent="0.25">
      <c r="B62" t="str">
        <f>明细表[[#This Row],[药品名称]]</f>
        <v>鲜益母草胶囊</v>
      </c>
      <c r="C62" t="str">
        <f>明细表[[#This Row],[科室名称]]</f>
        <v>肾内风湿免疫科</v>
      </c>
      <c r="D62" t="str">
        <f>明细表[[#This Row],[科室名称]]</f>
        <v>肾内风湿免疫科</v>
      </c>
      <c r="E62" t="str">
        <f>IF(明细表[[#This Row],[门(急)诊病人指标(科室).门诊标识]]="门诊","门诊","病房")</f>
        <v>病房</v>
      </c>
      <c r="G62">
        <f>明细表[[#This Row],[数量]]</f>
        <v>4</v>
      </c>
      <c r="H62">
        <f>明细表[[#This Row],[总金额(元)]]</f>
        <v>225.6</v>
      </c>
    </row>
    <row r="63" spans="2:8" x14ac:dyDescent="0.25">
      <c r="B63" t="str">
        <f>明细表[[#This Row],[药品名称]]</f>
        <v>艾司唑仑片</v>
      </c>
      <c r="C63" t="str">
        <f>明细表[[#This Row],[科室名称]]</f>
        <v>肾内风湿免疫科</v>
      </c>
      <c r="D63" t="str">
        <f>明细表[[#This Row],[科室名称]]</f>
        <v>肾内风湿免疫科</v>
      </c>
      <c r="E63" t="str">
        <f>IF(明细表[[#This Row],[门(急)诊病人指标(科室).门诊标识]]="门诊","门诊","病房")</f>
        <v>病房</v>
      </c>
      <c r="G63">
        <f>明细表[[#This Row],[数量]]</f>
        <v>28</v>
      </c>
      <c r="H63">
        <f>明细表[[#This Row],[总金额(元)]]</f>
        <v>224</v>
      </c>
    </row>
    <row r="64" spans="2:8" x14ac:dyDescent="0.25">
      <c r="B64" t="str">
        <f>明细表[[#This Row],[药品名称]]</f>
        <v>赖脯胰岛素注射液(速秀霖)</v>
      </c>
      <c r="C64" t="str">
        <f>明细表[[#This Row],[科室名称]]</f>
        <v>肾内风湿免疫科</v>
      </c>
      <c r="D64" t="str">
        <f>明细表[[#This Row],[科室名称]]</f>
        <v>肾内风湿免疫科</v>
      </c>
      <c r="E64" t="str">
        <f>IF(明细表[[#This Row],[门(急)诊病人指标(科室).门诊标识]]="门诊","门诊","病房")</f>
        <v>病房</v>
      </c>
      <c r="G64">
        <f>明细表[[#This Row],[数量]]</f>
        <v>6</v>
      </c>
      <c r="H64">
        <f>明细表[[#This Row],[总金额(元)]]</f>
        <v>213.3</v>
      </c>
    </row>
    <row r="65" spans="2:8" x14ac:dyDescent="0.25">
      <c r="B65" t="str">
        <f>明细表[[#This Row],[药品名称]]</f>
        <v>摩罗丹(浓缩丸)</v>
      </c>
      <c r="C65" t="str">
        <f>明细表[[#This Row],[科室名称]]</f>
        <v>肾内风湿免疫科</v>
      </c>
      <c r="D65" t="str">
        <f>明细表[[#This Row],[科室名称]]</f>
        <v>肾内风湿免疫科</v>
      </c>
      <c r="E65" t="str">
        <f>IF(明细表[[#This Row],[门(急)诊病人指标(科室).门诊标识]]="门诊","门诊","病房")</f>
        <v>病房</v>
      </c>
      <c r="G65">
        <f>明细表[[#This Row],[数量]]</f>
        <v>4</v>
      </c>
      <c r="H65">
        <f>明细表[[#This Row],[总金额(元)]]</f>
        <v>204</v>
      </c>
    </row>
    <row r="66" spans="2:8" x14ac:dyDescent="0.25">
      <c r="B66" t="str">
        <f>明细表[[#This Row],[药品名称]]</f>
        <v>注射用环磷酰胺</v>
      </c>
      <c r="C66" t="str">
        <f>明细表[[#This Row],[科室名称]]</f>
        <v>肾内风湿免疫科</v>
      </c>
      <c r="D66" t="str">
        <f>明细表[[#This Row],[科室名称]]</f>
        <v>肾内风湿免疫科</v>
      </c>
      <c r="E66" t="str">
        <f>IF(明细表[[#This Row],[门(急)诊病人指标(科室).门诊标识]]="门诊","门诊","病房")</f>
        <v>病房</v>
      </c>
      <c r="G66">
        <f>明细表[[#This Row],[数量]]</f>
        <v>8</v>
      </c>
      <c r="H66">
        <f>明细表[[#This Row],[总金额(元)]]</f>
        <v>191.84</v>
      </c>
    </row>
    <row r="67" spans="2:8" x14ac:dyDescent="0.25">
      <c r="B67" t="str">
        <f>明细表[[#This Row],[药品名称]]</f>
        <v>盐酸曲唑酮片</v>
      </c>
      <c r="C67" t="str">
        <f>明细表[[#This Row],[科室名称]]</f>
        <v>肾内风湿免疫科</v>
      </c>
      <c r="D67" t="str">
        <f>明细表[[#This Row],[科室名称]]</f>
        <v>肾内风湿免疫科</v>
      </c>
      <c r="E67" t="str">
        <f>IF(明细表[[#This Row],[门(急)诊病人指标(科室).门诊标识]]="门诊","门诊","病房")</f>
        <v>病房</v>
      </c>
      <c r="G67">
        <f>明细表[[#This Row],[数量]]</f>
        <v>4</v>
      </c>
      <c r="H67">
        <f>明细表[[#This Row],[总金额(元)]]</f>
        <v>185.32</v>
      </c>
    </row>
    <row r="68" spans="2:8" x14ac:dyDescent="0.25">
      <c r="B68" t="str">
        <f>明细表[[#This Row],[药品名称]]</f>
        <v>银杏叶胶囊</v>
      </c>
      <c r="C68" t="str">
        <f>明细表[[#This Row],[科室名称]]</f>
        <v>肾内风湿免疫科</v>
      </c>
      <c r="D68" t="str">
        <f>明细表[[#This Row],[科室名称]]</f>
        <v>肾内风湿免疫科</v>
      </c>
      <c r="E68" t="str">
        <f>IF(明细表[[#This Row],[门(急)诊病人指标(科室).门诊标识]]="门诊","门诊","病房")</f>
        <v>病房</v>
      </c>
      <c r="G68">
        <f>明细表[[#This Row],[数量]]</f>
        <v>6</v>
      </c>
      <c r="H68">
        <f>明细表[[#This Row],[总金额(元)]]</f>
        <v>183.54</v>
      </c>
    </row>
    <row r="69" spans="2:8" x14ac:dyDescent="0.25">
      <c r="B69" t="str">
        <f>明细表[[#This Row],[药品名称]]</f>
        <v>复方硫酸亚铁叶酸片（益源生）</v>
      </c>
      <c r="C69" t="str">
        <f>明细表[[#This Row],[科室名称]]</f>
        <v>肾内风湿免疫科</v>
      </c>
      <c r="D69" t="str">
        <f>明细表[[#This Row],[科室名称]]</f>
        <v>肾内风湿免疫科</v>
      </c>
      <c r="E69" t="str">
        <f>IF(明细表[[#This Row],[门(急)诊病人指标(科室).门诊标识]]="门诊","门诊","病房")</f>
        <v>病房</v>
      </c>
      <c r="G69">
        <f>明细表[[#This Row],[数量]]</f>
        <v>6</v>
      </c>
      <c r="H69">
        <f>明细表[[#This Row],[总金额(元)]]</f>
        <v>179.76</v>
      </c>
    </row>
    <row r="70" spans="2:8" x14ac:dyDescent="0.25">
      <c r="B70" t="str">
        <f>明细表[[#This Row],[药品名称]]</f>
        <v>厄贝沙坦氢氯噻嗪片</v>
      </c>
      <c r="C70" t="str">
        <f>明细表[[#This Row],[科室名称]]</f>
        <v>肾内风湿免疫科</v>
      </c>
      <c r="D70" t="str">
        <f>明细表[[#This Row],[科室名称]]</f>
        <v>肾内风湿免疫科</v>
      </c>
      <c r="E70" t="str">
        <f>IF(明细表[[#This Row],[门(急)诊病人指标(科室).门诊标识]]="门诊","门诊","病房")</f>
        <v>病房</v>
      </c>
      <c r="G70">
        <f>明细表[[#This Row],[数量]]</f>
        <v>8</v>
      </c>
      <c r="H70">
        <f>明细表[[#This Row],[总金额(元)]]</f>
        <v>168.56</v>
      </c>
    </row>
    <row r="71" spans="2:8" x14ac:dyDescent="0.25">
      <c r="B71" t="str">
        <f>明细表[[#This Row],[药品名称]]</f>
        <v>单硝酸异山梨酯片</v>
      </c>
      <c r="C71" t="str">
        <f>明细表[[#This Row],[科室名称]]</f>
        <v>肾内风湿免疫科</v>
      </c>
      <c r="D71" t="str">
        <f>明细表[[#This Row],[科室名称]]</f>
        <v>肾内风湿免疫科</v>
      </c>
      <c r="E71" t="str">
        <f>IF(明细表[[#This Row],[门(急)诊病人指标(科室).门诊标识]]="门诊","门诊","病房")</f>
        <v>病房</v>
      </c>
      <c r="G71">
        <f>明细表[[#This Row],[数量]]</f>
        <v>8</v>
      </c>
      <c r="H71">
        <f>明细表[[#This Row],[总金额(元)]]</f>
        <v>163.28</v>
      </c>
    </row>
    <row r="72" spans="2:8" x14ac:dyDescent="0.25">
      <c r="B72" t="str">
        <f>明细表[[#This Row],[药品名称]]</f>
        <v>碳酸氢钠片(海王）</v>
      </c>
      <c r="C72" t="str">
        <f>明细表[[#This Row],[科室名称]]</f>
        <v>肾内风湿免疫科</v>
      </c>
      <c r="D72" t="str">
        <f>明细表[[#This Row],[科室名称]]</f>
        <v>肾内风湿免疫科</v>
      </c>
      <c r="E72" t="str">
        <f>IF(明细表[[#This Row],[门(急)诊病人指标(科室).门诊标识]]="门诊","门诊","病房")</f>
        <v>病房</v>
      </c>
      <c r="G72">
        <f>明细表[[#This Row],[数量]]</f>
        <v>18</v>
      </c>
      <c r="H72">
        <f>明细表[[#This Row],[总金额(元)]]</f>
        <v>152.1</v>
      </c>
    </row>
    <row r="73" spans="2:8" x14ac:dyDescent="0.25">
      <c r="B73" t="str">
        <f>明细表[[#This Row],[药品名称]]</f>
        <v>左甲状腺素钠片(优甲乐)</v>
      </c>
      <c r="C73" t="str">
        <f>明细表[[#This Row],[科室名称]]</f>
        <v>肾内风湿免疫科</v>
      </c>
      <c r="D73" t="str">
        <f>明细表[[#This Row],[科室名称]]</f>
        <v>肾内风湿免疫科</v>
      </c>
      <c r="E73" t="str">
        <f>IF(明细表[[#This Row],[门(急)诊病人指标(科室).门诊标识]]="门诊","门诊","病房")</f>
        <v>病房</v>
      </c>
      <c r="G73">
        <f>明细表[[#This Row],[数量]]</f>
        <v>6</v>
      </c>
      <c r="H73">
        <f>明细表[[#This Row],[总金额(元)]]</f>
        <v>149.28</v>
      </c>
    </row>
    <row r="74" spans="2:8" x14ac:dyDescent="0.25">
      <c r="B74" t="str">
        <f>明细表[[#This Row],[药品名称]]</f>
        <v>桉柠蒎肠溶胶囊</v>
      </c>
      <c r="C74" t="str">
        <f>明细表[[#This Row],[科室名称]]</f>
        <v>肾内风湿免疫科</v>
      </c>
      <c r="D74" t="str">
        <f>明细表[[#This Row],[科室名称]]</f>
        <v>肾内风湿免疫科</v>
      </c>
      <c r="E74" t="str">
        <f>IF(明细表[[#This Row],[门(急)诊病人指标(科室).门诊标识]]="门诊","门诊","病房")</f>
        <v>病房</v>
      </c>
      <c r="G74">
        <f>明细表[[#This Row],[数量]]</f>
        <v>6</v>
      </c>
      <c r="H74">
        <f>明细表[[#This Row],[总金额(元)]]</f>
        <v>148.5</v>
      </c>
    </row>
    <row r="75" spans="2:8" x14ac:dyDescent="0.25">
      <c r="B75" t="str">
        <f>明细表[[#This Row],[药品名称]]</f>
        <v>0.9%氯化钠注射液</v>
      </c>
      <c r="C75" t="str">
        <f>明细表[[#This Row],[科室名称]]</f>
        <v>肾内风湿免疫科</v>
      </c>
      <c r="D75" t="str">
        <f>明细表[[#This Row],[科室名称]]</f>
        <v>肾内风湿免疫科</v>
      </c>
      <c r="E75" t="str">
        <f>IF(明细表[[#This Row],[门(急)诊病人指标(科室).门诊标识]]="门诊","门诊","病房")</f>
        <v>病房</v>
      </c>
      <c r="G75">
        <f>明细表[[#This Row],[数量]]</f>
        <v>54</v>
      </c>
      <c r="H75">
        <f>明细表[[#This Row],[总金额(元)]]</f>
        <v>143.63999999999999</v>
      </c>
    </row>
    <row r="76" spans="2:8" x14ac:dyDescent="0.25">
      <c r="B76" t="str">
        <f>明细表[[#This Row],[药品名称]]</f>
        <v>蓝芩口服液（浓缩）</v>
      </c>
      <c r="C76" t="str">
        <f>明细表[[#This Row],[科室名称]]</f>
        <v>肾内风湿免疫科</v>
      </c>
      <c r="D76" t="str">
        <f>明细表[[#This Row],[科室名称]]</f>
        <v>肾内风湿免疫科</v>
      </c>
      <c r="E76" t="str">
        <f>IF(明细表[[#This Row],[门(急)诊病人指标(科室).门诊标识]]="门诊","门诊","病房")</f>
        <v>病房</v>
      </c>
      <c r="G76">
        <f>明细表[[#This Row],[数量]]</f>
        <v>4</v>
      </c>
      <c r="H76">
        <f>明细表[[#This Row],[总金额(元)]]</f>
        <v>135.84</v>
      </c>
    </row>
    <row r="77" spans="2:8" x14ac:dyDescent="0.25">
      <c r="B77" t="str">
        <f>明细表[[#This Row],[药品名称]]</f>
        <v>芪参益气滴丸</v>
      </c>
      <c r="C77" t="str">
        <f>明细表[[#This Row],[科室名称]]</f>
        <v>肾内风湿免疫科</v>
      </c>
      <c r="D77" t="str">
        <f>明细表[[#This Row],[科室名称]]</f>
        <v>肾内风湿免疫科</v>
      </c>
      <c r="E77" t="str">
        <f>IF(明细表[[#This Row],[门(急)诊病人指标(科室).门诊标识]]="门诊","门诊","病房")</f>
        <v>病房</v>
      </c>
      <c r="G77">
        <f>明细表[[#This Row],[数量]]</f>
        <v>4</v>
      </c>
      <c r="H77">
        <f>明细表[[#This Row],[总金额(元)]]</f>
        <v>133.16</v>
      </c>
    </row>
    <row r="78" spans="2:8" x14ac:dyDescent="0.25">
      <c r="B78" t="str">
        <f>明细表[[#This Row],[药品名称]]</f>
        <v>复方丹参滴丸</v>
      </c>
      <c r="C78" t="str">
        <f>明细表[[#This Row],[科室名称]]</f>
        <v>肾内风湿免疫科</v>
      </c>
      <c r="D78" t="str">
        <f>明细表[[#This Row],[科室名称]]</f>
        <v>肾内风湿免疫科</v>
      </c>
      <c r="E78" t="str">
        <f>IF(明细表[[#This Row],[门(急)诊病人指标(科室).门诊标识]]="门诊","门诊","病房")</f>
        <v>病房</v>
      </c>
      <c r="G78">
        <f>明细表[[#This Row],[数量]]</f>
        <v>6</v>
      </c>
      <c r="H78">
        <f>明细表[[#This Row],[总金额(元)]]</f>
        <v>133.08000000000001</v>
      </c>
    </row>
    <row r="79" spans="2:8" x14ac:dyDescent="0.25">
      <c r="B79" t="str">
        <f>明细表[[#This Row],[药品名称]]</f>
        <v>丹珍头痛胶囊</v>
      </c>
      <c r="C79" t="str">
        <f>明细表[[#This Row],[科室名称]]</f>
        <v>肾内风湿免疫科</v>
      </c>
      <c r="D79" t="str">
        <f>明细表[[#This Row],[科室名称]]</f>
        <v>肾内风湿免疫科</v>
      </c>
      <c r="E79" t="str">
        <f>IF(明细表[[#This Row],[门(急)诊病人指标(科室).门诊标识]]="门诊","门诊","病房")</f>
        <v>病房</v>
      </c>
      <c r="G79">
        <f>明细表[[#This Row],[数量]]</f>
        <v>4</v>
      </c>
      <c r="H79">
        <f>明细表[[#This Row],[总金额(元)]]</f>
        <v>132.4</v>
      </c>
    </row>
    <row r="80" spans="2:8" x14ac:dyDescent="0.25">
      <c r="B80" t="str">
        <f>明细表[[#This Row],[药品名称]]</f>
        <v>地奥司明片</v>
      </c>
      <c r="C80" t="str">
        <f>明细表[[#This Row],[科室名称]]</f>
        <v>肾内风湿免疫科</v>
      </c>
      <c r="D80" t="str">
        <f>明细表[[#This Row],[科室名称]]</f>
        <v>肾内风湿免疫科</v>
      </c>
      <c r="E80" t="str">
        <f>IF(明细表[[#This Row],[门(急)诊病人指标(科室).门诊标识]]="门诊","门诊","病房")</f>
        <v>病房</v>
      </c>
      <c r="G80">
        <f>明细表[[#This Row],[数量]]</f>
        <v>4</v>
      </c>
      <c r="H80">
        <f>明细表[[#This Row],[总金额(元)]]</f>
        <v>124.8</v>
      </c>
    </row>
    <row r="81" spans="2:8" x14ac:dyDescent="0.25">
      <c r="B81" t="str">
        <f>明细表[[#This Row],[药品名称]]</f>
        <v>酒石酸美托洛尔片</v>
      </c>
      <c r="C81" t="str">
        <f>明细表[[#This Row],[科室名称]]</f>
        <v>肾内风湿免疫科</v>
      </c>
      <c r="D81" t="str">
        <f>明细表[[#This Row],[科室名称]]</f>
        <v>肾内风湿免疫科</v>
      </c>
      <c r="E81" t="str">
        <f>IF(明细表[[#This Row],[门(急)诊病人指标(科室).门诊标识]]="门诊","门诊","病房")</f>
        <v>病房</v>
      </c>
      <c r="G81">
        <f>明细表[[#This Row],[数量]]</f>
        <v>26</v>
      </c>
      <c r="H81">
        <f>明细表[[#This Row],[总金额(元)]]</f>
        <v>116.48</v>
      </c>
    </row>
    <row r="82" spans="2:8" x14ac:dyDescent="0.25">
      <c r="B82" t="str">
        <f>明细表[[#This Row],[药品名称]]</f>
        <v>门冬胰岛素注射液(锐舒霖)</v>
      </c>
      <c r="C82" t="str">
        <f>明细表[[#This Row],[科室名称]]</f>
        <v>肾内风湿免疫科</v>
      </c>
      <c r="D82" t="str">
        <f>明细表[[#This Row],[科室名称]]</f>
        <v>肾内风湿免疫科</v>
      </c>
      <c r="E82" t="str">
        <f>IF(明细表[[#This Row],[门(急)诊病人指标(科室).门诊标识]]="门诊","门诊","病房")</f>
        <v>病房</v>
      </c>
      <c r="G82">
        <f>明细表[[#This Row],[数量]]</f>
        <v>4</v>
      </c>
      <c r="H82">
        <f>明细表[[#This Row],[总金额(元)]]</f>
        <v>115.92</v>
      </c>
    </row>
    <row r="83" spans="2:8" x14ac:dyDescent="0.25">
      <c r="B83" t="str">
        <f>明细表[[#This Row],[药品名称]]</f>
        <v>注射用人白介素-11</v>
      </c>
      <c r="C83" t="str">
        <f>明细表[[#This Row],[科室名称]]</f>
        <v>肾内风湿免疫科</v>
      </c>
      <c r="D83" t="str">
        <f>明细表[[#This Row],[科室名称]]</f>
        <v>肾内风湿免疫科</v>
      </c>
      <c r="E83" t="str">
        <f>IF(明细表[[#This Row],[门(急)诊病人指标(科室).门诊标识]]="门诊","门诊","病房")</f>
        <v>病房</v>
      </c>
      <c r="G83">
        <f>明细表[[#This Row],[数量]]</f>
        <v>2</v>
      </c>
      <c r="H83">
        <f>明细表[[#This Row],[总金额(元)]]</f>
        <v>104</v>
      </c>
    </row>
    <row r="84" spans="2:8" x14ac:dyDescent="0.25">
      <c r="B84" t="str">
        <f>明细表[[#This Row],[药品名称]]</f>
        <v>人粒细胞刺激因子注射液</v>
      </c>
      <c r="C84" t="str">
        <f>明细表[[#This Row],[科室名称]]</f>
        <v>肾内风湿免疫科</v>
      </c>
      <c r="D84" t="str">
        <f>明细表[[#This Row],[科室名称]]</f>
        <v>肾内风湿免疫科</v>
      </c>
      <c r="E84" t="str">
        <f>IF(明细表[[#This Row],[门(急)诊病人指标(科室).门诊标识]]="门诊","门诊","病房")</f>
        <v>病房</v>
      </c>
      <c r="G84">
        <f>明细表[[#This Row],[数量]]</f>
        <v>2</v>
      </c>
      <c r="H84">
        <f>明细表[[#This Row],[总金额(元)]]</f>
        <v>98.68</v>
      </c>
    </row>
    <row r="85" spans="2:8" x14ac:dyDescent="0.25">
      <c r="B85" t="str">
        <f>明细表[[#This Row],[药品名称]]</f>
        <v>单硝酸异山梨酯缓释胶囊</v>
      </c>
      <c r="C85" t="str">
        <f>明细表[[#This Row],[科室名称]]</f>
        <v>肾内风湿免疫科</v>
      </c>
      <c r="D85" t="str">
        <f>明细表[[#This Row],[科室名称]]</f>
        <v>肾内风湿免疫科</v>
      </c>
      <c r="E85" t="str">
        <f>IF(明细表[[#This Row],[门(急)诊病人指标(科室).门诊标识]]="门诊","门诊","病房")</f>
        <v>病房</v>
      </c>
      <c r="G85">
        <f>明细表[[#This Row],[数量]]</f>
        <v>4</v>
      </c>
      <c r="H85">
        <f>明细表[[#This Row],[总金额(元)]]</f>
        <v>98.4</v>
      </c>
    </row>
    <row r="86" spans="2:8" x14ac:dyDescent="0.25">
      <c r="B86" t="str">
        <f>明细表[[#This Row],[药品名称]]</f>
        <v>门冬胰岛素50注射液</v>
      </c>
      <c r="C86" t="str">
        <f>明细表[[#This Row],[科室名称]]</f>
        <v>肾内风湿免疫科</v>
      </c>
      <c r="D86" t="str">
        <f>明细表[[#This Row],[科室名称]]</f>
        <v>肾内风湿免疫科</v>
      </c>
      <c r="E86" t="str">
        <f>IF(明细表[[#This Row],[门(急)诊病人指标(科室).门诊标识]]="门诊","门诊","病房")</f>
        <v>病房</v>
      </c>
      <c r="G86">
        <f>明细表[[#This Row],[数量]]</f>
        <v>4</v>
      </c>
      <c r="H86">
        <f>明细表[[#This Row],[总金额(元)]]</f>
        <v>95.92</v>
      </c>
    </row>
    <row r="87" spans="2:8" x14ac:dyDescent="0.25">
      <c r="B87" t="str">
        <f>明细表[[#This Row],[药品名称]]</f>
        <v>连花清瘟颗粒</v>
      </c>
      <c r="C87" t="str">
        <f>明细表[[#This Row],[科室名称]]</f>
        <v>肾内风湿免疫科</v>
      </c>
      <c r="D87" t="str">
        <f>明细表[[#This Row],[科室名称]]</f>
        <v>肾内风湿免疫科</v>
      </c>
      <c r="E87" t="str">
        <f>IF(明细表[[#This Row],[门(急)诊病人指标(科室).门诊标识]]="门诊","门诊","病房")</f>
        <v>病房</v>
      </c>
      <c r="G87">
        <f>明细表[[#This Row],[数量]]</f>
        <v>4</v>
      </c>
      <c r="H87">
        <f>明细表[[#This Row],[总金额(元)]]</f>
        <v>93.2</v>
      </c>
    </row>
    <row r="88" spans="2:8" x14ac:dyDescent="0.25">
      <c r="B88" t="str">
        <f>明细表[[#This Row],[药品名称]]</f>
        <v>醋酸钙片</v>
      </c>
      <c r="C88" t="str">
        <f>明细表[[#This Row],[科室名称]]</f>
        <v>肾内风湿免疫科</v>
      </c>
      <c r="D88" t="str">
        <f>明细表[[#This Row],[科室名称]]</f>
        <v>肾内风湿免疫科</v>
      </c>
      <c r="E88" t="str">
        <f>IF(明细表[[#This Row],[门(急)诊病人指标(科室).门诊标识]]="门诊","门诊","病房")</f>
        <v>病房</v>
      </c>
      <c r="G88">
        <f>明细表[[#This Row],[数量]]</f>
        <v>12</v>
      </c>
      <c r="H88">
        <f>明细表[[#This Row],[总金额(元)]]</f>
        <v>89.88</v>
      </c>
    </row>
    <row r="89" spans="2:8" x14ac:dyDescent="0.25">
      <c r="B89" t="str">
        <f>明细表[[#This Row],[药品名称]]</f>
        <v>阿托伐他汀钙片</v>
      </c>
      <c r="C89" t="str">
        <f>明细表[[#This Row],[科室名称]]</f>
        <v>肾内风湿免疫科</v>
      </c>
      <c r="D89" t="str">
        <f>明细表[[#This Row],[科室名称]]</f>
        <v>肾内风湿免疫科</v>
      </c>
      <c r="E89" t="str">
        <f>IF(明细表[[#This Row],[门(急)诊病人指标(科室).门诊标识]]="门诊","门诊","病房")</f>
        <v>病房</v>
      </c>
      <c r="G89">
        <f>明细表[[#This Row],[数量]]</f>
        <v>28</v>
      </c>
      <c r="H89">
        <f>明细表[[#This Row],[总金额(元)]]</f>
        <v>76.44</v>
      </c>
    </row>
    <row r="90" spans="2:8" x14ac:dyDescent="0.25">
      <c r="B90" t="str">
        <f>明细表[[#This Row],[药品名称]]</f>
        <v>苯溴马隆片</v>
      </c>
      <c r="C90" t="str">
        <f>明细表[[#This Row],[科室名称]]</f>
        <v>肾内风湿免疫科</v>
      </c>
      <c r="D90" t="str">
        <f>明细表[[#This Row],[科室名称]]</f>
        <v>肾内风湿免疫科</v>
      </c>
      <c r="E90" t="str">
        <f>IF(明细表[[#This Row],[门(急)诊病人指标(科室).门诊标识]]="门诊","门诊","病房")</f>
        <v>病房</v>
      </c>
      <c r="G90">
        <f>明细表[[#This Row],[数量]]</f>
        <v>4</v>
      </c>
      <c r="H90">
        <f>明细表[[#This Row],[总金额(元)]]</f>
        <v>75.12</v>
      </c>
    </row>
    <row r="91" spans="2:8" x14ac:dyDescent="0.25">
      <c r="B91" t="str">
        <f>明细表[[#This Row],[药品名称]]</f>
        <v>5%葡萄糖注射液</v>
      </c>
      <c r="C91" t="str">
        <f>明细表[[#This Row],[科室名称]]</f>
        <v>肾内风湿免疫科</v>
      </c>
      <c r="D91" t="str">
        <f>明细表[[#This Row],[科室名称]]</f>
        <v>肾内风湿免疫科</v>
      </c>
      <c r="E91" t="str">
        <f>IF(明细表[[#This Row],[门(急)诊病人指标(科室).门诊标识]]="门诊","门诊","病房")</f>
        <v>病房</v>
      </c>
      <c r="G91">
        <f>明细表[[#This Row],[数量]]</f>
        <v>28</v>
      </c>
      <c r="H91">
        <f>明细表[[#This Row],[总金额(元)]]</f>
        <v>74.48</v>
      </c>
    </row>
    <row r="92" spans="2:8" x14ac:dyDescent="0.25">
      <c r="B92" t="str">
        <f>明细表[[#This Row],[药品名称]]</f>
        <v>缬沙坦胶囊(替坦文)</v>
      </c>
      <c r="C92" t="str">
        <f>明细表[[#This Row],[科室名称]]</f>
        <v>肾内风湿免疫科</v>
      </c>
      <c r="D92" t="str">
        <f>明细表[[#This Row],[科室名称]]</f>
        <v>肾内风湿免疫科</v>
      </c>
      <c r="E92" t="str">
        <f>IF(明细表[[#This Row],[门(急)诊病人指标(科室).门诊标识]]="门诊","门诊","病房")</f>
        <v>病房</v>
      </c>
      <c r="G92">
        <f>明细表[[#This Row],[数量]]</f>
        <v>12</v>
      </c>
      <c r="H92">
        <f>明细表[[#This Row],[总金额(元)]]</f>
        <v>70.92</v>
      </c>
    </row>
    <row r="93" spans="2:8" x14ac:dyDescent="0.25">
      <c r="B93" t="str">
        <f>明细表[[#This Row],[药品名称]]</f>
        <v>苯磺酸左氨氯地平片</v>
      </c>
      <c r="C93" t="str">
        <f>明细表[[#This Row],[科室名称]]</f>
        <v>肾内风湿免疫科</v>
      </c>
      <c r="D93" t="str">
        <f>明细表[[#This Row],[科室名称]]</f>
        <v>肾内风湿免疫科</v>
      </c>
      <c r="E93" t="str">
        <f>IF(明细表[[#This Row],[门(急)诊病人指标(科室).门诊标识]]="门诊","门诊","病房")</f>
        <v>病房</v>
      </c>
      <c r="G93">
        <f>明细表[[#This Row],[数量]]</f>
        <v>4</v>
      </c>
      <c r="H93">
        <f>明细表[[#This Row],[总金额(元)]]</f>
        <v>70.2</v>
      </c>
    </row>
    <row r="94" spans="2:8" x14ac:dyDescent="0.25">
      <c r="B94" t="str">
        <f>明细表[[#This Row],[药品名称]]</f>
        <v>右佐匹克隆片</v>
      </c>
      <c r="C94" t="str">
        <f>明细表[[#This Row],[科室名称]]</f>
        <v>肾内风湿免疫科</v>
      </c>
      <c r="D94" t="str">
        <f>明细表[[#This Row],[科室名称]]</f>
        <v>肾内风湿免疫科</v>
      </c>
      <c r="E94" t="str">
        <f>IF(明细表[[#This Row],[门(急)诊病人指标(科室).门诊标识]]="门诊","门诊","病房")</f>
        <v>病房</v>
      </c>
      <c r="G94">
        <f>明细表[[#This Row],[数量]]</f>
        <v>8.16</v>
      </c>
      <c r="H94">
        <f>明细表[[#This Row],[总金额(元)]]</f>
        <v>68.22</v>
      </c>
    </row>
    <row r="95" spans="2:8" x14ac:dyDescent="0.25">
      <c r="B95" t="str">
        <f>明细表[[#This Row],[药品名称]]</f>
        <v>吸入用布地奈德混悬液</v>
      </c>
      <c r="C95" t="str">
        <f>明细表[[#This Row],[科室名称]]</f>
        <v>肾内风湿免疫科</v>
      </c>
      <c r="D95" t="str">
        <f>明细表[[#This Row],[科室名称]]</f>
        <v>肾内风湿免疫科</v>
      </c>
      <c r="E95" t="str">
        <f>IF(明细表[[#This Row],[门(急)诊病人指标(科室).门诊标识]]="门诊","门诊","病房")</f>
        <v>病房</v>
      </c>
      <c r="G95">
        <f>明细表[[#This Row],[数量]]</f>
        <v>20</v>
      </c>
      <c r="H95">
        <f>明细表[[#This Row],[总金额(元)]]</f>
        <v>67.8</v>
      </c>
    </row>
    <row r="96" spans="2:8" x14ac:dyDescent="0.25">
      <c r="B96" t="str">
        <f>明细表[[#This Row],[药品名称]]</f>
        <v>沙库巴曲缬沙坦钠片</v>
      </c>
      <c r="C96" t="str">
        <f>明细表[[#This Row],[科室名称]]</f>
        <v>肾内风湿免疫科</v>
      </c>
      <c r="D96" t="str">
        <f>明细表[[#This Row],[科室名称]]</f>
        <v>肾内风湿免疫科</v>
      </c>
      <c r="E96" t="str">
        <f>IF(明细表[[#This Row],[门(急)诊病人指标(科室).门诊标识]]="门诊","门诊","病房")</f>
        <v>病房</v>
      </c>
      <c r="G96">
        <f>明细表[[#This Row],[数量]]</f>
        <v>2</v>
      </c>
      <c r="H96">
        <f>明细表[[#This Row],[总金额(元)]]</f>
        <v>61.68</v>
      </c>
    </row>
    <row r="97" spans="2:8" x14ac:dyDescent="0.25">
      <c r="B97" t="str">
        <f>明细表[[#This Row],[药品名称]]</f>
        <v>双歧杆菌四联活菌片</v>
      </c>
      <c r="C97" t="str">
        <f>明细表[[#This Row],[科室名称]]</f>
        <v>肾内风湿免疫科</v>
      </c>
      <c r="D97" t="str">
        <f>明细表[[#This Row],[科室名称]]</f>
        <v>肾内风湿免疫科</v>
      </c>
      <c r="E97" t="str">
        <f>IF(明细表[[#This Row],[门(急)诊病人指标(科室).门诊标识]]="门诊","门诊","病房")</f>
        <v>病房</v>
      </c>
      <c r="G97">
        <f>明细表[[#This Row],[数量]]</f>
        <v>2</v>
      </c>
      <c r="H97">
        <f>明细表[[#This Row],[总金额(元)]]</f>
        <v>60.26</v>
      </c>
    </row>
    <row r="98" spans="2:8" x14ac:dyDescent="0.25">
      <c r="B98" t="str">
        <f>明细表[[#This Row],[药品名称]]</f>
        <v>来氟米特片</v>
      </c>
      <c r="C98" t="str">
        <f>明细表[[#This Row],[科室名称]]</f>
        <v>肾内风湿免疫科</v>
      </c>
      <c r="D98" t="str">
        <f>明细表[[#This Row],[科室名称]]</f>
        <v>肾内风湿免疫科</v>
      </c>
      <c r="E98" t="str">
        <f>IF(明细表[[#This Row],[门(急)诊病人指标(科室).门诊标识]]="门诊","门诊","病房")</f>
        <v>病房</v>
      </c>
      <c r="G98">
        <f>明细表[[#This Row],[数量]]</f>
        <v>4</v>
      </c>
      <c r="H98">
        <f>明细表[[#This Row],[总金额(元)]]</f>
        <v>59.4</v>
      </c>
    </row>
    <row r="99" spans="2:8" x14ac:dyDescent="0.25">
      <c r="B99" t="str">
        <f>明细表[[#This Row],[药品名称]]</f>
        <v>呋塞米片</v>
      </c>
      <c r="C99" t="str">
        <f>明细表[[#This Row],[科室名称]]</f>
        <v>肾内风湿免疫科</v>
      </c>
      <c r="D99" t="str">
        <f>明细表[[#This Row],[科室名称]]</f>
        <v>肾内风湿免疫科</v>
      </c>
      <c r="E99" t="str">
        <f>IF(明细表[[#This Row],[门(急)诊病人指标(科室).门诊标识]]="门诊","门诊","病房")</f>
        <v>病房</v>
      </c>
      <c r="G99">
        <f>明细表[[#This Row],[数量]]</f>
        <v>4</v>
      </c>
      <c r="H99">
        <f>明细表[[#This Row],[总金额(元)]]</f>
        <v>58</v>
      </c>
    </row>
    <row r="100" spans="2:8" x14ac:dyDescent="0.25">
      <c r="B100" t="str">
        <f>明细表[[#This Row],[药品名称]]</f>
        <v>苯磺酸氨氯地平片（天武）</v>
      </c>
      <c r="C100" t="str">
        <f>明细表[[#This Row],[科室名称]]</f>
        <v>肾内风湿免疫科</v>
      </c>
      <c r="D100" t="str">
        <f>明细表[[#This Row],[科室名称]]</f>
        <v>肾内风湿免疫科</v>
      </c>
      <c r="E100" t="str">
        <f>IF(明细表[[#This Row],[门(急)诊病人指标(科室).门诊标识]]="门诊","门诊","病房")</f>
        <v>病房</v>
      </c>
      <c r="G100">
        <f>明细表[[#This Row],[数量]]</f>
        <v>50</v>
      </c>
      <c r="H100">
        <f>明细表[[#This Row],[总金额(元)]]</f>
        <v>57</v>
      </c>
    </row>
    <row r="101" spans="2:8" x14ac:dyDescent="0.25">
      <c r="B101" t="str">
        <f>明细表[[#This Row],[药品名称]]</f>
        <v>硝苯地平缓释片(Ⅰ)</v>
      </c>
      <c r="C101" t="str">
        <f>明细表[[#This Row],[科室名称]]</f>
        <v>肾内风湿免疫科</v>
      </c>
      <c r="D101" t="str">
        <f>明细表[[#This Row],[科室名称]]</f>
        <v>肾内风湿免疫科</v>
      </c>
      <c r="E101" t="str">
        <f>IF(明细表[[#This Row],[门(急)诊病人指标(科室).门诊标识]]="门诊","门诊","病房")</f>
        <v>病房</v>
      </c>
      <c r="G101">
        <f>明细表[[#This Row],[数量]]</f>
        <v>22</v>
      </c>
      <c r="H101">
        <f>明细表[[#This Row],[总金额(元)]]</f>
        <v>50.6</v>
      </c>
    </row>
    <row r="102" spans="2:8" x14ac:dyDescent="0.25">
      <c r="B102" t="str">
        <f>明细表[[#This Row],[药品名称]]</f>
        <v>卡格列净片</v>
      </c>
      <c r="C102" t="str">
        <f>明细表[[#This Row],[科室名称]]</f>
        <v>肾内风湿免疫科</v>
      </c>
      <c r="D102" t="str">
        <f>明细表[[#This Row],[科室名称]]</f>
        <v>肾内风湿免疫科</v>
      </c>
      <c r="E102" t="str">
        <f>IF(明细表[[#This Row],[门(急)诊病人指标(科室).门诊标识]]="门诊","门诊","病房")</f>
        <v>病房</v>
      </c>
      <c r="G102">
        <f>明细表[[#This Row],[数量]]</f>
        <v>2</v>
      </c>
      <c r="H102">
        <f>明细表[[#This Row],[总金额(元)]]</f>
        <v>49.84</v>
      </c>
    </row>
    <row r="103" spans="2:8" x14ac:dyDescent="0.25">
      <c r="B103" t="str">
        <f>明细表[[#This Row],[药品名称]]</f>
        <v>盐酸莫西沙星片</v>
      </c>
      <c r="C103" t="str">
        <f>明细表[[#This Row],[科室名称]]</f>
        <v>肾内风湿免疫科</v>
      </c>
      <c r="D103" t="str">
        <f>明细表[[#This Row],[科室名称]]</f>
        <v>肾内风湿免疫科</v>
      </c>
      <c r="E103" t="str">
        <f>IF(明细表[[#This Row],[门(急)诊病人指标(科室).门诊标识]]="门诊","门诊","病房")</f>
        <v>病房</v>
      </c>
      <c r="G103">
        <f>明细表[[#This Row],[数量]]</f>
        <v>8</v>
      </c>
      <c r="H103">
        <f>明细表[[#This Row],[总金额(元)]]</f>
        <v>48.8</v>
      </c>
    </row>
    <row r="104" spans="2:8" x14ac:dyDescent="0.25">
      <c r="B104" t="str">
        <f>明细表[[#This Row],[药品名称]]</f>
        <v>非洛地平缓释片</v>
      </c>
      <c r="C104" t="str">
        <f>明细表[[#This Row],[科室名称]]</f>
        <v>肾内风湿免疫科</v>
      </c>
      <c r="D104" t="str">
        <f>明细表[[#This Row],[科室名称]]</f>
        <v>肾内风湿免疫科</v>
      </c>
      <c r="E104" t="str">
        <f>IF(明细表[[#This Row],[门(急)诊病人指标(科室).门诊标识]]="门诊","门诊","病房")</f>
        <v>病房</v>
      </c>
      <c r="G104">
        <f>明细表[[#This Row],[数量]]</f>
        <v>6</v>
      </c>
      <c r="H104">
        <f>明细表[[#This Row],[总金额(元)]]</f>
        <v>48.36</v>
      </c>
    </row>
    <row r="105" spans="2:8" x14ac:dyDescent="0.25">
      <c r="B105" t="str">
        <f>明细表[[#This Row],[药品名称]]</f>
        <v>螺内酯片</v>
      </c>
      <c r="C105" t="str">
        <f>明细表[[#This Row],[科室名称]]</f>
        <v>肾内风湿免疫科</v>
      </c>
      <c r="D105" t="str">
        <f>明细表[[#This Row],[科室名称]]</f>
        <v>肾内风湿免疫科</v>
      </c>
      <c r="E105" t="str">
        <f>IF(明细表[[#This Row],[门(急)诊病人指标(科室).门诊标识]]="门诊","门诊","病房")</f>
        <v>病房</v>
      </c>
      <c r="G105">
        <f>明细表[[#This Row],[数量]]</f>
        <v>4</v>
      </c>
      <c r="H105">
        <f>明细表[[#This Row],[总金额(元)]]</f>
        <v>48</v>
      </c>
    </row>
    <row r="106" spans="2:8" x14ac:dyDescent="0.25">
      <c r="B106" t="str">
        <f>明细表[[#This Row],[药品名称]]</f>
        <v>甲钴胺片（青峰）</v>
      </c>
      <c r="C106" t="str">
        <f>明细表[[#This Row],[科室名称]]</f>
        <v>肾内风湿免疫科</v>
      </c>
      <c r="D106" t="str">
        <f>明细表[[#This Row],[科室名称]]</f>
        <v>肾内风湿免疫科</v>
      </c>
      <c r="E106" t="str">
        <f>IF(明细表[[#This Row],[门(急)诊病人指标(科室).门诊标识]]="门诊","门诊","病房")</f>
        <v>病房</v>
      </c>
      <c r="G106">
        <f>明细表[[#This Row],[数量]]</f>
        <v>6</v>
      </c>
      <c r="H106">
        <f>明细表[[#This Row],[总金额(元)]]</f>
        <v>47.64</v>
      </c>
    </row>
    <row r="107" spans="2:8" x14ac:dyDescent="0.25">
      <c r="B107" t="str">
        <f>明细表[[#This Row],[药品名称]]</f>
        <v>头孢克洛干混悬剂</v>
      </c>
      <c r="C107" t="str">
        <f>明细表[[#This Row],[科室名称]]</f>
        <v>肾内风湿免疫科</v>
      </c>
      <c r="D107" t="str">
        <f>明细表[[#This Row],[科室名称]]</f>
        <v>肾内风湿免疫科</v>
      </c>
      <c r="E107" t="str">
        <f>IF(明细表[[#This Row],[门(急)诊病人指标(科室).门诊标识]]="门诊","门诊","病房")</f>
        <v>病房</v>
      </c>
      <c r="G107">
        <f>明细表[[#This Row],[数量]]</f>
        <v>4</v>
      </c>
      <c r="H107">
        <f>明细表[[#This Row],[总金额(元)]]</f>
        <v>47.2</v>
      </c>
    </row>
    <row r="108" spans="2:8" x14ac:dyDescent="0.25">
      <c r="B108" t="str">
        <f>明细表[[#This Row],[药品名称]]</f>
        <v>盐酸特拉唑嗪片</v>
      </c>
      <c r="C108" t="str">
        <f>明细表[[#This Row],[科室名称]]</f>
        <v>肾内风湿免疫科</v>
      </c>
      <c r="D108" t="str">
        <f>明细表[[#This Row],[科室名称]]</f>
        <v>肾内风湿免疫科</v>
      </c>
      <c r="E108" t="str">
        <f>IF(明细表[[#This Row],[门(急)诊病人指标(科室).门诊标识]]="门诊","门诊","病房")</f>
        <v>病房</v>
      </c>
      <c r="G108">
        <f>明细表[[#This Row],[数量]]</f>
        <v>12</v>
      </c>
      <c r="H108">
        <f>明细表[[#This Row],[总金额(元)]]</f>
        <v>46.92</v>
      </c>
    </row>
    <row r="109" spans="2:8" x14ac:dyDescent="0.25">
      <c r="B109" t="str">
        <f>明细表[[#This Row],[药品名称]]</f>
        <v>枸橼酸莫沙必利片</v>
      </c>
      <c r="C109" t="str">
        <f>明细表[[#This Row],[科室名称]]</f>
        <v>肾内风湿免疫科</v>
      </c>
      <c r="D109" t="str">
        <f>明细表[[#This Row],[科室名称]]</f>
        <v>肾内风湿免疫科</v>
      </c>
      <c r="E109" t="str">
        <f>IF(明细表[[#This Row],[门(急)诊病人指标(科室).门诊标识]]="门诊","门诊","病房")</f>
        <v>病房</v>
      </c>
      <c r="G109">
        <f>明细表[[#This Row],[数量]]</f>
        <v>2</v>
      </c>
      <c r="H109">
        <f>明细表[[#This Row],[总金额(元)]]</f>
        <v>46.5</v>
      </c>
    </row>
    <row r="110" spans="2:8" x14ac:dyDescent="0.25">
      <c r="B110" t="str">
        <f>明细表[[#This Row],[药品名称]]</f>
        <v>瑞舒伐他汀钙片（海舒严）</v>
      </c>
      <c r="C110" t="str">
        <f>明细表[[#This Row],[科室名称]]</f>
        <v>肾内风湿免疫科</v>
      </c>
      <c r="D110" t="str">
        <f>明细表[[#This Row],[科室名称]]</f>
        <v>肾内风湿免疫科</v>
      </c>
      <c r="E110" t="str">
        <f>IF(明细表[[#This Row],[门(急)诊病人指标(科室).门诊标识]]="门诊","门诊","病房")</f>
        <v>病房</v>
      </c>
      <c r="G110">
        <f>明细表[[#This Row],[数量]]</f>
        <v>8</v>
      </c>
      <c r="H110">
        <f>明细表[[#This Row],[总金额(元)]]</f>
        <v>44.8</v>
      </c>
    </row>
    <row r="111" spans="2:8" x14ac:dyDescent="0.25">
      <c r="B111" t="str">
        <f>明细表[[#This Row],[药品名称]]</f>
        <v>50%葡萄糖注射液（高糖）</v>
      </c>
      <c r="C111" t="str">
        <f>明细表[[#This Row],[科室名称]]</f>
        <v>肾内风湿免疫科</v>
      </c>
      <c r="D111" t="str">
        <f>明细表[[#This Row],[科室名称]]</f>
        <v>肾内风湿免疫科</v>
      </c>
      <c r="E111" t="str">
        <f>IF(明细表[[#This Row],[门(急)诊病人指标(科室).门诊标识]]="门诊","门诊","病房")</f>
        <v>病房</v>
      </c>
      <c r="G111">
        <f>明细表[[#This Row],[数量]]</f>
        <v>40</v>
      </c>
      <c r="H111">
        <f>明细表[[#This Row],[总金额(元)]]</f>
        <v>44</v>
      </c>
    </row>
    <row r="112" spans="2:8" x14ac:dyDescent="0.25">
      <c r="B112" t="str">
        <f>明细表[[#This Row],[药品名称]]</f>
        <v>洛索洛芬钠片</v>
      </c>
      <c r="C112" t="str">
        <f>明细表[[#This Row],[科室名称]]</f>
        <v>肾内风湿免疫科</v>
      </c>
      <c r="D112" t="str">
        <f>明细表[[#This Row],[科室名称]]</f>
        <v>肾内风湿免疫科</v>
      </c>
      <c r="E112" t="str">
        <f>IF(明细表[[#This Row],[门(急)诊病人指标(科室).门诊标识]]="门诊","门诊","病房")</f>
        <v>病房</v>
      </c>
      <c r="G112">
        <f>明细表[[#This Row],[数量]]</f>
        <v>4</v>
      </c>
      <c r="H112">
        <f>明细表[[#This Row],[总金额(元)]]</f>
        <v>42.4</v>
      </c>
    </row>
    <row r="113" spans="2:8" x14ac:dyDescent="0.25">
      <c r="B113" t="str">
        <f>明细表[[#This Row],[药品名称]]</f>
        <v>阿卡波糖片</v>
      </c>
      <c r="C113" t="str">
        <f>明细表[[#This Row],[科室名称]]</f>
        <v>肾内风湿免疫科</v>
      </c>
      <c r="D113" t="str">
        <f>明细表[[#This Row],[科室名称]]</f>
        <v>肾内风湿免疫科</v>
      </c>
      <c r="E113" t="str">
        <f>IF(明细表[[#This Row],[门(急)诊病人指标(科室).门诊标识]]="门诊","门诊","病房")</f>
        <v>病房</v>
      </c>
      <c r="G113">
        <f>明细表[[#This Row],[数量]]</f>
        <v>4</v>
      </c>
      <c r="H113">
        <f>明细表[[#This Row],[总金额(元)]]</f>
        <v>42.2</v>
      </c>
    </row>
    <row r="114" spans="2:8" x14ac:dyDescent="0.25">
      <c r="B114" t="str">
        <f>明细表[[#This Row],[药品名称]]</f>
        <v>硫酸羟氯喹片</v>
      </c>
      <c r="C114" t="str">
        <f>明细表[[#This Row],[科室名称]]</f>
        <v>肾内风湿免疫科</v>
      </c>
      <c r="D114" t="str">
        <f>明细表[[#This Row],[科室名称]]</f>
        <v>肾内风湿免疫科</v>
      </c>
      <c r="E114" t="str">
        <f>IF(明细表[[#This Row],[门(急)诊病人指标(科室).门诊标识]]="门诊","门诊","病房")</f>
        <v>病房</v>
      </c>
      <c r="G114">
        <f>明细表[[#This Row],[数量]]</f>
        <v>10</v>
      </c>
      <c r="H114">
        <f>明细表[[#This Row],[总金额(元)]]</f>
        <v>41.7</v>
      </c>
    </row>
    <row r="115" spans="2:8" x14ac:dyDescent="0.25">
      <c r="B115" t="str">
        <f>明细表[[#This Row],[药品名称]]</f>
        <v>肝素钠注射液</v>
      </c>
      <c r="C115" t="str">
        <f>明细表[[#This Row],[科室名称]]</f>
        <v>肾内风湿免疫科</v>
      </c>
      <c r="D115" t="str">
        <f>明细表[[#This Row],[科室名称]]</f>
        <v>肾内风湿免疫科</v>
      </c>
      <c r="E115" t="str">
        <f>IF(明细表[[#This Row],[门(急)诊病人指标(科室).门诊标识]]="门诊","门诊","病房")</f>
        <v>病房</v>
      </c>
      <c r="G115">
        <f>明细表[[#This Row],[数量]]</f>
        <v>4</v>
      </c>
      <c r="H115">
        <f>明细表[[#This Row],[总金额(元)]]</f>
        <v>35.44</v>
      </c>
    </row>
    <row r="116" spans="2:8" x14ac:dyDescent="0.25">
      <c r="B116" t="str">
        <f>明细表[[#This Row],[药品名称]]</f>
        <v>醋酸泼尼松片(强的松)</v>
      </c>
      <c r="C116" t="str">
        <f>明细表[[#This Row],[科室名称]]</f>
        <v>肾内风湿免疫科</v>
      </c>
      <c r="D116" t="str">
        <f>明细表[[#This Row],[科室名称]]</f>
        <v>肾内风湿免疫科</v>
      </c>
      <c r="E116" t="str">
        <f>IF(明细表[[#This Row],[门(急)诊病人指标(科室).门诊标识]]="门诊","门诊","病房")</f>
        <v>病房</v>
      </c>
      <c r="G116">
        <f>明细表[[#This Row],[数量]]</f>
        <v>6</v>
      </c>
      <c r="H116">
        <f>明细表[[#This Row],[总金额(元)]]</f>
        <v>34.799999999999997</v>
      </c>
    </row>
    <row r="117" spans="2:8" x14ac:dyDescent="0.25">
      <c r="B117" t="str">
        <f>明细表[[#This Row],[药品名称]]</f>
        <v>0.9%氯化钠注射液</v>
      </c>
      <c r="C117" t="str">
        <f>明细表[[#This Row],[科室名称]]</f>
        <v>肾内风湿免疫科</v>
      </c>
      <c r="D117" t="str">
        <f>明细表[[#This Row],[科室名称]]</f>
        <v>肾内风湿免疫科</v>
      </c>
      <c r="E117" t="str">
        <f>IF(明细表[[#This Row],[门(急)诊病人指标(科室).门诊标识]]="门诊","门诊","病房")</f>
        <v>病房</v>
      </c>
      <c r="G117">
        <f>明细表[[#This Row],[数量]]</f>
        <v>10</v>
      </c>
      <c r="H117">
        <f>明细表[[#This Row],[总金额(元)]]</f>
        <v>33.200000000000003</v>
      </c>
    </row>
    <row r="118" spans="2:8" x14ac:dyDescent="0.25">
      <c r="B118" t="str">
        <f>明细表[[#This Row],[药品名称]]</f>
        <v>速效救心丸</v>
      </c>
      <c r="C118" t="str">
        <f>明细表[[#This Row],[科室名称]]</f>
        <v>肾内风湿免疫科</v>
      </c>
      <c r="D118" t="str">
        <f>明细表[[#This Row],[科室名称]]</f>
        <v>肾内风湿免疫科</v>
      </c>
      <c r="E118" t="str">
        <f>IF(明细表[[#This Row],[门(急)诊病人指标(科室).门诊标识]]="门诊","门诊","病房")</f>
        <v>病房</v>
      </c>
      <c r="G118">
        <f>明细表[[#This Row],[数量]]</f>
        <v>2</v>
      </c>
      <c r="H118">
        <f>明细表[[#This Row],[总金额(元)]]</f>
        <v>30.4</v>
      </c>
    </row>
    <row r="119" spans="2:8" x14ac:dyDescent="0.25">
      <c r="B119" t="str">
        <f>明细表[[#This Row],[药品名称]]</f>
        <v>氯沙坦钾片</v>
      </c>
      <c r="C119" t="str">
        <f>明细表[[#This Row],[科室名称]]</f>
        <v>肾内风湿免疫科</v>
      </c>
      <c r="D119" t="str">
        <f>明细表[[#This Row],[科室名称]]</f>
        <v>肾内风湿免疫科</v>
      </c>
      <c r="E119" t="str">
        <f>IF(明细表[[#This Row],[门(急)诊病人指标(科室).门诊标识]]="门诊","门诊","病房")</f>
        <v>病房</v>
      </c>
      <c r="G119">
        <f>明细表[[#This Row],[数量]]</f>
        <v>2</v>
      </c>
      <c r="H119">
        <f>明细表[[#This Row],[总金额(元)]]</f>
        <v>30.24</v>
      </c>
    </row>
    <row r="120" spans="2:8" x14ac:dyDescent="0.25">
      <c r="B120" t="str">
        <f>明细表[[#This Row],[药品名称]]</f>
        <v>替米沙坦片</v>
      </c>
      <c r="C120" t="str">
        <f>明细表[[#This Row],[科室名称]]</f>
        <v>肾内风湿免疫科</v>
      </c>
      <c r="D120" t="str">
        <f>明细表[[#This Row],[科室名称]]</f>
        <v>肾内风湿免疫科</v>
      </c>
      <c r="E120" t="str">
        <f>IF(明细表[[#This Row],[门(急)诊病人指标(科室).门诊标识]]="门诊","门诊","病房")</f>
        <v>病房</v>
      </c>
      <c r="G120">
        <f>明细表[[#This Row],[数量]]</f>
        <v>2</v>
      </c>
      <c r="H120">
        <f>明细表[[#This Row],[总金额(元)]]</f>
        <v>26.72</v>
      </c>
    </row>
    <row r="121" spans="2:8" x14ac:dyDescent="0.25">
      <c r="B121" t="str">
        <f>明细表[[#This Row],[药品名称]]</f>
        <v>盐酸坦索罗辛缓释胶囊</v>
      </c>
      <c r="C121" t="str">
        <f>明细表[[#This Row],[科室名称]]</f>
        <v>肾内风湿免疫科</v>
      </c>
      <c r="D121" t="str">
        <f>明细表[[#This Row],[科室名称]]</f>
        <v>肾内风湿免疫科</v>
      </c>
      <c r="E121" t="str">
        <f>IF(明细表[[#This Row],[门(急)诊病人指标(科室).门诊标识]]="门诊","门诊","病房")</f>
        <v>病房</v>
      </c>
      <c r="G121">
        <f>明细表[[#This Row],[数量]]</f>
        <v>2</v>
      </c>
      <c r="H121">
        <f>明细表[[#This Row],[总金额(元)]]</f>
        <v>26.52</v>
      </c>
    </row>
    <row r="122" spans="2:8" x14ac:dyDescent="0.25">
      <c r="B122" t="str">
        <f>明细表[[#This Row],[药品名称]]</f>
        <v>孟鲁司特钠片（顺尓宁）</v>
      </c>
      <c r="C122" t="str">
        <f>明细表[[#This Row],[科室名称]]</f>
        <v>肾内风湿免疫科</v>
      </c>
      <c r="D122" t="str">
        <f>明细表[[#This Row],[科室名称]]</f>
        <v>肾内风湿免疫科</v>
      </c>
      <c r="E122" t="str">
        <f>IF(明细表[[#This Row],[门(急)诊病人指标(科室).门诊标识]]="门诊","门诊","病房")</f>
        <v>病房</v>
      </c>
      <c r="G122">
        <f>明细表[[#This Row],[数量]]</f>
        <v>2</v>
      </c>
      <c r="H122">
        <f>明细表[[#This Row],[总金额(元)]]</f>
        <v>26.16</v>
      </c>
    </row>
    <row r="123" spans="2:8" x14ac:dyDescent="0.25">
      <c r="B123" t="str">
        <f>明细表[[#This Row],[药品名称]]</f>
        <v>非诺贝特片</v>
      </c>
      <c r="C123" t="str">
        <f>明细表[[#This Row],[科室名称]]</f>
        <v>肾内风湿免疫科</v>
      </c>
      <c r="D123" t="str">
        <f>明细表[[#This Row],[科室名称]]</f>
        <v>肾内风湿免疫科</v>
      </c>
      <c r="E123" t="str">
        <f>IF(明细表[[#This Row],[门(急)诊病人指标(科室).门诊标识]]="门诊","门诊","病房")</f>
        <v>病房</v>
      </c>
      <c r="G123">
        <f>明细表[[#This Row],[数量]]</f>
        <v>2</v>
      </c>
      <c r="H123">
        <f>明细表[[#This Row],[总金额(元)]]</f>
        <v>26</v>
      </c>
    </row>
    <row r="124" spans="2:8" x14ac:dyDescent="0.25">
      <c r="B124" t="str">
        <f>明细表[[#This Row],[药品名称]]</f>
        <v>叶酸片</v>
      </c>
      <c r="C124" t="str">
        <f>明细表[[#This Row],[科室名称]]</f>
        <v>肾内风湿免疫科</v>
      </c>
      <c r="D124" t="str">
        <f>明细表[[#This Row],[科室名称]]</f>
        <v>肾内风湿免疫科</v>
      </c>
      <c r="E124" t="str">
        <f>IF(明细表[[#This Row],[门(急)诊病人指标(科室).门诊标识]]="门诊","门诊","病房")</f>
        <v>病房</v>
      </c>
      <c r="G124">
        <f>明细表[[#This Row],[数量]]</f>
        <v>8</v>
      </c>
      <c r="H124">
        <f>明细表[[#This Row],[总金额(元)]]</f>
        <v>23.12</v>
      </c>
    </row>
    <row r="125" spans="2:8" x14ac:dyDescent="0.25">
      <c r="B125" t="str">
        <f>明细表[[#This Row],[药品名称]]</f>
        <v>盐酸二甲双胍缓释片</v>
      </c>
      <c r="C125" t="str">
        <f>明细表[[#This Row],[科室名称]]</f>
        <v>肾内风湿免疫科</v>
      </c>
      <c r="D125" t="str">
        <f>明细表[[#This Row],[科室名称]]</f>
        <v>肾内风湿免疫科</v>
      </c>
      <c r="E125" t="str">
        <f>IF(明细表[[#This Row],[门(急)诊病人指标(科室).门诊标识]]="门诊","门诊","病房")</f>
        <v>病房</v>
      </c>
      <c r="G125">
        <f>明细表[[#This Row],[数量]]</f>
        <v>8</v>
      </c>
      <c r="H125">
        <f>明细表[[#This Row],[总金额(元)]]</f>
        <v>21.2</v>
      </c>
    </row>
    <row r="126" spans="2:8" x14ac:dyDescent="0.25">
      <c r="B126" t="str">
        <f>明细表[[#This Row],[药品名称]]</f>
        <v>氯化钾注射液</v>
      </c>
      <c r="C126" t="str">
        <f>明细表[[#This Row],[科室名称]]</f>
        <v>肾内风湿免疫科</v>
      </c>
      <c r="D126" t="str">
        <f>明细表[[#This Row],[科室名称]]</f>
        <v>肾内风湿免疫科</v>
      </c>
      <c r="E126" t="str">
        <f>IF(明细表[[#This Row],[门(急)诊病人指标(科室).门诊标识]]="门诊","门诊","病房")</f>
        <v>病房</v>
      </c>
      <c r="G126">
        <f>明细表[[#This Row],[数量]]</f>
        <v>20</v>
      </c>
      <c r="H126">
        <f>明细表[[#This Row],[总金额(元)]]</f>
        <v>18.399999999999999</v>
      </c>
    </row>
    <row r="127" spans="2:8" x14ac:dyDescent="0.25">
      <c r="B127" t="str">
        <f>明细表[[#This Row],[药品名称]]</f>
        <v>厄贝沙坦片</v>
      </c>
      <c r="C127" t="str">
        <f>明细表[[#This Row],[科室名称]]</f>
        <v>肾内风湿免疫科</v>
      </c>
      <c r="D127" t="str">
        <f>明细表[[#This Row],[科室名称]]</f>
        <v>肾内风湿免疫科</v>
      </c>
      <c r="E127" t="str">
        <f>IF(明细表[[#This Row],[门(急)诊病人指标(科室).门诊标识]]="门诊","门诊","病房")</f>
        <v>病房</v>
      </c>
      <c r="G127">
        <f>明细表[[#This Row],[数量]]</f>
        <v>4</v>
      </c>
      <c r="H127">
        <f>明细表[[#This Row],[总金额(元)]]</f>
        <v>17.84</v>
      </c>
    </row>
    <row r="128" spans="2:8" x14ac:dyDescent="0.25">
      <c r="B128" t="str">
        <f>明细表[[#This Row],[药品名称]]</f>
        <v>秋水仙碱片</v>
      </c>
      <c r="C128" t="str">
        <f>明细表[[#This Row],[科室名称]]</f>
        <v>肾内风湿免疫科</v>
      </c>
      <c r="D128" t="str">
        <f>明细表[[#This Row],[科室名称]]</f>
        <v>肾内风湿免疫科</v>
      </c>
      <c r="E128" t="str">
        <f>IF(明细表[[#This Row],[门(急)诊病人指标(科室).门诊标识]]="门诊","门诊","病房")</f>
        <v>病房</v>
      </c>
      <c r="G128">
        <f>明细表[[#This Row],[数量]]</f>
        <v>4</v>
      </c>
      <c r="H128">
        <f>明细表[[#This Row],[总金额(元)]]</f>
        <v>16</v>
      </c>
    </row>
    <row r="129" spans="2:8" x14ac:dyDescent="0.25">
      <c r="B129" t="str">
        <f>明细表[[#This Row],[药品名称]]</f>
        <v>盐酸贝那普利片</v>
      </c>
      <c r="C129" t="str">
        <f>明细表[[#This Row],[科室名称]]</f>
        <v>肾内风湿免疫科</v>
      </c>
      <c r="D129" t="str">
        <f>明细表[[#This Row],[科室名称]]</f>
        <v>肾内风湿免疫科</v>
      </c>
      <c r="E129" t="str">
        <f>IF(明细表[[#This Row],[门(急)诊病人指标(科室).门诊标识]]="门诊","门诊","病房")</f>
        <v>病房</v>
      </c>
      <c r="G129">
        <f>明细表[[#This Row],[数量]]</f>
        <v>2</v>
      </c>
      <c r="H129">
        <f>明细表[[#This Row],[总金额(元)]]</f>
        <v>15.56</v>
      </c>
    </row>
    <row r="130" spans="2:8" x14ac:dyDescent="0.25">
      <c r="B130" t="str">
        <f>明细表[[#This Row],[药品名称]]</f>
        <v>富马酸比索洛尔片</v>
      </c>
      <c r="C130" t="str">
        <f>明细表[[#This Row],[科室名称]]</f>
        <v>肾内风湿免疫科</v>
      </c>
      <c r="D130" t="str">
        <f>明细表[[#This Row],[科室名称]]</f>
        <v>肾内风湿免疫科</v>
      </c>
      <c r="E130" t="str">
        <f>IF(明细表[[#This Row],[门(急)诊病人指标(科室).门诊标识]]="门诊","门诊","病房")</f>
        <v>病房</v>
      </c>
      <c r="G130">
        <f>明细表[[#This Row],[数量]]</f>
        <v>2</v>
      </c>
      <c r="H130">
        <f>明细表[[#This Row],[总金额(元)]]</f>
        <v>12.4</v>
      </c>
    </row>
    <row r="131" spans="2:8" x14ac:dyDescent="0.25">
      <c r="B131" t="str">
        <f>明细表[[#This Row],[药品名称]]</f>
        <v>硫酸特布他林雾化吸入用溶液</v>
      </c>
      <c r="C131" t="str">
        <f>明细表[[#This Row],[科室名称]]</f>
        <v>肾内风湿免疫科</v>
      </c>
      <c r="D131" t="str">
        <f>明细表[[#This Row],[科室名称]]</f>
        <v>肾内风湿免疫科</v>
      </c>
      <c r="E131" t="str">
        <f>IF(明细表[[#This Row],[门(急)诊病人指标(科室).门诊标识]]="门诊","门诊","病房")</f>
        <v>病房</v>
      </c>
      <c r="G131">
        <f>明细表[[#This Row],[数量]]</f>
        <v>10</v>
      </c>
      <c r="H131">
        <f>明细表[[#This Row],[总金额(元)]]</f>
        <v>11.5</v>
      </c>
    </row>
    <row r="132" spans="2:8" x14ac:dyDescent="0.25">
      <c r="B132" t="str">
        <f>明细表[[#This Row],[药品名称]]</f>
        <v>恩替卡韦片</v>
      </c>
      <c r="C132" t="str">
        <f>明细表[[#This Row],[科室名称]]</f>
        <v>肾内风湿免疫科</v>
      </c>
      <c r="D132" t="str">
        <f>明细表[[#This Row],[科室名称]]</f>
        <v>肾内风湿免疫科</v>
      </c>
      <c r="E132" t="str">
        <f>IF(明细表[[#This Row],[门(急)诊病人指标(科室).门诊标识]]="门诊","门诊","病房")</f>
        <v>病房</v>
      </c>
      <c r="G132">
        <f>明细表[[#This Row],[数量]]</f>
        <v>2</v>
      </c>
      <c r="H132">
        <f>明细表[[#This Row],[总金额(元)]]</f>
        <v>11</v>
      </c>
    </row>
    <row r="133" spans="2:8" x14ac:dyDescent="0.25">
      <c r="B133" t="str">
        <f>明细表[[#This Row],[药品名称]]</f>
        <v>奥美拉唑肠溶胶囊（海灵）</v>
      </c>
      <c r="C133" t="str">
        <f>明细表[[#This Row],[科室名称]]</f>
        <v>肾内风湿免疫科</v>
      </c>
      <c r="D133" t="str">
        <f>明细表[[#This Row],[科室名称]]</f>
        <v>肾内风湿免疫科</v>
      </c>
      <c r="E133" t="str">
        <f>IF(明细表[[#This Row],[门(急)诊病人指标(科室).门诊标识]]="门诊","门诊","病房")</f>
        <v>病房</v>
      </c>
      <c r="G133">
        <f>明细表[[#This Row],[数量]]</f>
        <v>4</v>
      </c>
      <c r="H133">
        <f>明细表[[#This Row],[总金额(元)]]</f>
        <v>8.6</v>
      </c>
    </row>
    <row r="134" spans="2:8" x14ac:dyDescent="0.25">
      <c r="B134" t="str">
        <f>明细表[[#This Row],[药品名称]]</f>
        <v>阿莫西林胶囊(诺莫灵)</v>
      </c>
      <c r="C134" t="str">
        <f>明细表[[#This Row],[科室名称]]</f>
        <v>肾内风湿免疫科</v>
      </c>
      <c r="D134" t="str">
        <f>明细表[[#This Row],[科室名称]]</f>
        <v>肾内风湿免疫科</v>
      </c>
      <c r="E134" t="str">
        <f>IF(明细表[[#This Row],[门(急)诊病人指标(科室).门诊标识]]="门诊","门诊","病房")</f>
        <v>病房</v>
      </c>
      <c r="G134">
        <f>明细表[[#This Row],[数量]]</f>
        <v>2</v>
      </c>
      <c r="H134">
        <f>明细表[[#This Row],[总金额(元)]]</f>
        <v>8.2799999999999994</v>
      </c>
    </row>
    <row r="135" spans="2:8" x14ac:dyDescent="0.25">
      <c r="B135" t="str">
        <f>明细表[[#This Row],[药品名称]]</f>
        <v>瑞舒伐他汀钙片</v>
      </c>
      <c r="C135" t="str">
        <f>明细表[[#This Row],[科室名称]]</f>
        <v>肾内风湿免疫科</v>
      </c>
      <c r="D135" t="str">
        <f>明细表[[#This Row],[科室名称]]</f>
        <v>肾内风湿免疫科</v>
      </c>
      <c r="E135" t="str">
        <f>IF(明细表[[#This Row],[门(急)诊病人指标(科室).门诊标识]]="门诊","门诊","病房")</f>
        <v>病房</v>
      </c>
      <c r="G135">
        <f>明细表[[#This Row],[数量]]</f>
        <v>2</v>
      </c>
      <c r="H135">
        <f>明细表[[#This Row],[总金额(元)]]</f>
        <v>6.58</v>
      </c>
    </row>
    <row r="136" spans="2:8" x14ac:dyDescent="0.25">
      <c r="B136" t="str">
        <f>明细表[[#This Row],[药品名称]]</f>
        <v>地塞米松磷酸钠注射液</v>
      </c>
      <c r="C136" t="str">
        <f>明细表[[#This Row],[科室名称]]</f>
        <v>肾内风湿免疫科</v>
      </c>
      <c r="D136" t="str">
        <f>明细表[[#This Row],[科室名称]]</f>
        <v>肾内风湿免疫科</v>
      </c>
      <c r="E136" t="str">
        <f>IF(明细表[[#This Row],[门(急)诊病人指标(科室).门诊标识]]="门诊","门诊","病房")</f>
        <v>病房</v>
      </c>
      <c r="G136">
        <f>明细表[[#This Row],[数量]]</f>
        <v>10</v>
      </c>
      <c r="H136">
        <f>明细表[[#This Row],[总金额(元)]]</f>
        <v>3.5</v>
      </c>
    </row>
    <row r="137" spans="2:8" x14ac:dyDescent="0.25">
      <c r="B137" t="str">
        <f>明细表[[#This Row],[药品名称]]</f>
        <v>阿司匹林肠溶片</v>
      </c>
      <c r="C137" t="str">
        <f>明细表[[#This Row],[科室名称]]</f>
        <v>肾内风湿免疫科</v>
      </c>
      <c r="D137" t="str">
        <f>明细表[[#This Row],[科室名称]]</f>
        <v>肾内风湿免疫科</v>
      </c>
      <c r="E137" t="str">
        <f>IF(明细表[[#This Row],[门(急)诊病人指标(科室).门诊标识]]="门诊","门诊","病房")</f>
        <v>病房</v>
      </c>
      <c r="G137">
        <f>明细表[[#This Row],[数量]]</f>
        <v>2</v>
      </c>
      <c r="H137">
        <f>明细表[[#This Row],[总金额(元)]]</f>
        <v>2.96</v>
      </c>
    </row>
    <row r="138" spans="2:8" x14ac:dyDescent="0.25">
      <c r="B138" t="str">
        <f>明细表[[#This Row],[药品名称]]</f>
        <v>司库奇尤单抗注射液</v>
      </c>
      <c r="C138" t="str">
        <f>明细表[[#This Row],[科室名称]]</f>
        <v>肾内风湿免疫科</v>
      </c>
      <c r="D138" t="str">
        <f>明细表[[#This Row],[科室名称]]</f>
        <v>肾内风湿免疫科</v>
      </c>
      <c r="E138" t="str">
        <f>IF(明细表[[#This Row],[门(急)诊病人指标(科室).门诊标识]]="门诊","门诊","病房")</f>
        <v>门诊</v>
      </c>
      <c r="G138">
        <f>明细表[[#This Row],[数量]]</f>
        <v>56</v>
      </c>
      <c r="H138">
        <f>明细表[[#This Row],[总金额(元)]]</f>
        <v>43604.4</v>
      </c>
    </row>
    <row r="139" spans="2:8" x14ac:dyDescent="0.25">
      <c r="B139" t="str">
        <f>明细表[[#This Row],[药品名称]]</f>
        <v>度普利尤单抗注射液</v>
      </c>
      <c r="C139" t="str">
        <f>明细表[[#This Row],[科室名称]]</f>
        <v>肾内风湿免疫科</v>
      </c>
      <c r="D139" t="str">
        <f>明细表[[#This Row],[科室名称]]</f>
        <v>肾内风湿免疫科</v>
      </c>
      <c r="E139" t="str">
        <f>IF(明细表[[#This Row],[门(急)诊病人指标(科室).门诊标识]]="门诊","门诊","病房")</f>
        <v>病房</v>
      </c>
      <c r="G139">
        <f>明细表[[#This Row],[数量]]</f>
        <v>28</v>
      </c>
      <c r="H139">
        <f>明细表[[#This Row],[总金额(元)]]</f>
        <v>42224</v>
      </c>
    </row>
    <row r="140" spans="2:8" x14ac:dyDescent="0.25">
      <c r="B140" t="str">
        <f>明细表[[#This Row],[药品名称]]</f>
        <v>乌帕替尼缓释片</v>
      </c>
      <c r="C140" t="str">
        <f>明细表[[#This Row],[科室名称]]</f>
        <v>肾内风湿免疫科</v>
      </c>
      <c r="D140" t="str">
        <f>明细表[[#This Row],[科室名称]]</f>
        <v>肾内风湿免疫科</v>
      </c>
      <c r="E140" t="str">
        <f>IF(明细表[[#This Row],[门(急)诊病人指标(科室).门诊标识]]="门诊","门诊","病房")</f>
        <v>病房</v>
      </c>
      <c r="G140">
        <f>明细表[[#This Row],[数量]]</f>
        <v>18</v>
      </c>
      <c r="H140">
        <f>明细表[[#This Row],[总金额(元)]]</f>
        <v>33001.919999999998</v>
      </c>
    </row>
    <row r="141" spans="2:8" x14ac:dyDescent="0.25">
      <c r="B141" t="str">
        <f>明细表[[#This Row],[药品名称]]</f>
        <v>阿布昔替尼片</v>
      </c>
      <c r="C141" t="str">
        <f>明细表[[#This Row],[科室名称]]</f>
        <v>肾内风湿免疫科</v>
      </c>
      <c r="D141" t="str">
        <f>明细表[[#This Row],[科室名称]]</f>
        <v>肾内风湿免疫科</v>
      </c>
      <c r="E141" t="str">
        <f>IF(明细表[[#This Row],[门(急)诊病人指标(科室).门诊标识]]="门诊","门诊","病房")</f>
        <v>病房</v>
      </c>
      <c r="G141">
        <f>明细表[[#This Row],[数量]]</f>
        <v>24</v>
      </c>
      <c r="H141">
        <f>明细表[[#This Row],[总金额(元)]]</f>
        <v>22713.599999999999</v>
      </c>
    </row>
    <row r="142" spans="2:8" x14ac:dyDescent="0.25">
      <c r="B142" t="str">
        <f>明细表[[#This Row],[药品名称]]</f>
        <v>※注射用奥马珠单抗</v>
      </c>
      <c r="C142" t="str">
        <f>明细表[[#This Row],[科室名称]]</f>
        <v>肾内风湿免疫科</v>
      </c>
      <c r="D142" t="str">
        <f>明细表[[#This Row],[科室名称]]</f>
        <v>肾内风湿免疫科</v>
      </c>
      <c r="E142" t="str">
        <f>IF(明细表[[#This Row],[门(急)诊病人指标(科室).门诊标识]]="门诊","门诊","病房")</f>
        <v>病房</v>
      </c>
      <c r="G142">
        <f>明细表[[#This Row],[数量]]</f>
        <v>18</v>
      </c>
      <c r="H142">
        <f>明细表[[#This Row],[总金额(元)]]</f>
        <v>21672</v>
      </c>
    </row>
    <row r="143" spans="2:8" x14ac:dyDescent="0.25">
      <c r="B143" t="str">
        <f>明细表[[#This Row],[药品名称]]</f>
        <v>※注射用奥马珠单抗</v>
      </c>
      <c r="C143" t="str">
        <f>明细表[[#This Row],[科室名称]]</f>
        <v>肾内风湿免疫科</v>
      </c>
      <c r="D143" t="str">
        <f>明细表[[#This Row],[科室名称]]</f>
        <v>肾内风湿免疫科</v>
      </c>
      <c r="E143" t="str">
        <f>IF(明细表[[#This Row],[门(急)诊病人指标(科室).门诊标识]]="门诊","门诊","病房")</f>
        <v>病房</v>
      </c>
      <c r="G143">
        <f>明细表[[#This Row],[数量]]</f>
        <v>8</v>
      </c>
      <c r="H143">
        <f>明细表[[#This Row],[总金额(元)]]</f>
        <v>7664</v>
      </c>
    </row>
    <row r="144" spans="2:8" x14ac:dyDescent="0.25">
      <c r="B144" t="str">
        <f>明细表[[#This Row],[药品名称]]</f>
        <v>槐杞黄颗粒</v>
      </c>
      <c r="C144" t="str">
        <f>明细表[[#This Row],[科室名称]]</f>
        <v>肾内风湿免疫科</v>
      </c>
      <c r="D144" t="str">
        <f>明细表[[#This Row],[科室名称]]</f>
        <v>肾内风湿免疫科</v>
      </c>
      <c r="E144" t="str">
        <f>IF(明细表[[#This Row],[门(急)诊病人指标(科室).门诊标识]]="门诊","门诊","病房")</f>
        <v>病房</v>
      </c>
      <c r="G144">
        <f>明细表[[#This Row],[数量]]</f>
        <v>196</v>
      </c>
      <c r="H144">
        <f>明细表[[#This Row],[总金额(元)]]</f>
        <v>7063.84</v>
      </c>
    </row>
    <row r="145" spans="2:8" x14ac:dyDescent="0.25">
      <c r="B145" t="str">
        <f>明细表[[#This Row],[药品名称]]</f>
        <v>皮敏消胶囊</v>
      </c>
      <c r="C145" t="str">
        <f>明细表[[#This Row],[科室名称]]</f>
        <v>肾内风湿免疫科</v>
      </c>
      <c r="D145" t="str">
        <f>明细表[[#This Row],[科室名称]]</f>
        <v>肾内风湿免疫科</v>
      </c>
      <c r="E145" t="str">
        <f>IF(明细表[[#This Row],[门(急)诊病人指标(科室).门诊标识]]="门诊","门诊","病房")</f>
        <v>病房</v>
      </c>
      <c r="G145">
        <f>明细表[[#This Row],[数量]]</f>
        <v>86</v>
      </c>
      <c r="H145">
        <f>明细表[[#This Row],[总金额(元)]]</f>
        <v>5515.18</v>
      </c>
    </row>
    <row r="146" spans="2:8" x14ac:dyDescent="0.25">
      <c r="B146" t="str">
        <f>明细表[[#This Row],[药品名称]]</f>
        <v>地氯雷他定糖浆</v>
      </c>
      <c r="C146" t="str">
        <f>明细表[[#This Row],[科室名称]]</f>
        <v>肾内风湿免疫科</v>
      </c>
      <c r="D146" t="str">
        <f>明细表[[#This Row],[科室名称]]</f>
        <v>肾内风湿免疫科</v>
      </c>
      <c r="E146" t="str">
        <f>IF(明细表[[#This Row],[门(急)诊病人指标(科室).门诊标识]]="门诊","门诊","病房")</f>
        <v>病房</v>
      </c>
      <c r="G146">
        <f>明细表[[#This Row],[数量]]</f>
        <v>72</v>
      </c>
      <c r="H146">
        <f>明细表[[#This Row],[总金额(元)]]</f>
        <v>4782.96</v>
      </c>
    </row>
    <row r="147" spans="2:8" x14ac:dyDescent="0.25">
      <c r="B147" t="str">
        <f>明细表[[#This Row],[药品名称]]</f>
        <v>润燥止痒胶囊</v>
      </c>
      <c r="C147" t="str">
        <f>明细表[[#This Row],[科室名称]]</f>
        <v>肾内风湿免疫科</v>
      </c>
      <c r="D147" t="str">
        <f>明细表[[#This Row],[科室名称]]</f>
        <v>肾内风湿免疫科</v>
      </c>
      <c r="E147" t="str">
        <f>IF(明细表[[#This Row],[门(急)诊病人指标(科室).门诊标识]]="门诊","门诊","病房")</f>
        <v>病房</v>
      </c>
      <c r="G147">
        <f>明细表[[#This Row],[数量]]</f>
        <v>90</v>
      </c>
      <c r="H147">
        <f>明细表[[#This Row],[总金额(元)]]</f>
        <v>3033</v>
      </c>
    </row>
    <row r="148" spans="2:8" x14ac:dyDescent="0.25">
      <c r="B148" t="str">
        <f>明细表[[#This Row],[药品名称]]</f>
        <v>盐酸伐昔洛韦片</v>
      </c>
      <c r="C148" t="str">
        <f>明细表[[#This Row],[科室名称]]</f>
        <v>肾内风湿免疫科</v>
      </c>
      <c r="D148" t="str">
        <f>明细表[[#This Row],[科室名称]]</f>
        <v>肾内风湿免疫科</v>
      </c>
      <c r="E148" t="str">
        <f>IF(明细表[[#This Row],[门(急)诊病人指标(科室).门诊标识]]="门诊","门诊","病房")</f>
        <v>病房</v>
      </c>
      <c r="G148">
        <f>明细表[[#This Row],[数量]]</f>
        <v>30</v>
      </c>
      <c r="H148">
        <f>明细表[[#This Row],[总金额(元)]]</f>
        <v>2327.4</v>
      </c>
    </row>
    <row r="149" spans="2:8" x14ac:dyDescent="0.25">
      <c r="B149" t="str">
        <f>明细表[[#This Row],[药品名称]]</f>
        <v>注射用A型肉毒毒素</v>
      </c>
      <c r="C149" t="str">
        <f>明细表[[#This Row],[科室名称]]</f>
        <v>肾内风湿免疫科</v>
      </c>
      <c r="D149" t="str">
        <f>明细表[[#This Row],[科室名称]]</f>
        <v>肾内风湿免疫科</v>
      </c>
      <c r="E149" t="str">
        <f>IF(明细表[[#This Row],[门(急)诊病人指标(科室).门诊标识]]="门诊","门诊","病房")</f>
        <v>病房</v>
      </c>
      <c r="G149">
        <f>明细表[[#This Row],[数量]]</f>
        <v>2</v>
      </c>
      <c r="H149">
        <f>明细表[[#This Row],[总金额(元)]]</f>
        <v>1320</v>
      </c>
    </row>
    <row r="150" spans="2:8" x14ac:dyDescent="0.25">
      <c r="B150" t="str">
        <f>明细表[[#This Row],[药品名称]]</f>
        <v>依巴斯汀片</v>
      </c>
      <c r="C150" t="str">
        <f>明细表[[#This Row],[科室名称]]</f>
        <v>肾内风湿免疫科</v>
      </c>
      <c r="D150" t="str">
        <f>明细表[[#This Row],[科室名称]]</f>
        <v>肾内风湿免疫科</v>
      </c>
      <c r="E150" t="str">
        <f>IF(明细表[[#This Row],[门(急)诊病人指标(科室).门诊标识]]="门诊","门诊","病房")</f>
        <v>病房</v>
      </c>
      <c r="G150">
        <f>明细表[[#This Row],[数量]]</f>
        <v>90</v>
      </c>
      <c r="H150">
        <f>明细表[[#This Row],[总金额(元)]]</f>
        <v>1301.4000000000001</v>
      </c>
    </row>
    <row r="151" spans="2:8" x14ac:dyDescent="0.25">
      <c r="B151" t="str">
        <f>明细表[[#This Row],[药品名称]]</f>
        <v>牛痘疫苗接种家兔炎症皮肤提取物片</v>
      </c>
      <c r="C151" t="str">
        <f>明细表[[#This Row],[科室名称]]</f>
        <v>肾内风湿免疫科</v>
      </c>
      <c r="D151" t="str">
        <f>明细表[[#This Row],[科室名称]]</f>
        <v>肾内风湿免疫科</v>
      </c>
      <c r="E151" t="str">
        <f>IF(明细表[[#This Row],[门(急)诊病人指标(科室).门诊标识]]="门诊","门诊","病房")</f>
        <v>病房</v>
      </c>
      <c r="G151">
        <f>明细表[[#This Row],[数量]]</f>
        <v>8</v>
      </c>
      <c r="H151">
        <f>明细表[[#This Row],[总金额(元)]]</f>
        <v>1271.68</v>
      </c>
    </row>
    <row r="152" spans="2:8" x14ac:dyDescent="0.25">
      <c r="B152" t="str">
        <f>明细表[[#This Row],[药品名称]]</f>
        <v>蒲地蓝消炎口服液</v>
      </c>
      <c r="C152" t="str">
        <f>明细表[[#This Row],[科室名称]]</f>
        <v>肾内风湿免疫科</v>
      </c>
      <c r="D152" t="str">
        <f>明细表[[#This Row],[科室名称]]</f>
        <v>肾内风湿免疫科</v>
      </c>
      <c r="E152" t="str">
        <f>IF(明细表[[#This Row],[门(急)诊病人指标(科室).门诊标识]]="门诊","门诊","病房")</f>
        <v>病房</v>
      </c>
      <c r="G152">
        <f>明细表[[#This Row],[数量]]</f>
        <v>26</v>
      </c>
      <c r="H152">
        <f>明细表[[#This Row],[总金额(元)]]</f>
        <v>1154.92</v>
      </c>
    </row>
    <row r="153" spans="2:8" x14ac:dyDescent="0.25">
      <c r="B153" t="str">
        <f>明细表[[#This Row],[药品名称]]</f>
        <v>清热散结胶囊</v>
      </c>
      <c r="C153" t="str">
        <f>明细表[[#This Row],[科室名称]]</f>
        <v>肾内风湿免疫科</v>
      </c>
      <c r="D153" t="str">
        <f>明细表[[#This Row],[科室名称]]</f>
        <v>肾内风湿免疫科</v>
      </c>
      <c r="E153" t="str">
        <f>IF(明细表[[#This Row],[门(急)诊病人指标(科室).门诊标识]]="门诊","门诊","病房")</f>
        <v>病房</v>
      </c>
      <c r="G153">
        <f>明细表[[#This Row],[数量]]</f>
        <v>34</v>
      </c>
      <c r="H153">
        <f>明细表[[#This Row],[总金额(元)]]</f>
        <v>1128.8</v>
      </c>
    </row>
    <row r="154" spans="2:8" x14ac:dyDescent="0.25">
      <c r="B154" t="str">
        <f>明细表[[#This Row],[药品名称]]</f>
        <v>银屑颗粒</v>
      </c>
      <c r="C154" t="str">
        <f>明细表[[#This Row],[科室名称]]</f>
        <v>肾内风湿免疫科</v>
      </c>
      <c r="D154" t="str">
        <f>明细表[[#This Row],[科室名称]]</f>
        <v>肾内风湿免疫科</v>
      </c>
      <c r="E154" t="str">
        <f>IF(明细表[[#This Row],[门(急)诊病人指标(科室).门诊标识]]="门诊","门诊","病房")</f>
        <v>病房</v>
      </c>
      <c r="G154">
        <f>明细表[[#This Row],[数量]]</f>
        <v>18</v>
      </c>
      <c r="H154">
        <f>明细表[[#This Row],[总金额(元)]]</f>
        <v>938.52</v>
      </c>
    </row>
    <row r="155" spans="2:8" x14ac:dyDescent="0.25">
      <c r="B155" t="str">
        <f>明细表[[#This Row],[药品名称]]</f>
        <v>盐酸多西环素肠溶胶囊</v>
      </c>
      <c r="C155" t="str">
        <f>明细表[[#This Row],[科室名称]]</f>
        <v>肾内风湿免疫科</v>
      </c>
      <c r="D155" t="str">
        <f>明细表[[#This Row],[科室名称]]</f>
        <v>肾内风湿免疫科</v>
      </c>
      <c r="E155" t="str">
        <f>IF(明细表[[#This Row],[门(急)诊病人指标(科室).门诊标识]]="门诊","门诊","病房")</f>
        <v>病房</v>
      </c>
      <c r="G155">
        <f>明细表[[#This Row],[数量]]</f>
        <v>28</v>
      </c>
      <c r="H155">
        <f>明细表[[#This Row],[总金额(元)]]</f>
        <v>879.2</v>
      </c>
    </row>
    <row r="156" spans="2:8" x14ac:dyDescent="0.25">
      <c r="B156" t="str">
        <f>明细表[[#This Row],[药品名称]]</f>
        <v>盐酸西替利嗪糖浆</v>
      </c>
      <c r="C156" t="str">
        <f>明细表[[#This Row],[科室名称]]</f>
        <v>肾内风湿免疫科</v>
      </c>
      <c r="D156" t="str">
        <f>明细表[[#This Row],[科室名称]]</f>
        <v>肾内风湿免疫科</v>
      </c>
      <c r="E156" t="str">
        <f>IF(明细表[[#This Row],[门(急)诊病人指标(科室).门诊标识]]="门诊","门诊","病房")</f>
        <v>病房</v>
      </c>
      <c r="G156">
        <f>明细表[[#This Row],[数量]]</f>
        <v>46</v>
      </c>
      <c r="H156">
        <f>明细表[[#This Row],[总金额(元)]]</f>
        <v>793.5</v>
      </c>
    </row>
    <row r="157" spans="2:8" x14ac:dyDescent="0.25">
      <c r="B157" t="str">
        <f>明细表[[#This Row],[药品名称]]</f>
        <v>倍他米松磷酸钠注射液</v>
      </c>
      <c r="C157" t="str">
        <f>明细表[[#This Row],[科室名称]]</f>
        <v>肾内风湿免疫科</v>
      </c>
      <c r="D157" t="str">
        <f>明细表[[#This Row],[科室名称]]</f>
        <v>肾内风湿免疫科</v>
      </c>
      <c r="E157" t="str">
        <f>IF(明细表[[#This Row],[门(急)诊病人指标(科室).门诊标识]]="门诊","门诊","病房")</f>
        <v>病房</v>
      </c>
      <c r="G157">
        <f>明细表[[#This Row],[数量]]</f>
        <v>46</v>
      </c>
      <c r="H157">
        <f>明细表[[#This Row],[总金额(元)]]</f>
        <v>751.18</v>
      </c>
    </row>
    <row r="158" spans="2:8" x14ac:dyDescent="0.25">
      <c r="B158" t="str">
        <f>明细表[[#This Row],[药品名称]]</f>
        <v>注射用苄星青霉素</v>
      </c>
      <c r="C158" t="str">
        <f>明细表[[#This Row],[科室名称]]</f>
        <v>肾内风湿免疫科</v>
      </c>
      <c r="D158" t="str">
        <f>明细表[[#This Row],[科室名称]]</f>
        <v>肾内风湿免疫科</v>
      </c>
      <c r="E158" t="str">
        <f>IF(明细表[[#This Row],[门(急)诊病人指标(科室).门诊标识]]="门诊","门诊","病房")</f>
        <v>病房</v>
      </c>
      <c r="G158">
        <f>明细表[[#This Row],[数量]]</f>
        <v>24</v>
      </c>
      <c r="H158">
        <f>明细表[[#This Row],[总金额(元)]]</f>
        <v>715.2</v>
      </c>
    </row>
    <row r="159" spans="2:8" x14ac:dyDescent="0.25">
      <c r="B159" t="str">
        <f>明细表[[#This Row],[药品名称]]</f>
        <v>玉屏风颗粒</v>
      </c>
      <c r="C159" t="str">
        <f>明细表[[#This Row],[科室名称]]</f>
        <v>肾内风湿免疫科</v>
      </c>
      <c r="D159" t="str">
        <f>明细表[[#This Row],[科室名称]]</f>
        <v>肾内风湿免疫科</v>
      </c>
      <c r="E159" t="str">
        <f>IF(明细表[[#This Row],[门(急)诊病人指标(科室).门诊标识]]="门诊","门诊","病房")</f>
        <v>病房</v>
      </c>
      <c r="G159">
        <f>明细表[[#This Row],[数量]]</f>
        <v>16</v>
      </c>
      <c r="H159">
        <f>明细表[[#This Row],[总金额(元)]]</f>
        <v>482.4</v>
      </c>
    </row>
    <row r="160" spans="2:8" x14ac:dyDescent="0.25">
      <c r="B160" t="str">
        <f>明细表[[#This Row],[药品名称]]</f>
        <v>前列舒通胶囊</v>
      </c>
      <c r="C160" t="str">
        <f>明细表[[#This Row],[科室名称]]</f>
        <v>肾内风湿免疫科</v>
      </c>
      <c r="D160" t="str">
        <f>明细表[[#This Row],[科室名称]]</f>
        <v>肾内风湿免疫科</v>
      </c>
      <c r="E160" t="str">
        <f>IF(明细表[[#This Row],[门(急)诊病人指标(科室).门诊标识]]="门诊","门诊","病房")</f>
        <v>病房</v>
      </c>
      <c r="G160">
        <f>明细表[[#This Row],[数量]]</f>
        <v>4</v>
      </c>
      <c r="H160">
        <f>明细表[[#This Row],[总金额(元)]]</f>
        <v>222.64</v>
      </c>
    </row>
    <row r="161" spans="2:8" x14ac:dyDescent="0.25">
      <c r="B161" t="str">
        <f>明细表[[#This Row],[药品名称]]</f>
        <v>地奥司明片</v>
      </c>
      <c r="C161" t="str">
        <f>明细表[[#This Row],[科室名称]]</f>
        <v>肾内风湿免疫科</v>
      </c>
      <c r="D161" t="str">
        <f>明细表[[#This Row],[科室名称]]</f>
        <v>肾内风湿免疫科</v>
      </c>
      <c r="E161" t="str">
        <f>IF(明细表[[#This Row],[门(急)诊病人指标(科室).门诊标识]]="门诊","门诊","病房")</f>
        <v>病房</v>
      </c>
      <c r="G161">
        <f>明细表[[#This Row],[数量]]</f>
        <v>4</v>
      </c>
      <c r="H161">
        <f>明细表[[#This Row],[总金额(元)]]</f>
        <v>124.8</v>
      </c>
    </row>
    <row r="162" spans="2:8" x14ac:dyDescent="0.25">
      <c r="B162" t="str">
        <f>明细表[[#This Row],[药品名称]]</f>
        <v>甲钴胺片（青峰）</v>
      </c>
      <c r="C162" t="str">
        <f>明细表[[#This Row],[科室名称]]</f>
        <v>肾内风湿免疫科</v>
      </c>
      <c r="D162" t="str">
        <f>明细表[[#This Row],[科室名称]]</f>
        <v>肾内风湿免疫科</v>
      </c>
      <c r="E162" t="str">
        <f>IF(明细表[[#This Row],[门(急)诊病人指标(科室).门诊标识]]="门诊","门诊","病房")</f>
        <v>病房</v>
      </c>
      <c r="G162">
        <f>明细表[[#This Row],[数量]]</f>
        <v>14</v>
      </c>
      <c r="H162">
        <f>明细表[[#This Row],[总金额(元)]]</f>
        <v>111.16</v>
      </c>
    </row>
    <row r="163" spans="2:8" x14ac:dyDescent="0.25">
      <c r="B163" t="str">
        <f>明细表[[#This Row],[药品名称]]</f>
        <v>盐酸利多卡因注射液</v>
      </c>
      <c r="C163" t="str">
        <f>明细表[[#This Row],[科室名称]]</f>
        <v>肾内风湿免疫科</v>
      </c>
      <c r="D163" t="str">
        <f>明细表[[#This Row],[科室名称]]</f>
        <v>肾内风湿免疫科</v>
      </c>
      <c r="E163" t="str">
        <f>IF(明细表[[#This Row],[门(急)诊病人指标(科室).门诊标识]]="门诊","门诊","病房")</f>
        <v>病房</v>
      </c>
      <c r="G163">
        <f>明细表[[#This Row],[数量]]</f>
        <v>34</v>
      </c>
      <c r="H163">
        <f>明细表[[#This Row],[总金额(元)]]</f>
        <v>93.84</v>
      </c>
    </row>
    <row r="164" spans="2:8" x14ac:dyDescent="0.25">
      <c r="B164" t="str">
        <f>明细表[[#This Row],[药品名称]]</f>
        <v>迈之灵片</v>
      </c>
      <c r="C164" t="str">
        <f>明细表[[#This Row],[科室名称]]</f>
        <v>肾内风湿免疫科</v>
      </c>
      <c r="D164" t="str">
        <f>明细表[[#This Row],[科室名称]]</f>
        <v>肾内风湿免疫科</v>
      </c>
      <c r="E164" t="str">
        <f>IF(明细表[[#This Row],[门(急)诊病人指标(科室).门诊标识]]="门诊","门诊","病房")</f>
        <v>病房</v>
      </c>
      <c r="G164">
        <f>明细表[[#This Row],[数量]]</f>
        <v>2</v>
      </c>
      <c r="H164">
        <f>明细表[[#This Row],[总金额(元)]]</f>
        <v>84</v>
      </c>
    </row>
    <row r="165" spans="2:8" x14ac:dyDescent="0.25">
      <c r="B165" t="str">
        <f>明细表[[#This Row],[药品名称]]</f>
        <v>左甲状腺素钠片(优甲乐)</v>
      </c>
      <c r="C165" t="str">
        <f>明细表[[#This Row],[科室名称]]</f>
        <v>肾内风湿免疫科</v>
      </c>
      <c r="D165" t="str">
        <f>明细表[[#This Row],[科室名称]]</f>
        <v>肾内风湿免疫科</v>
      </c>
      <c r="E165" t="str">
        <f>IF(明细表[[#This Row],[门(急)诊病人指标(科室).门诊标识]]="门诊","门诊","病房")</f>
        <v>病房</v>
      </c>
      <c r="G165">
        <f>明细表[[#This Row],[数量]]</f>
        <v>2</v>
      </c>
      <c r="H165">
        <f>明细表[[#This Row],[总金额(元)]]</f>
        <v>49.76</v>
      </c>
    </row>
    <row r="166" spans="2:8" x14ac:dyDescent="0.25">
      <c r="B166" t="str">
        <f>明细表[[#This Row],[药品名称]]</f>
        <v>复方甘草酸苷片</v>
      </c>
      <c r="C166" t="str">
        <f>明细表[[#This Row],[科室名称]]</f>
        <v>肾内风湿免疫科</v>
      </c>
      <c r="D166" t="str">
        <f>明细表[[#This Row],[科室名称]]</f>
        <v>肾内风湿免疫科</v>
      </c>
      <c r="E166" t="str">
        <f>IF(明细表[[#This Row],[门(急)诊病人指标(科室).门诊标识]]="门诊","门诊","病房")</f>
        <v>病房</v>
      </c>
      <c r="G166">
        <f>明细表[[#This Row],[数量]]</f>
        <v>4</v>
      </c>
      <c r="H166">
        <f>明细表[[#This Row],[总金额(元)]]</f>
        <v>47.88</v>
      </c>
    </row>
    <row r="167" spans="2:8" x14ac:dyDescent="0.25">
      <c r="B167" t="str">
        <f>明细表[[#This Row],[药品名称]]</f>
        <v>0.9%氯化钠注射液</v>
      </c>
      <c r="C167" t="str">
        <f>明细表[[#This Row],[科室名称]]</f>
        <v>肾内风湿免疫科</v>
      </c>
      <c r="D167" t="str">
        <f>明细表[[#This Row],[科室名称]]</f>
        <v>肾内风湿免疫科</v>
      </c>
      <c r="E167" t="str">
        <f>IF(明细表[[#This Row],[门(急)诊病人指标(科室).门诊标识]]="门诊","门诊","病房")</f>
        <v>病房</v>
      </c>
      <c r="G167">
        <f>明细表[[#This Row],[数量]]</f>
        <v>16</v>
      </c>
      <c r="H167">
        <f>明细表[[#This Row],[总金额(元)]]</f>
        <v>42.56</v>
      </c>
    </row>
    <row r="168" spans="2:8" x14ac:dyDescent="0.25">
      <c r="B168" t="str">
        <f>明细表[[#This Row],[药品名称]]</f>
        <v>盐酸肾上腺素注射液</v>
      </c>
      <c r="C168" t="str">
        <f>明细表[[#This Row],[科室名称]]</f>
        <v>肾内风湿免疫科</v>
      </c>
      <c r="D168" t="str">
        <f>明细表[[#This Row],[科室名称]]</f>
        <v>肾内风湿免疫科</v>
      </c>
      <c r="E168" t="str">
        <f>IF(明细表[[#This Row],[门(急)诊病人指标(科室).门诊标识]]="门诊","门诊","病房")</f>
        <v>病房</v>
      </c>
      <c r="G168">
        <f>明细表[[#This Row],[数量]]</f>
        <v>14</v>
      </c>
      <c r="H168">
        <f>明细表[[#This Row],[总金额(元)]]</f>
        <v>41.72</v>
      </c>
    </row>
    <row r="169" spans="2:8" x14ac:dyDescent="0.25">
      <c r="B169" t="str">
        <f>明细表[[#This Row],[药品名称]]</f>
        <v>盐酸西替利嗪片（希瓦丁）</v>
      </c>
      <c r="C169" t="str">
        <f>明细表[[#This Row],[科室名称]]</f>
        <v>肾内风湿免疫科</v>
      </c>
      <c r="D169" t="str">
        <f>明细表[[#This Row],[科室名称]]</f>
        <v>肾内风湿免疫科</v>
      </c>
      <c r="E169" t="str">
        <f>IF(明细表[[#This Row],[门(急)诊病人指标(科室).门诊标识]]="门诊","门诊","病房")</f>
        <v>病房</v>
      </c>
      <c r="G169">
        <f>明细表[[#This Row],[数量]]</f>
        <v>8</v>
      </c>
      <c r="H169">
        <f>明细表[[#This Row],[总金额(元)]]</f>
        <v>29.6</v>
      </c>
    </row>
    <row r="170" spans="2:8" x14ac:dyDescent="0.25">
      <c r="B170" t="str">
        <f>明细表[[#This Row],[药品名称]]</f>
        <v>醋酸泼尼松片(强的松)</v>
      </c>
      <c r="C170" t="str">
        <f>明细表[[#This Row],[科室名称]]</f>
        <v>肾内风湿免疫科</v>
      </c>
      <c r="D170" t="str">
        <f>明细表[[#This Row],[科室名称]]</f>
        <v>肾内风湿免疫科</v>
      </c>
      <c r="E170" t="str">
        <f>IF(明细表[[#This Row],[门(急)诊病人指标(科室).门诊标识]]="门诊","门诊","病房")</f>
        <v>病房</v>
      </c>
      <c r="G170">
        <f>明细表[[#This Row],[数量]]</f>
        <v>4</v>
      </c>
      <c r="H170">
        <f>明细表[[#This Row],[总金额(元)]]</f>
        <v>23.2</v>
      </c>
    </row>
    <row r="171" spans="2:8" x14ac:dyDescent="0.25">
      <c r="B171" t="str">
        <f>明细表[[#This Row],[药品名称]]</f>
        <v>艾司唑仑片</v>
      </c>
      <c r="C171" t="str">
        <f>明细表[[#This Row],[科室名称]]</f>
        <v>肾内风湿免疫科</v>
      </c>
      <c r="D171" t="str">
        <f>明细表[[#This Row],[科室名称]]</f>
        <v>肾内风湿免疫科</v>
      </c>
      <c r="E171" t="str">
        <f>IF(明细表[[#This Row],[门(急)诊病人指标(科室).门诊标识]]="门诊","门诊","病房")</f>
        <v>病房</v>
      </c>
      <c r="G171">
        <f>明细表[[#This Row],[数量]]</f>
        <v>2.8</v>
      </c>
      <c r="H171">
        <f>明细表[[#This Row],[总金额(元)]]</f>
        <v>22.4</v>
      </c>
    </row>
    <row r="172" spans="2:8" x14ac:dyDescent="0.25">
      <c r="B172" t="str">
        <f>明细表[[#This Row],[药品名称]]</f>
        <v>地氯雷他定片</v>
      </c>
      <c r="C172" t="str">
        <f>明细表[[#This Row],[科室名称]]</f>
        <v>肾内风湿免疫科</v>
      </c>
      <c r="D172" t="str">
        <f>明细表[[#This Row],[科室名称]]</f>
        <v>肾内风湿免疫科</v>
      </c>
      <c r="E172" t="str">
        <f>IF(明细表[[#This Row],[门(急)诊病人指标(科室).门诊标识]]="门诊","门诊","病房")</f>
        <v>病房</v>
      </c>
      <c r="G172">
        <f>明细表[[#This Row],[数量]]</f>
        <v>6</v>
      </c>
      <c r="H172">
        <f>明细表[[#This Row],[总金额(元)]]</f>
        <v>21.9</v>
      </c>
    </row>
    <row r="173" spans="2:8" x14ac:dyDescent="0.25">
      <c r="B173" t="str">
        <f>明细表[[#This Row],[药品名称]]</f>
        <v>右佐匹克隆片</v>
      </c>
      <c r="C173" t="str">
        <f>明细表[[#This Row],[科室名称]]</f>
        <v>肾内风湿免疫科</v>
      </c>
      <c r="D173" t="str">
        <f>明细表[[#This Row],[科室名称]]</f>
        <v>肾内风湿免疫科</v>
      </c>
      <c r="E173" t="str">
        <f>IF(明细表[[#This Row],[门(急)诊病人指标(科室).门诊标识]]="门诊","门诊","病房")</f>
        <v>病房</v>
      </c>
      <c r="G173">
        <f>明细表[[#This Row],[数量]]</f>
        <v>2</v>
      </c>
      <c r="H173">
        <f>明细表[[#This Row],[总金额(元)]]</f>
        <v>16.760000000000002</v>
      </c>
    </row>
    <row r="174" spans="2:8" x14ac:dyDescent="0.25">
      <c r="B174" t="str">
        <f>明细表[[#This Row],[药品名称]]</f>
        <v>硫酸庆大霉素注射液</v>
      </c>
      <c r="C174" t="str">
        <f>明细表[[#This Row],[科室名称]]</f>
        <v>肾内风湿免疫科</v>
      </c>
      <c r="D174" t="str">
        <f>明细表[[#This Row],[科室名称]]</f>
        <v>肾内风湿免疫科</v>
      </c>
      <c r="E174" t="str">
        <f>IF(明细表[[#This Row],[门(急)诊病人指标(科室).门诊标识]]="门诊","门诊","病房")</f>
        <v>病房</v>
      </c>
      <c r="G174">
        <f>明细表[[#This Row],[数量]]</f>
        <v>14</v>
      </c>
      <c r="H174">
        <f>明细表[[#This Row],[总金额(元)]]</f>
        <v>11.48</v>
      </c>
    </row>
    <row r="175" spans="2:8" x14ac:dyDescent="0.25">
      <c r="B175" t="str">
        <f>明细表[[#This Row],[药品名称]]</f>
        <v>阿奇霉素片</v>
      </c>
      <c r="C175" t="str">
        <f>明细表[[#This Row],[科室名称]]</f>
        <v>肾内风湿免疫科</v>
      </c>
      <c r="D175" t="str">
        <f>明细表[[#This Row],[科室名称]]</f>
        <v>肾内风湿免疫科</v>
      </c>
      <c r="E175" t="str">
        <f>IF(明细表[[#This Row],[门(急)诊病人指标(科室).门诊标识]]="门诊","门诊","病房")</f>
        <v>病房</v>
      </c>
      <c r="G175">
        <f>明细表[[#This Row],[数量]]</f>
        <v>2</v>
      </c>
      <c r="H175">
        <f>明细表[[#This Row],[总金额(元)]]</f>
        <v>9.92</v>
      </c>
    </row>
    <row r="176" spans="2:8" x14ac:dyDescent="0.25">
      <c r="B176" t="str">
        <f>明细表[[#This Row],[药品名称]]</f>
        <v>阿莫西林胶囊(诺莫灵)</v>
      </c>
      <c r="C176" t="str">
        <f>明细表[[#This Row],[科室名称]]</f>
        <v>肾内风湿免疫科</v>
      </c>
      <c r="D176" t="str">
        <f>明细表[[#This Row],[科室名称]]</f>
        <v>肾内风湿免疫科</v>
      </c>
      <c r="E176" t="str">
        <f>IF(明细表[[#This Row],[门(急)诊病人指标(科室).门诊标识]]="门诊","门诊","病房")</f>
        <v>病房</v>
      </c>
      <c r="G176">
        <f>明细表[[#This Row],[数量]]</f>
        <v>2</v>
      </c>
      <c r="H176">
        <f>明细表[[#This Row],[总金额(元)]]</f>
        <v>8.2799999999999994</v>
      </c>
    </row>
    <row r="177" spans="2:8" x14ac:dyDescent="0.25">
      <c r="B177" t="str">
        <f>明细表[[#This Row],[药品名称]]</f>
        <v>氯雷他定片</v>
      </c>
      <c r="C177" t="str">
        <f>明细表[[#This Row],[科室名称]]</f>
        <v>肾内风湿免疫科</v>
      </c>
      <c r="D177" t="str">
        <f>明细表[[#This Row],[科室名称]]</f>
        <v>肾内风湿免疫科</v>
      </c>
      <c r="E177" t="str">
        <f>IF(明细表[[#This Row],[门(急)诊病人指标(科室).门诊标识]]="门诊","门诊","病房")</f>
        <v>病房</v>
      </c>
      <c r="G177">
        <f>明细表[[#This Row],[数量]]</f>
        <v>6</v>
      </c>
      <c r="H177">
        <f>明细表[[#This Row],[总金额(元)]]</f>
        <v>7.32</v>
      </c>
    </row>
    <row r="178" spans="2:8" x14ac:dyDescent="0.25">
      <c r="B178" t="str">
        <f>明细表[[#This Row],[药品名称]]</f>
        <v>维生素C片</v>
      </c>
      <c r="C178" t="str">
        <f>明细表[[#This Row],[科室名称]]</f>
        <v>肾内风湿免疫科</v>
      </c>
      <c r="D178" t="str">
        <f>明细表[[#This Row],[科室名称]]</f>
        <v>肾内风湿免疫科</v>
      </c>
      <c r="E178" t="str">
        <f>IF(明细表[[#This Row],[门(急)诊病人指标(科室).门诊标识]]="门诊","门诊","病房")</f>
        <v>病房</v>
      </c>
      <c r="G178">
        <f>明细表[[#This Row],[数量]]</f>
        <v>2</v>
      </c>
      <c r="H178">
        <f>明细表[[#This Row],[总金额(元)]]</f>
        <v>7</v>
      </c>
    </row>
    <row r="179" spans="2:8" x14ac:dyDescent="0.25">
      <c r="B179" t="str">
        <f>明细表[[#This Row],[药品名称]]</f>
        <v>阿托伐他汀钙片</v>
      </c>
      <c r="C179" t="str">
        <f>明细表[[#This Row],[科室名称]]</f>
        <v>肾内风湿免疫科</v>
      </c>
      <c r="D179" t="str">
        <f>明细表[[#This Row],[科室名称]]</f>
        <v>肾内风湿免疫科</v>
      </c>
      <c r="E179" t="str">
        <f>IF(明细表[[#This Row],[门(急)诊病人指标(科室).门诊标识]]="门诊","门诊","病房")</f>
        <v>病房</v>
      </c>
      <c r="G179">
        <f>明细表[[#This Row],[数量]]</f>
        <v>2</v>
      </c>
      <c r="H179">
        <f>明细表[[#This Row],[总金额(元)]]</f>
        <v>5.46</v>
      </c>
    </row>
    <row r="180" spans="2:8" x14ac:dyDescent="0.25">
      <c r="B180" t="str">
        <f>明细表[[#This Row],[药品名称]]</f>
        <v>盐酸左西替利嗪片</v>
      </c>
      <c r="C180" t="str">
        <f>明细表[[#This Row],[科室名称]]</f>
        <v>肾内风湿免疫科</v>
      </c>
      <c r="D180" t="str">
        <f>明细表[[#This Row],[科室名称]]</f>
        <v>肾内风湿免疫科</v>
      </c>
      <c r="E180" t="str">
        <f>IF(明细表[[#This Row],[门(急)诊病人指标(科室).门诊标识]]="门诊","门诊","病房")</f>
        <v>病房</v>
      </c>
      <c r="G180">
        <f>明细表[[#This Row],[数量]]</f>
        <v>2</v>
      </c>
      <c r="H180">
        <f>明细表[[#This Row],[总金额(元)]]</f>
        <v>4.26</v>
      </c>
    </row>
    <row r="181" spans="2:8" x14ac:dyDescent="0.25">
      <c r="B181" t="str">
        <f>明细表[[#This Row],[药品名称]]</f>
        <v>阿司匹林肠溶片</v>
      </c>
      <c r="C181" t="str">
        <f>明细表[[#This Row],[科室名称]]</f>
        <v>肾内风湿免疫科</v>
      </c>
      <c r="D181" t="str">
        <f>明细表[[#This Row],[科室名称]]</f>
        <v>肾内风湿免疫科</v>
      </c>
      <c r="E181" t="str">
        <f>IF(明细表[[#This Row],[门(急)诊病人指标(科室).门诊标识]]="门诊","门诊","病房")</f>
        <v>病房</v>
      </c>
      <c r="G181">
        <f>明细表[[#This Row],[数量]]</f>
        <v>2</v>
      </c>
      <c r="H181">
        <f>明细表[[#This Row],[总金额(元)]]</f>
        <v>2.96</v>
      </c>
    </row>
    <row r="182" spans="2:8" x14ac:dyDescent="0.25">
      <c r="B182" t="str">
        <f>明细表[[#This Row],[药品名称]]</f>
        <v>地塞米松磷酸钠注射液</v>
      </c>
      <c r="C182" t="str">
        <f>明细表[[#This Row],[科室名称]]</f>
        <v>肾内风湿免疫科</v>
      </c>
      <c r="D182" t="str">
        <f>明细表[[#This Row],[科室名称]]</f>
        <v>肾内风湿免疫科</v>
      </c>
      <c r="E182" t="str">
        <f>IF(明细表[[#This Row],[门(急)诊病人指标(科室).门诊标识]]="门诊","门诊","病房")</f>
        <v>病房</v>
      </c>
      <c r="G182">
        <f>明细表[[#This Row],[数量]]</f>
        <v>2</v>
      </c>
      <c r="H182">
        <f>明细表[[#This Row],[总金额(元)]]</f>
        <v>0.7</v>
      </c>
    </row>
    <row r="183" spans="2:8" x14ac:dyDescent="0.25">
      <c r="B183" t="str">
        <f>明细表[[#This Row],[药品名称]]</f>
        <v>德谷胰岛素利拉鲁肽注射液</v>
      </c>
      <c r="C183" t="str">
        <f>明细表[[#This Row],[科室名称]]</f>
        <v>肾内风湿免疫科</v>
      </c>
      <c r="D183" t="str">
        <f>明细表[[#This Row],[科室名称]]</f>
        <v>肾内风湿免疫科</v>
      </c>
      <c r="E183" t="str">
        <f>IF(明细表[[#This Row],[门(急)诊病人指标(科室).门诊标识]]="门诊","门诊","病房")</f>
        <v>门诊</v>
      </c>
      <c r="G183">
        <f>明细表[[#This Row],[数量]]</f>
        <v>180</v>
      </c>
      <c r="H183">
        <f>明细表[[#This Row],[总金额(元)]]</f>
        <v>39168</v>
      </c>
    </row>
    <row r="184" spans="2:8" x14ac:dyDescent="0.25">
      <c r="B184" t="str">
        <f>明细表[[#This Row],[药品名称]]</f>
        <v>司美格鲁肽注射液</v>
      </c>
      <c r="C184" t="str">
        <f>明细表[[#This Row],[科室名称]]</f>
        <v>肾内风湿免疫科</v>
      </c>
      <c r="D184" t="str">
        <f>明细表[[#This Row],[科室名称]]</f>
        <v>肾内风湿免疫科</v>
      </c>
      <c r="E184" t="str">
        <f>IF(明细表[[#This Row],[门(急)诊病人指标(科室).门诊标识]]="门诊","门诊","病房")</f>
        <v>病房</v>
      </c>
      <c r="G184">
        <f>明细表[[#This Row],[数量]]</f>
        <v>30</v>
      </c>
      <c r="H184">
        <f>明细表[[#This Row],[总金额(元)]]</f>
        <v>12640.2</v>
      </c>
    </row>
    <row r="185" spans="2:8" x14ac:dyDescent="0.25">
      <c r="B185" t="str">
        <f>明细表[[#This Row],[药品名称]]</f>
        <v>桑枝总生物碱片</v>
      </c>
      <c r="C185" t="str">
        <f>明细表[[#This Row],[科室名称]]</f>
        <v>肾内风湿免疫科</v>
      </c>
      <c r="D185" t="str">
        <f>明细表[[#This Row],[科室名称]]</f>
        <v>肾内风湿免疫科</v>
      </c>
      <c r="E185" t="str">
        <f>IF(明细表[[#This Row],[门(急)诊病人指标(科室).门诊标识]]="门诊","门诊","病房")</f>
        <v>病房</v>
      </c>
      <c r="G185">
        <f>明细表[[#This Row],[数量]]</f>
        <v>124</v>
      </c>
      <c r="H185">
        <f>明细表[[#This Row],[总金额(元)]]</f>
        <v>11665.92</v>
      </c>
    </row>
    <row r="186" spans="2:8" x14ac:dyDescent="0.25">
      <c r="B186" t="str">
        <f>明细表[[#This Row],[药品名称]]</f>
        <v>甘精胰岛素注射液（长秀霖）</v>
      </c>
      <c r="C186" t="str">
        <f>明细表[[#This Row],[科室名称]]</f>
        <v>肾内风湿免疫科</v>
      </c>
      <c r="D186" t="str">
        <f>明细表[[#This Row],[科室名称]]</f>
        <v>肾内风湿免疫科</v>
      </c>
      <c r="E186" t="str">
        <f>IF(明细表[[#This Row],[门(急)诊病人指标(科室).门诊标识]]="门诊","门诊","病房")</f>
        <v>病房</v>
      </c>
      <c r="G186">
        <f>明细表[[#This Row],[数量]]</f>
        <v>172</v>
      </c>
      <c r="H186">
        <f>明细表[[#This Row],[总金额(元)]]</f>
        <v>11231.6</v>
      </c>
    </row>
    <row r="187" spans="2:8" x14ac:dyDescent="0.25">
      <c r="B187" t="str">
        <f>明细表[[#This Row],[药品名称]]</f>
        <v>德谷门冬双胰岛素注射液（诺和佳）</v>
      </c>
      <c r="C187" t="str">
        <f>明细表[[#This Row],[科室名称]]</f>
        <v>肾内风湿免疫科</v>
      </c>
      <c r="D187" t="str">
        <f>明细表[[#This Row],[科室名称]]</f>
        <v>肾内风湿免疫科</v>
      </c>
      <c r="E187" t="str">
        <f>IF(明细表[[#This Row],[门(急)诊病人指标(科室).门诊标识]]="门诊","门诊","病房")</f>
        <v>病房</v>
      </c>
      <c r="G187">
        <f>明细表[[#This Row],[数量]]</f>
        <v>118</v>
      </c>
      <c r="H187">
        <f>明细表[[#This Row],[总金额(元)]]</f>
        <v>8774.48</v>
      </c>
    </row>
    <row r="188" spans="2:8" x14ac:dyDescent="0.25">
      <c r="B188" t="str">
        <f>明细表[[#This Row],[药品名称]]</f>
        <v>恩格列净片（赛菲可）</v>
      </c>
      <c r="C188" t="str">
        <f>明细表[[#This Row],[科室名称]]</f>
        <v>肾内风湿免疫科</v>
      </c>
      <c r="D188" t="str">
        <f>明细表[[#This Row],[科室名称]]</f>
        <v>肾内风湿免疫科</v>
      </c>
      <c r="E188" t="str">
        <f>IF(明细表[[#This Row],[门(急)诊病人指标(科室).门诊标识]]="门诊","门诊","病房")</f>
        <v>病房</v>
      </c>
      <c r="G188">
        <f>明细表[[#This Row],[数量]]</f>
        <v>120</v>
      </c>
      <c r="H188">
        <f>明细表[[#This Row],[总金额(元)]]</f>
        <v>6676.8</v>
      </c>
    </row>
    <row r="189" spans="2:8" x14ac:dyDescent="0.25">
      <c r="B189" t="str">
        <f>明细表[[#This Row],[药品名称]]</f>
        <v>甘精胰岛素注射液（长舒霖）</v>
      </c>
      <c r="C189" t="str">
        <f>明细表[[#This Row],[科室名称]]</f>
        <v>肾内风湿免疫科</v>
      </c>
      <c r="D189" t="str">
        <f>明细表[[#This Row],[科室名称]]</f>
        <v>肾内风湿免疫科</v>
      </c>
      <c r="E189" t="str">
        <f>IF(明细表[[#This Row],[门(急)诊病人指标(科室).门诊标识]]="门诊","门诊","病房")</f>
        <v>病房</v>
      </c>
      <c r="G189">
        <f>明细表[[#This Row],[数量]]</f>
        <v>62</v>
      </c>
      <c r="H189">
        <f>明细表[[#This Row],[总金额(元)]]</f>
        <v>4236.46</v>
      </c>
    </row>
    <row r="190" spans="2:8" x14ac:dyDescent="0.25">
      <c r="B190" t="str">
        <f>明细表[[#This Row],[药品名称]]</f>
        <v>阿卡波糖片</v>
      </c>
      <c r="C190" t="str">
        <f>明细表[[#This Row],[科室名称]]</f>
        <v>肾内风湿免疫科</v>
      </c>
      <c r="D190" t="str">
        <f>明细表[[#This Row],[科室名称]]</f>
        <v>肾内风湿免疫科</v>
      </c>
      <c r="E190" t="str">
        <f>IF(明细表[[#This Row],[门(急)诊病人指标(科室).门诊标识]]="门诊","门诊","病房")</f>
        <v>病房</v>
      </c>
      <c r="G190">
        <f>明细表[[#This Row],[数量]]</f>
        <v>386</v>
      </c>
      <c r="H190">
        <f>明细表[[#This Row],[总金额(元)]]</f>
        <v>4072.3</v>
      </c>
    </row>
    <row r="191" spans="2:8" x14ac:dyDescent="0.25">
      <c r="B191" t="str">
        <f>明细表[[#This Row],[药品名称]]</f>
        <v>西格列他钠片</v>
      </c>
      <c r="C191" t="str">
        <f>明细表[[#This Row],[科室名称]]</f>
        <v>肾内风湿免疫科</v>
      </c>
      <c r="D191" t="str">
        <f>明细表[[#This Row],[科室名称]]</f>
        <v>肾内风湿免疫科</v>
      </c>
      <c r="E191" t="str">
        <f>IF(明细表[[#This Row],[门(急)诊病人指标(科室).门诊标识]]="门诊","门诊","病房")</f>
        <v>病房</v>
      </c>
      <c r="G191">
        <f>明细表[[#This Row],[数量]]</f>
        <v>58</v>
      </c>
      <c r="H191">
        <f>明细表[[#This Row],[总金额(元)]]</f>
        <v>4064.64</v>
      </c>
    </row>
    <row r="192" spans="2:8" x14ac:dyDescent="0.25">
      <c r="B192" t="str">
        <f>明细表[[#This Row],[药品名称]]</f>
        <v>阿昔莫司胶囊</v>
      </c>
      <c r="C192" t="str">
        <f>明细表[[#This Row],[科室名称]]</f>
        <v>肾内风湿免疫科</v>
      </c>
      <c r="D192" t="str">
        <f>明细表[[#This Row],[科室名称]]</f>
        <v>肾内风湿免疫科</v>
      </c>
      <c r="E192" t="str">
        <f>IF(明细表[[#This Row],[门(急)诊病人指标(科室).门诊标识]]="门诊","门诊","病房")</f>
        <v>病房</v>
      </c>
      <c r="G192">
        <f>明细表[[#This Row],[数量]]</f>
        <v>116</v>
      </c>
      <c r="H192">
        <f>明细表[[#This Row],[总金额(元)]]</f>
        <v>4036.8</v>
      </c>
    </row>
    <row r="193" spans="2:8" x14ac:dyDescent="0.25">
      <c r="B193" t="str">
        <f>明细表[[#This Row],[药品名称]]</f>
        <v>利拉鲁肽注射液（诺和力）</v>
      </c>
      <c r="C193" t="str">
        <f>明细表[[#This Row],[科室名称]]</f>
        <v>肾内风湿免疫科</v>
      </c>
      <c r="D193" t="str">
        <f>明细表[[#This Row],[科室名称]]</f>
        <v>肾内风湿免疫科</v>
      </c>
      <c r="E193" t="str">
        <f>IF(明细表[[#This Row],[门(急)诊病人指标(科室).门诊标识]]="门诊","门诊","病房")</f>
        <v>病房</v>
      </c>
      <c r="G193">
        <f>明细表[[#This Row],[数量]]</f>
        <v>12</v>
      </c>
      <c r="H193">
        <f>明细表[[#This Row],[总金额(元)]]</f>
        <v>3783.24</v>
      </c>
    </row>
    <row r="194" spans="2:8" x14ac:dyDescent="0.25">
      <c r="B194" t="str">
        <f>明细表[[#This Row],[药品名称]]</f>
        <v>甘精胰岛素利司那肽注射液（Ⅰ）</v>
      </c>
      <c r="C194" t="str">
        <f>明细表[[#This Row],[科室名称]]</f>
        <v>肾内风湿免疫科</v>
      </c>
      <c r="D194" t="str">
        <f>明细表[[#This Row],[科室名称]]</f>
        <v>肾内风湿免疫科</v>
      </c>
      <c r="E194" t="str">
        <f>IF(明细表[[#This Row],[门(急)诊病人指标(科室).门诊标识]]="门诊","门诊","病房")</f>
        <v>病房</v>
      </c>
      <c r="G194">
        <f>明细表[[#This Row],[数量]]</f>
        <v>16</v>
      </c>
      <c r="H194">
        <f>明细表[[#This Row],[总金额(元)]]</f>
        <v>3625.28</v>
      </c>
    </row>
    <row r="195" spans="2:8" x14ac:dyDescent="0.25">
      <c r="B195" t="str">
        <f>明细表[[#This Row],[药品名称]]</f>
        <v>甘精胰岛素利司那肽注射液（Ⅱ)</v>
      </c>
      <c r="C195" t="str">
        <f>明细表[[#This Row],[科室名称]]</f>
        <v>肾内风湿免疫科</v>
      </c>
      <c r="D195" t="str">
        <f>明细表[[#This Row],[科室名称]]</f>
        <v>肾内风湿免疫科</v>
      </c>
      <c r="E195" t="str">
        <f>IF(明细表[[#This Row],[门(急)诊病人指标(科室).门诊标识]]="门诊","门诊","病房")</f>
        <v>病房</v>
      </c>
      <c r="G195">
        <f>明细表[[#This Row],[数量]]</f>
        <v>22</v>
      </c>
      <c r="H195">
        <f>明细表[[#This Row],[总金额(元)]]</f>
        <v>3520</v>
      </c>
    </row>
    <row r="196" spans="2:8" x14ac:dyDescent="0.25">
      <c r="B196" t="str">
        <f>明细表[[#This Row],[药品名称]]</f>
        <v>肝爽颗粒</v>
      </c>
      <c r="C196" t="str">
        <f>明细表[[#This Row],[科室名称]]</f>
        <v>肾内风湿免疫科</v>
      </c>
      <c r="D196" t="str">
        <f>明细表[[#This Row],[科室名称]]</f>
        <v>肾内风湿免疫科</v>
      </c>
      <c r="E196" t="str">
        <f>IF(明细表[[#This Row],[门(急)诊病人指标(科室).门诊标识]]="门诊","门诊","病房")</f>
        <v>病房</v>
      </c>
      <c r="G196">
        <f>明细表[[#This Row],[数量]]</f>
        <v>56</v>
      </c>
      <c r="H196">
        <f>明细表[[#This Row],[总金额(元)]]</f>
        <v>3209.36</v>
      </c>
    </row>
    <row r="197" spans="2:8" x14ac:dyDescent="0.25">
      <c r="B197" t="str">
        <f>明细表[[#This Row],[药品名称]]</f>
        <v>度拉糖肽注射液</v>
      </c>
      <c r="C197" t="str">
        <f>明细表[[#This Row],[科室名称]]</f>
        <v>肾内风湿免疫科</v>
      </c>
      <c r="D197" t="str">
        <f>明细表[[#This Row],[科室名称]]</f>
        <v>肾内风湿免疫科</v>
      </c>
      <c r="E197" t="str">
        <f>IF(明细表[[#This Row],[门(急)诊病人指标(科室).门诊标识]]="门诊","门诊","病房")</f>
        <v>病房</v>
      </c>
      <c r="G197">
        <f>明细表[[#This Row],[数量]]</f>
        <v>26</v>
      </c>
      <c r="H197">
        <f>明细表[[#This Row],[总金额(元)]]</f>
        <v>3207.1</v>
      </c>
    </row>
    <row r="198" spans="2:8" x14ac:dyDescent="0.25">
      <c r="B198" t="str">
        <f>明细表[[#This Row],[药品名称]]</f>
        <v>德谷胰岛素注射液</v>
      </c>
      <c r="C198" t="str">
        <f>明细表[[#This Row],[科室名称]]</f>
        <v>肾内风湿免疫科</v>
      </c>
      <c r="D198" t="str">
        <f>明细表[[#This Row],[科室名称]]</f>
        <v>肾内风湿免疫科</v>
      </c>
      <c r="E198" t="str">
        <f>IF(明细表[[#This Row],[门(急)诊病人指标(科室).门诊标识]]="门诊","门诊","病房")</f>
        <v>病房</v>
      </c>
      <c r="G198">
        <f>明细表[[#This Row],[数量]]</f>
        <v>40</v>
      </c>
      <c r="H198">
        <f>明细表[[#This Row],[总金额(元)]]</f>
        <v>3204.4</v>
      </c>
    </row>
    <row r="199" spans="2:8" x14ac:dyDescent="0.25">
      <c r="B199" t="str">
        <f>明细表[[#This Row],[药品名称]]</f>
        <v>门冬胰岛素注射液(特充)</v>
      </c>
      <c r="C199" t="str">
        <f>明细表[[#This Row],[科室名称]]</f>
        <v>肾内风湿免疫科</v>
      </c>
      <c r="D199" t="str">
        <f>明细表[[#This Row],[科室名称]]</f>
        <v>肾内风湿免疫科</v>
      </c>
      <c r="E199" t="str">
        <f>IF(明细表[[#This Row],[门(急)诊病人指标(科室).门诊标识]]="门诊","门诊","病房")</f>
        <v>病房</v>
      </c>
      <c r="G199">
        <f>明细表[[#This Row],[数量]]</f>
        <v>80</v>
      </c>
      <c r="H199">
        <f>明细表[[#This Row],[总金额(元)]]</f>
        <v>3084</v>
      </c>
    </row>
    <row r="200" spans="2:8" x14ac:dyDescent="0.25">
      <c r="B200" t="str">
        <f>明细表[[#This Row],[药品名称]]</f>
        <v>非奈利酮片</v>
      </c>
      <c r="C200" t="str">
        <f>明细表[[#This Row],[科室名称]]</f>
        <v>肾内风湿免疫科</v>
      </c>
      <c r="D200" t="str">
        <f>明细表[[#This Row],[科室名称]]</f>
        <v>肾内风湿免疫科</v>
      </c>
      <c r="E200" t="str">
        <f>IF(明细表[[#This Row],[门(急)诊病人指标(科室).门诊标识]]="门诊","门诊","病房")</f>
        <v>病房</v>
      </c>
      <c r="G200">
        <f>明细表[[#This Row],[数量]]</f>
        <v>28</v>
      </c>
      <c r="H200">
        <f>明细表[[#This Row],[总金额(元)]]</f>
        <v>2528.4</v>
      </c>
    </row>
    <row r="201" spans="2:8" x14ac:dyDescent="0.25">
      <c r="B201" t="str">
        <f>明细表[[#This Row],[药品名称]]</f>
        <v>门冬胰岛素50注射液</v>
      </c>
      <c r="C201" t="str">
        <f>明细表[[#This Row],[科室名称]]</f>
        <v>肾内风湿免疫科</v>
      </c>
      <c r="D201" t="str">
        <f>明细表[[#This Row],[科室名称]]</f>
        <v>肾内风湿免疫科</v>
      </c>
      <c r="E201" t="str">
        <f>IF(明细表[[#This Row],[门(急)诊病人指标(科室).门诊标识]]="门诊","门诊","病房")</f>
        <v>病房</v>
      </c>
      <c r="G201">
        <f>明细表[[#This Row],[数量]]</f>
        <v>90</v>
      </c>
      <c r="H201">
        <f>明细表[[#This Row],[总金额(元)]]</f>
        <v>2158.1999999999998</v>
      </c>
    </row>
    <row r="202" spans="2:8" x14ac:dyDescent="0.25">
      <c r="B202" t="str">
        <f>明细表[[#This Row],[药品名称]]</f>
        <v>门冬胰岛素30注射液</v>
      </c>
      <c r="C202" t="str">
        <f>明细表[[#This Row],[科室名称]]</f>
        <v>肾内风湿免疫科</v>
      </c>
      <c r="D202" t="str">
        <f>明细表[[#This Row],[科室名称]]</f>
        <v>肾内风湿免疫科</v>
      </c>
      <c r="E202" t="str">
        <f>IF(明细表[[#This Row],[门(急)诊病人指标(科室).门诊标识]]="门诊","门诊","病房")</f>
        <v>病房</v>
      </c>
      <c r="G202">
        <f>明细表[[#This Row],[数量]]</f>
        <v>78</v>
      </c>
      <c r="H202">
        <f>明细表[[#This Row],[总金额(元)]]</f>
        <v>1870.44</v>
      </c>
    </row>
    <row r="203" spans="2:8" x14ac:dyDescent="0.25">
      <c r="B203" t="str">
        <f>明细表[[#This Row],[药品名称]]</f>
        <v>门冬胰岛素注射液</v>
      </c>
      <c r="C203" t="str">
        <f>明细表[[#This Row],[科室名称]]</f>
        <v>肾内风湿免疫科</v>
      </c>
      <c r="D203" t="str">
        <f>明细表[[#This Row],[科室名称]]</f>
        <v>肾内风湿免疫科</v>
      </c>
      <c r="E203" t="str">
        <f>IF(明细表[[#This Row],[门(急)诊病人指标(科室).门诊标识]]="门诊","门诊","病房")</f>
        <v>病房</v>
      </c>
      <c r="G203">
        <f>明细表[[#This Row],[数量]]</f>
        <v>70</v>
      </c>
      <c r="H203">
        <f>明细表[[#This Row],[总金额(元)]]</f>
        <v>1813</v>
      </c>
    </row>
    <row r="204" spans="2:8" x14ac:dyDescent="0.25">
      <c r="B204" t="str">
        <f>明细表[[#This Row],[药品名称]]</f>
        <v>依柯胰岛素注射液(诺和期)</v>
      </c>
      <c r="C204" t="str">
        <f>明细表[[#This Row],[科室名称]]</f>
        <v>肾内风湿免疫科</v>
      </c>
      <c r="D204" t="str">
        <f>明细表[[#This Row],[科室名称]]</f>
        <v>肾内风湿免疫科</v>
      </c>
      <c r="E204" t="str">
        <f>IF(明细表[[#This Row],[门(急)诊病人指标(科室).门诊标识]]="门诊","门诊","病房")</f>
        <v>病房</v>
      </c>
      <c r="G204">
        <f>明细表[[#This Row],[数量]]</f>
        <v>6</v>
      </c>
      <c r="H204">
        <f>明细表[[#This Row],[总金额(元)]]</f>
        <v>1674</v>
      </c>
    </row>
    <row r="205" spans="2:8" x14ac:dyDescent="0.25">
      <c r="B205" t="str">
        <f>明细表[[#This Row],[药品名称]]</f>
        <v>聚乙二醇洛塞那肽注射液</v>
      </c>
      <c r="C205" t="str">
        <f>明细表[[#This Row],[科室名称]]</f>
        <v>肾内风湿免疫科</v>
      </c>
      <c r="D205" t="str">
        <f>明细表[[#This Row],[科室名称]]</f>
        <v>肾内风湿免疫科</v>
      </c>
      <c r="E205" t="str">
        <f>IF(明细表[[#This Row],[门(急)诊病人指标(科室).门诊标识]]="门诊","门诊","病房")</f>
        <v>病房</v>
      </c>
      <c r="G205">
        <f>明细表[[#This Row],[数量]]</f>
        <v>12</v>
      </c>
      <c r="H205">
        <f>明细表[[#This Row],[总金额(元)]]</f>
        <v>1668</v>
      </c>
    </row>
    <row r="206" spans="2:8" x14ac:dyDescent="0.25">
      <c r="B206" t="str">
        <f>明细表[[#This Row],[药品名称]]</f>
        <v>胰激肽原酶肠溶片</v>
      </c>
      <c r="C206" t="str">
        <f>明细表[[#This Row],[科室名称]]</f>
        <v>肾内风湿免疫科</v>
      </c>
      <c r="D206" t="str">
        <f>明细表[[#This Row],[科室名称]]</f>
        <v>肾内风湿免疫科</v>
      </c>
      <c r="E206" t="str">
        <f>IF(明细表[[#This Row],[门(急)诊病人指标(科室).门诊标识]]="门诊","门诊","病房")</f>
        <v>病房</v>
      </c>
      <c r="G206">
        <f>明细表[[#This Row],[数量]]</f>
        <v>70</v>
      </c>
      <c r="H206">
        <f>明细表[[#This Row],[总金额(元)]]</f>
        <v>1605.1</v>
      </c>
    </row>
    <row r="207" spans="2:8" x14ac:dyDescent="0.25">
      <c r="B207" t="str">
        <f>明细表[[#This Row],[药品名称]]</f>
        <v>黄葵胶囊</v>
      </c>
      <c r="C207" t="str">
        <f>明细表[[#This Row],[科室名称]]</f>
        <v>肾内风湿免疫科</v>
      </c>
      <c r="D207" t="str">
        <f>明细表[[#This Row],[科室名称]]</f>
        <v>肾内风湿免疫科</v>
      </c>
      <c r="E207" t="str">
        <f>IF(明细表[[#This Row],[门(急)诊病人指标(科室).门诊标识]]="门诊","门诊","病房")</f>
        <v>病房</v>
      </c>
      <c r="G207">
        <f>明细表[[#This Row],[数量]]</f>
        <v>48</v>
      </c>
      <c r="H207">
        <f>明细表[[#This Row],[总金额(元)]]</f>
        <v>1440.48</v>
      </c>
    </row>
    <row r="208" spans="2:8" x14ac:dyDescent="0.25">
      <c r="B208" t="str">
        <f>明细表[[#This Row],[药品名称]]</f>
        <v>木丹颗粒</v>
      </c>
      <c r="C208" t="str">
        <f>明细表[[#This Row],[科室名称]]</f>
        <v>肾内风湿免疫科</v>
      </c>
      <c r="D208" t="str">
        <f>明细表[[#This Row],[科室名称]]</f>
        <v>肾内风湿免疫科</v>
      </c>
      <c r="E208" t="str">
        <f>IF(明细表[[#This Row],[门(急)诊病人指标(科室).门诊标识]]="门诊","门诊","病房")</f>
        <v>病房</v>
      </c>
      <c r="G208">
        <f>明细表[[#This Row],[数量]]</f>
        <v>12</v>
      </c>
      <c r="H208">
        <f>明细表[[#This Row],[总金额(元)]]</f>
        <v>1380.6</v>
      </c>
    </row>
    <row r="209" spans="2:8" x14ac:dyDescent="0.25">
      <c r="B209" t="str">
        <f>明细表[[#This Row],[药品名称]]</f>
        <v>牛痘疫苗接种家兔炎症皮肤提取物片</v>
      </c>
      <c r="C209" t="str">
        <f>明细表[[#This Row],[科室名称]]</f>
        <v>肾内风湿免疫科</v>
      </c>
      <c r="D209" t="str">
        <f>明细表[[#This Row],[科室名称]]</f>
        <v>肾内风湿免疫科</v>
      </c>
      <c r="E209" t="str">
        <f>IF(明细表[[#This Row],[门(急)诊病人指标(科室).门诊标识]]="门诊","门诊","病房")</f>
        <v>病房</v>
      </c>
      <c r="G209">
        <f>明细表[[#This Row],[数量]]</f>
        <v>8</v>
      </c>
      <c r="H209">
        <f>明细表[[#This Row],[总金额(元)]]</f>
        <v>1271.68</v>
      </c>
    </row>
    <row r="210" spans="2:8" x14ac:dyDescent="0.25">
      <c r="B210" t="str">
        <f>明细表[[#This Row],[药品名称]]</f>
        <v>左甲状腺素钠片(优甲乐)</v>
      </c>
      <c r="C210" t="str">
        <f>明细表[[#This Row],[科室名称]]</f>
        <v>肾内风湿免疫科</v>
      </c>
      <c r="D210" t="str">
        <f>明细表[[#This Row],[科室名称]]</f>
        <v>肾内风湿免疫科</v>
      </c>
      <c r="E210" t="str">
        <f>IF(明细表[[#This Row],[门(急)诊病人指标(科室).门诊标识]]="门诊","门诊","病房")</f>
        <v>病房</v>
      </c>
      <c r="G210">
        <f>明细表[[#This Row],[数量]]</f>
        <v>50</v>
      </c>
      <c r="H210">
        <f>明细表[[#This Row],[总金额(元)]]</f>
        <v>1244</v>
      </c>
    </row>
    <row r="211" spans="2:8" x14ac:dyDescent="0.25">
      <c r="B211" t="str">
        <f>明细表[[#This Row],[药品名称]]</f>
        <v>门冬胰岛素注射液</v>
      </c>
      <c r="C211" t="str">
        <f>明细表[[#This Row],[科室名称]]</f>
        <v>肾内风湿免疫科</v>
      </c>
      <c r="D211" t="str">
        <f>明细表[[#This Row],[科室名称]]</f>
        <v>肾内风湿免疫科</v>
      </c>
      <c r="E211" t="str">
        <f>IF(明细表[[#This Row],[门(急)诊病人指标(科室).门诊标识]]="门诊","门诊","病房")</f>
        <v>病房</v>
      </c>
      <c r="G211">
        <f>明细表[[#This Row],[数量]]</f>
        <v>44</v>
      </c>
      <c r="H211">
        <f>明细表[[#This Row],[总金额(元)]]</f>
        <v>1140.04</v>
      </c>
    </row>
    <row r="212" spans="2:8" x14ac:dyDescent="0.25">
      <c r="B212" t="str">
        <f>明细表[[#This Row],[药品名称]]</f>
        <v>依洛尤单抗注射液</v>
      </c>
      <c r="C212" t="str">
        <f>明细表[[#This Row],[科室名称]]</f>
        <v>肾内风湿免疫科</v>
      </c>
      <c r="D212" t="str">
        <f>明细表[[#This Row],[科室名称]]</f>
        <v>肾内风湿免疫科</v>
      </c>
      <c r="E212" t="str">
        <f>IF(明细表[[#This Row],[门(急)诊病人指标(科室).门诊标识]]="门诊","门诊","病房")</f>
        <v>病房</v>
      </c>
      <c r="G212">
        <f>明细表[[#This Row],[数量]]</f>
        <v>4</v>
      </c>
      <c r="H212">
        <f>明细表[[#This Row],[总金额(元)]]</f>
        <v>1135.2</v>
      </c>
    </row>
    <row r="213" spans="2:8" x14ac:dyDescent="0.25">
      <c r="B213" t="str">
        <f>明细表[[#This Row],[药品名称]]</f>
        <v>门冬胰岛素30注射液</v>
      </c>
      <c r="C213" t="str">
        <f>明细表[[#This Row],[科室名称]]</f>
        <v>肾内风湿免疫科</v>
      </c>
      <c r="D213" t="str">
        <f>明细表[[#This Row],[科室名称]]</f>
        <v>肾内风湿免疫科</v>
      </c>
      <c r="E213" t="str">
        <f>IF(明细表[[#This Row],[门(急)诊病人指标(科室).门诊标识]]="门诊","门诊","病房")</f>
        <v>病房</v>
      </c>
      <c r="G213">
        <f>明细表[[#This Row],[数量]]</f>
        <v>42</v>
      </c>
      <c r="H213">
        <f>明细表[[#This Row],[总金额(元)]]</f>
        <v>1087.8</v>
      </c>
    </row>
    <row r="214" spans="2:8" x14ac:dyDescent="0.25">
      <c r="B214" t="str">
        <f>明细表[[#This Row],[药品名称]]</f>
        <v>替米沙坦片</v>
      </c>
      <c r="C214" t="str">
        <f>明细表[[#This Row],[科室名称]]</f>
        <v>肾内风湿免疫科</v>
      </c>
      <c r="D214" t="str">
        <f>明细表[[#This Row],[科室名称]]</f>
        <v>肾内风湿免疫科</v>
      </c>
      <c r="E214" t="str">
        <f>IF(明细表[[#This Row],[门(急)诊病人指标(科室).门诊标识]]="门诊","门诊","病房")</f>
        <v>病房</v>
      </c>
      <c r="G214">
        <f>明细表[[#This Row],[数量]]</f>
        <v>74</v>
      </c>
      <c r="H214">
        <f>明细表[[#This Row],[总金额(元)]]</f>
        <v>988.64</v>
      </c>
    </row>
    <row r="215" spans="2:8" x14ac:dyDescent="0.25">
      <c r="B215" t="str">
        <f>明细表[[#This Row],[药品名称]]</f>
        <v>门冬胰岛素注射液(锐舒霖)</v>
      </c>
      <c r="C215" t="str">
        <f>明细表[[#This Row],[科室名称]]</f>
        <v>肾内风湿免疫科</v>
      </c>
      <c r="D215" t="str">
        <f>明细表[[#This Row],[科室名称]]</f>
        <v>肾内风湿免疫科</v>
      </c>
      <c r="E215" t="str">
        <f>IF(明细表[[#This Row],[门(急)诊病人指标(科室).门诊标识]]="门诊","门诊","病房")</f>
        <v>病房</v>
      </c>
      <c r="G215">
        <f>明细表[[#This Row],[数量]]</f>
        <v>34</v>
      </c>
      <c r="H215">
        <f>明细表[[#This Row],[总金额(元)]]</f>
        <v>985.32</v>
      </c>
    </row>
    <row r="216" spans="2:8" x14ac:dyDescent="0.25">
      <c r="B216" t="str">
        <f>明细表[[#This Row],[药品名称]]</f>
        <v>赖脯胰岛素注射液(速秀霖)</v>
      </c>
      <c r="C216" t="str">
        <f>明细表[[#This Row],[科室名称]]</f>
        <v>肾内风湿免疫科</v>
      </c>
      <c r="D216" t="str">
        <f>明细表[[#This Row],[科室名称]]</f>
        <v>肾内风湿免疫科</v>
      </c>
      <c r="E216" t="str">
        <f>IF(明细表[[#This Row],[门(急)诊病人指标(科室).门诊标识]]="门诊","门诊","病房")</f>
        <v>病房</v>
      </c>
      <c r="G216">
        <f>明细表[[#This Row],[数量]]</f>
        <v>22</v>
      </c>
      <c r="H216">
        <f>明细表[[#This Row],[总金额(元)]]</f>
        <v>782.1</v>
      </c>
    </row>
    <row r="217" spans="2:8" x14ac:dyDescent="0.25">
      <c r="B217" t="str">
        <f>明细表[[#This Row],[药品名称]]</f>
        <v>艾拉莫德片</v>
      </c>
      <c r="C217" t="str">
        <f>明细表[[#This Row],[科室名称]]</f>
        <v>肾内风湿免疫科</v>
      </c>
      <c r="D217" t="str">
        <f>明细表[[#This Row],[科室名称]]</f>
        <v>肾内风湿免疫科</v>
      </c>
      <c r="E217" t="str">
        <f>IF(明细表[[#This Row],[门(急)诊病人指标(科室).门诊标识]]="门诊","门诊","病房")</f>
        <v>病房</v>
      </c>
      <c r="G217">
        <f>明细表[[#This Row],[数量]]</f>
        <v>4</v>
      </c>
      <c r="H217">
        <f>明细表[[#This Row],[总金额(元)]]</f>
        <v>719.88</v>
      </c>
    </row>
    <row r="218" spans="2:8" x14ac:dyDescent="0.25">
      <c r="B218" t="str">
        <f>明细表[[#This Row],[药品名称]]</f>
        <v>精蛋白锌重组赖脯胰岛素混合注射液(25R)8速秀霖25)</v>
      </c>
      <c r="C218" t="str">
        <f>明细表[[#This Row],[科室名称]]</f>
        <v>肾内风湿免疫科</v>
      </c>
      <c r="D218" t="str">
        <f>明细表[[#This Row],[科室名称]]</f>
        <v>肾内风湿免疫科</v>
      </c>
      <c r="E218" t="str">
        <f>IF(明细表[[#This Row],[门(急)诊病人指标(科室).门诊标识]]="门诊","门诊","病房")</f>
        <v>病房</v>
      </c>
      <c r="G218">
        <f>明细表[[#This Row],[数量]]</f>
        <v>20</v>
      </c>
      <c r="H218">
        <f>明细表[[#This Row],[总金额(元)]]</f>
        <v>711</v>
      </c>
    </row>
    <row r="219" spans="2:8" x14ac:dyDescent="0.25">
      <c r="B219" t="str">
        <f>明细表[[#This Row],[药品名称]]</f>
        <v>苯磺酸左氨氯地平片</v>
      </c>
      <c r="C219" t="str">
        <f>明细表[[#This Row],[科室名称]]</f>
        <v>肾内风湿免疫科</v>
      </c>
      <c r="D219" t="str">
        <f>明细表[[#This Row],[科室名称]]</f>
        <v>肾内风湿免疫科</v>
      </c>
      <c r="E219" t="str">
        <f>IF(明细表[[#This Row],[门(急)诊病人指标(科室).门诊标识]]="门诊","门诊","病房")</f>
        <v>病房</v>
      </c>
      <c r="G219">
        <f>明细表[[#This Row],[数量]]</f>
        <v>38</v>
      </c>
      <c r="H219">
        <f>明细表[[#This Row],[总金额(元)]]</f>
        <v>666.9</v>
      </c>
    </row>
    <row r="220" spans="2:8" x14ac:dyDescent="0.25">
      <c r="B220" t="str">
        <f>明细表[[#This Row],[药品名称]]</f>
        <v>注射用尿促性素</v>
      </c>
      <c r="C220" t="str">
        <f>明细表[[#This Row],[科室名称]]</f>
        <v>肾内风湿免疫科</v>
      </c>
      <c r="D220" t="str">
        <f>明细表[[#This Row],[科室名称]]</f>
        <v>肾内风湿免疫科</v>
      </c>
      <c r="E220" t="str">
        <f>IF(明细表[[#This Row],[门(急)诊病人指标(科室).门诊标识]]="门诊","门诊","病房")</f>
        <v>病房</v>
      </c>
      <c r="G220">
        <f>明细表[[#This Row],[数量]]</f>
        <v>32</v>
      </c>
      <c r="H220">
        <f>明细表[[#This Row],[总金额(元)]]</f>
        <v>620.79999999999995</v>
      </c>
    </row>
    <row r="221" spans="2:8" x14ac:dyDescent="0.25">
      <c r="B221" t="str">
        <f>明细表[[#This Row],[药品名称]]</f>
        <v>盐酸二甲双胍缓释片</v>
      </c>
      <c r="C221" t="str">
        <f>明细表[[#This Row],[科室名称]]</f>
        <v>肾内风湿免疫科</v>
      </c>
      <c r="D221" t="str">
        <f>明细表[[#This Row],[科室名称]]</f>
        <v>肾内风湿免疫科</v>
      </c>
      <c r="E221" t="str">
        <f>IF(明细表[[#This Row],[门(急)诊病人指标(科室).门诊标识]]="门诊","门诊","病房")</f>
        <v>病房</v>
      </c>
      <c r="G221">
        <f>明细表[[#This Row],[数量]]</f>
        <v>210</v>
      </c>
      <c r="H221">
        <f>明细表[[#This Row],[总金额(元)]]</f>
        <v>556.5</v>
      </c>
    </row>
    <row r="222" spans="2:8" x14ac:dyDescent="0.25">
      <c r="B222" t="str">
        <f>明细表[[#This Row],[药品名称]]</f>
        <v>羟苯磺酸钙胶囊</v>
      </c>
      <c r="C222" t="str">
        <f>明细表[[#This Row],[科室名称]]</f>
        <v>肾内风湿免疫科</v>
      </c>
      <c r="D222" t="str">
        <f>明细表[[#This Row],[科室名称]]</f>
        <v>肾内风湿免疫科</v>
      </c>
      <c r="E222" t="str">
        <f>IF(明细表[[#This Row],[门(急)诊病人指标(科室).门诊标识]]="门诊","门诊","病房")</f>
        <v>病房</v>
      </c>
      <c r="G222">
        <f>明细表[[#This Row],[数量]]</f>
        <v>26</v>
      </c>
      <c r="H222">
        <f>明细表[[#This Row],[总金额(元)]]</f>
        <v>459.16</v>
      </c>
    </row>
    <row r="223" spans="2:8" x14ac:dyDescent="0.25">
      <c r="B223" t="str">
        <f>明细表[[#This Row],[药品名称]]</f>
        <v>血脂康胶囊</v>
      </c>
      <c r="C223" t="str">
        <f>明细表[[#This Row],[科室名称]]</f>
        <v>肾内风湿免疫科</v>
      </c>
      <c r="D223" t="str">
        <f>明细表[[#This Row],[科室名称]]</f>
        <v>肾内风湿免疫科</v>
      </c>
      <c r="E223" t="str">
        <f>IF(明细表[[#This Row],[门(急)诊病人指标(科室).门诊标识]]="门诊","门诊","病房")</f>
        <v>病房</v>
      </c>
      <c r="G223">
        <f>明细表[[#This Row],[数量]]</f>
        <v>16</v>
      </c>
      <c r="H223">
        <f>明细表[[#This Row],[总金额(元)]]</f>
        <v>417.28</v>
      </c>
    </row>
    <row r="224" spans="2:8" x14ac:dyDescent="0.25">
      <c r="B224" t="str">
        <f>明细表[[#This Row],[药品名称]]</f>
        <v>维生素D2软胶囊</v>
      </c>
      <c r="C224" t="str">
        <f>明细表[[#This Row],[科室名称]]</f>
        <v>肾内风湿免疫科</v>
      </c>
      <c r="D224" t="str">
        <f>明细表[[#This Row],[科室名称]]</f>
        <v>肾内风湿免疫科</v>
      </c>
      <c r="E224" t="str">
        <f>IF(明细表[[#This Row],[门(急)诊病人指标(科室).门诊标识]]="门诊","门诊","病房")</f>
        <v>病房</v>
      </c>
      <c r="G224">
        <f>明细表[[#This Row],[数量]]</f>
        <v>10</v>
      </c>
      <c r="H224">
        <f>明细表[[#This Row],[总金额(元)]]</f>
        <v>410</v>
      </c>
    </row>
    <row r="225" spans="2:8" x14ac:dyDescent="0.25">
      <c r="B225" t="str">
        <f>明细表[[#This Row],[药品名称]]</f>
        <v>甲巯咪唑片(赛治)</v>
      </c>
      <c r="C225" t="str">
        <f>明细表[[#This Row],[科室名称]]</f>
        <v>肾内风湿免疫科</v>
      </c>
      <c r="D225" t="str">
        <f>明细表[[#This Row],[科室名称]]</f>
        <v>肾内风湿免疫科</v>
      </c>
      <c r="E225" t="str">
        <f>IF(明细表[[#This Row],[门(急)诊病人指标(科室).门诊标识]]="门诊","门诊","病房")</f>
        <v>病房</v>
      </c>
      <c r="G225">
        <f>明细表[[#This Row],[数量]]</f>
        <v>14</v>
      </c>
      <c r="H225">
        <f>明细表[[#This Row],[总金额(元)]]</f>
        <v>372.4</v>
      </c>
    </row>
    <row r="226" spans="2:8" x14ac:dyDescent="0.25">
      <c r="B226" t="str">
        <f>明细表[[#This Row],[药品名称]]</f>
        <v>槐杞黄颗粒</v>
      </c>
      <c r="C226" t="str">
        <f>明细表[[#This Row],[科室名称]]</f>
        <v>肾内风湿免疫科</v>
      </c>
      <c r="D226" t="str">
        <f>明细表[[#This Row],[科室名称]]</f>
        <v>肾内风湿免疫科</v>
      </c>
      <c r="E226" t="str">
        <f>IF(明细表[[#This Row],[门(急)诊病人指标(科室).门诊标识]]="门诊","门诊","病房")</f>
        <v>病房</v>
      </c>
      <c r="G226">
        <f>明细表[[#This Row],[数量]]</f>
        <v>10</v>
      </c>
      <c r="H226">
        <f>明细表[[#This Row],[总金额(元)]]</f>
        <v>360.4</v>
      </c>
    </row>
    <row r="227" spans="2:8" x14ac:dyDescent="0.25">
      <c r="B227" t="str">
        <f>明细表[[#This Row],[药品名称]]</f>
        <v>瑞舒伐他汀钙片（海舒严）</v>
      </c>
      <c r="C227" t="str">
        <f>明细表[[#This Row],[科室名称]]</f>
        <v>肾内风湿免疫科</v>
      </c>
      <c r="D227" t="str">
        <f>明细表[[#This Row],[科室名称]]</f>
        <v>肾内风湿免疫科</v>
      </c>
      <c r="E227" t="str">
        <f>IF(明细表[[#This Row],[门(急)诊病人指标(科室).门诊标识]]="门诊","门诊","病房")</f>
        <v>病房</v>
      </c>
      <c r="G227">
        <f>明细表[[#This Row],[数量]]</f>
        <v>64</v>
      </c>
      <c r="H227">
        <f>明细表[[#This Row],[总金额(元)]]</f>
        <v>358.4</v>
      </c>
    </row>
    <row r="228" spans="2:8" x14ac:dyDescent="0.25">
      <c r="B228" t="str">
        <f>明细表[[#This Row],[药品名称]]</f>
        <v>卡格列净片</v>
      </c>
      <c r="C228" t="str">
        <f>明细表[[#This Row],[科室名称]]</f>
        <v>肾内风湿免疫科</v>
      </c>
      <c r="D228" t="str">
        <f>明细表[[#This Row],[科室名称]]</f>
        <v>肾内风湿免疫科</v>
      </c>
      <c r="E228" t="str">
        <f>IF(明细表[[#This Row],[门(急)诊病人指标(科室).门诊标识]]="门诊","门诊","病房")</f>
        <v>病房</v>
      </c>
      <c r="G228">
        <f>明细表[[#This Row],[数量]]</f>
        <v>14</v>
      </c>
      <c r="H228">
        <f>明细表[[#This Row],[总金额(元)]]</f>
        <v>348.88</v>
      </c>
    </row>
    <row r="229" spans="2:8" x14ac:dyDescent="0.25">
      <c r="B229" t="str">
        <f>明细表[[#This Row],[药品名称]]</f>
        <v>振源胶囊</v>
      </c>
      <c r="C229" t="str">
        <f>明细表[[#This Row],[科室名称]]</f>
        <v>肾内风湿免疫科</v>
      </c>
      <c r="D229" t="str">
        <f>明细表[[#This Row],[科室名称]]</f>
        <v>肾内风湿免疫科</v>
      </c>
      <c r="E229" t="str">
        <f>IF(明细表[[#This Row],[门(急)诊病人指标(科室).门诊标识]]="门诊","门诊","病房")</f>
        <v>病房</v>
      </c>
      <c r="G229">
        <f>明细表[[#This Row],[数量]]</f>
        <v>12</v>
      </c>
      <c r="H229">
        <f>明细表[[#This Row],[总金额(元)]]</f>
        <v>348</v>
      </c>
    </row>
    <row r="230" spans="2:8" x14ac:dyDescent="0.25">
      <c r="B230" t="str">
        <f>明细表[[#This Row],[药品名称]]</f>
        <v>熊去氧胆酸胶囊</v>
      </c>
      <c r="C230" t="str">
        <f>明细表[[#This Row],[科室名称]]</f>
        <v>肾内风湿免疫科</v>
      </c>
      <c r="D230" t="str">
        <f>明细表[[#This Row],[科室名称]]</f>
        <v>肾内风湿免疫科</v>
      </c>
      <c r="E230" t="str">
        <f>IF(明细表[[#This Row],[门(急)诊病人指标(科室).门诊标识]]="门诊","门诊","病房")</f>
        <v>病房</v>
      </c>
      <c r="G230">
        <f>明细表[[#This Row],[数量]]</f>
        <v>4</v>
      </c>
      <c r="H230">
        <f>明细表[[#This Row],[总金额(元)]]</f>
        <v>324.92</v>
      </c>
    </row>
    <row r="231" spans="2:8" x14ac:dyDescent="0.25">
      <c r="B231" t="str">
        <f>明细表[[#This Row],[药品名称]]</f>
        <v>硫酸氢氯吡格雷片</v>
      </c>
      <c r="C231" t="str">
        <f>明细表[[#This Row],[科室名称]]</f>
        <v>肾内风湿免疫科</v>
      </c>
      <c r="D231" t="str">
        <f>明细表[[#This Row],[科室名称]]</f>
        <v>肾内风湿免疫科</v>
      </c>
      <c r="E231" t="str">
        <f>IF(明细表[[#This Row],[门(急)诊病人指标(科室).门诊标识]]="门诊","门诊","病房")</f>
        <v>病房</v>
      </c>
      <c r="G231">
        <f>明细表[[#This Row],[数量]]</f>
        <v>20</v>
      </c>
      <c r="H231">
        <f>明细表[[#This Row],[总金额(元)]]</f>
        <v>318.2</v>
      </c>
    </row>
    <row r="232" spans="2:8" x14ac:dyDescent="0.25">
      <c r="B232" t="str">
        <f>明细表[[#This Row],[药品名称]]</f>
        <v>甲钴胺片（青峰）</v>
      </c>
      <c r="C232" t="str">
        <f>明细表[[#This Row],[科室名称]]</f>
        <v>肾内风湿免疫科</v>
      </c>
      <c r="D232" t="str">
        <f>明细表[[#This Row],[科室名称]]</f>
        <v>肾内风湿免疫科</v>
      </c>
      <c r="E232" t="str">
        <f>IF(明细表[[#This Row],[门(急)诊病人指标(科室).门诊标识]]="门诊","门诊","病房")</f>
        <v>病房</v>
      </c>
      <c r="G232">
        <f>明细表[[#This Row],[数量]]</f>
        <v>40</v>
      </c>
      <c r="H232">
        <f>明细表[[#This Row],[总金额(元)]]</f>
        <v>317.60000000000002</v>
      </c>
    </row>
    <row r="233" spans="2:8" x14ac:dyDescent="0.25">
      <c r="B233" t="str">
        <f>明细表[[#This Row],[药品名称]]</f>
        <v>阿托伐他汀钙片</v>
      </c>
      <c r="C233" t="str">
        <f>明细表[[#This Row],[科室名称]]</f>
        <v>肾内风湿免疫科</v>
      </c>
      <c r="D233" t="str">
        <f>明细表[[#This Row],[科室名称]]</f>
        <v>肾内风湿免疫科</v>
      </c>
      <c r="E233" t="str">
        <f>IF(明细表[[#This Row],[门(急)诊病人指标(科室).门诊标识]]="门诊","门诊","病房")</f>
        <v>病房</v>
      </c>
      <c r="G233">
        <f>明细表[[#This Row],[数量]]</f>
        <v>110</v>
      </c>
      <c r="H233">
        <f>明细表[[#This Row],[总金额(元)]]</f>
        <v>300.3</v>
      </c>
    </row>
    <row r="234" spans="2:8" x14ac:dyDescent="0.25">
      <c r="B234" t="str">
        <f>明细表[[#This Row],[药品名称]]</f>
        <v>依折麦布片</v>
      </c>
      <c r="C234" t="str">
        <f>明细表[[#This Row],[科室名称]]</f>
        <v>肾内风湿免疫科</v>
      </c>
      <c r="D234" t="str">
        <f>明细表[[#This Row],[科室名称]]</f>
        <v>肾内风湿免疫科</v>
      </c>
      <c r="E234" t="str">
        <f>IF(明细表[[#This Row],[门(急)诊病人指标(科室).门诊标识]]="门诊","门诊","病房")</f>
        <v>病房</v>
      </c>
      <c r="G234">
        <f>明细表[[#This Row],[数量]]</f>
        <v>10</v>
      </c>
      <c r="H234">
        <f>明细表[[#This Row],[总金额(元)]]</f>
        <v>292</v>
      </c>
    </row>
    <row r="235" spans="2:8" x14ac:dyDescent="0.25">
      <c r="B235" t="str">
        <f>明细表[[#This Row],[药品名称]]</f>
        <v>沙库巴曲缬沙坦钠片</v>
      </c>
      <c r="C235" t="str">
        <f>明细表[[#This Row],[科室名称]]</f>
        <v>肾内风湿免疫科</v>
      </c>
      <c r="D235" t="str">
        <f>明细表[[#This Row],[科室名称]]</f>
        <v>肾内风湿免疫科</v>
      </c>
      <c r="E235" t="str">
        <f>IF(明细表[[#This Row],[门(急)诊病人指标(科室).门诊标识]]="门诊","门诊","病房")</f>
        <v>病房</v>
      </c>
      <c r="G235">
        <f>明细表[[#This Row],[数量]]</f>
        <v>2</v>
      </c>
      <c r="H235">
        <f>明细表[[#This Row],[总金额(元)]]</f>
        <v>288.95999999999998</v>
      </c>
    </row>
    <row r="236" spans="2:8" x14ac:dyDescent="0.25">
      <c r="B236" t="str">
        <f>明细表[[#This Row],[药品名称]]</f>
        <v>水飞蓟素胶囊(利加隆)</v>
      </c>
      <c r="C236" t="str">
        <f>明细表[[#This Row],[科室名称]]</f>
        <v>肾内风湿免疫科</v>
      </c>
      <c r="D236" t="str">
        <f>明细表[[#This Row],[科室名称]]</f>
        <v>肾内风湿免疫科</v>
      </c>
      <c r="E236" t="str">
        <f>IF(明细表[[#This Row],[门(急)诊病人指标(科室).门诊标识]]="门诊","门诊","病房")</f>
        <v>病房</v>
      </c>
      <c r="G236">
        <f>明细表[[#This Row],[数量]]</f>
        <v>10</v>
      </c>
      <c r="H236">
        <f>明细表[[#This Row],[总金额(元)]]</f>
        <v>282.39999999999998</v>
      </c>
    </row>
    <row r="237" spans="2:8" x14ac:dyDescent="0.25">
      <c r="B237" t="str">
        <f>明细表[[#This Row],[药品名称]]</f>
        <v>甘精胰岛素注射液（笔芯）（联邦优乐灵）</v>
      </c>
      <c r="C237" t="str">
        <f>明细表[[#This Row],[科室名称]]</f>
        <v>肾内风湿免疫科</v>
      </c>
      <c r="D237" t="str">
        <f>明细表[[#This Row],[科室名称]]</f>
        <v>肾内风湿免疫科</v>
      </c>
      <c r="E237" t="str">
        <f>IF(明细表[[#This Row],[门(急)诊病人指标(科室).门诊标识]]="门诊","门诊","病房")</f>
        <v>病房</v>
      </c>
      <c r="G237">
        <f>明细表[[#This Row],[数量]]</f>
        <v>4</v>
      </c>
      <c r="H237">
        <f>明细表[[#This Row],[总金额(元)]]</f>
        <v>281.24</v>
      </c>
    </row>
    <row r="238" spans="2:8" x14ac:dyDescent="0.25">
      <c r="B238" t="str">
        <f>明细表[[#This Row],[药品名称]]</f>
        <v>苯扎贝特片</v>
      </c>
      <c r="C238" t="str">
        <f>明细表[[#This Row],[科室名称]]</f>
        <v>肾内风湿免疫科</v>
      </c>
      <c r="D238" t="str">
        <f>明细表[[#This Row],[科室名称]]</f>
        <v>肾内风湿免疫科</v>
      </c>
      <c r="E238" t="str">
        <f>IF(明细表[[#This Row],[门(急)诊病人指标(科室).门诊标识]]="门诊","门诊","病房")</f>
        <v>病房</v>
      </c>
      <c r="G238">
        <f>明细表[[#This Row],[数量]]</f>
        <v>22</v>
      </c>
      <c r="H238">
        <f>明细表[[#This Row],[总金额(元)]]</f>
        <v>268.39999999999998</v>
      </c>
    </row>
    <row r="239" spans="2:8" x14ac:dyDescent="0.25">
      <c r="B239" t="str">
        <f>明细表[[#This Row],[药品名称]]</f>
        <v>硫辛酸胶囊</v>
      </c>
      <c r="C239" t="str">
        <f>明细表[[#This Row],[科室名称]]</f>
        <v>肾内风湿免疫科</v>
      </c>
      <c r="D239" t="str">
        <f>明细表[[#This Row],[科室名称]]</f>
        <v>肾内风湿免疫科</v>
      </c>
      <c r="E239" t="str">
        <f>IF(明细表[[#This Row],[门(急)诊病人指标(科室).门诊标识]]="门诊","门诊","病房")</f>
        <v>病房</v>
      </c>
      <c r="G239">
        <f>明细表[[#This Row],[数量]]</f>
        <v>4</v>
      </c>
      <c r="H239">
        <f>明细表[[#This Row],[总金额(元)]]</f>
        <v>246.96</v>
      </c>
    </row>
    <row r="240" spans="2:8" x14ac:dyDescent="0.25">
      <c r="B240" t="str">
        <f>明细表[[#This Row],[药品名称]]</f>
        <v>乳果糖口服溶液</v>
      </c>
      <c r="C240" t="str">
        <f>明细表[[#This Row],[科室名称]]</f>
        <v>肾内风湿免疫科</v>
      </c>
      <c r="D240" t="str">
        <f>明细表[[#This Row],[科室名称]]</f>
        <v>肾内风湿免疫科</v>
      </c>
      <c r="E240" t="str">
        <f>IF(明细表[[#This Row],[门(急)诊病人指标(科室).门诊标识]]="门诊","门诊","病房")</f>
        <v>病房</v>
      </c>
      <c r="G240">
        <f>明细表[[#This Row],[数量]]</f>
        <v>8</v>
      </c>
      <c r="H240">
        <f>明细表[[#This Row],[总金额(元)]]</f>
        <v>244.8</v>
      </c>
    </row>
    <row r="241" spans="2:8" x14ac:dyDescent="0.25">
      <c r="B241" t="str">
        <f>明细表[[#This Row],[药品名称]]</f>
        <v>艾司唑仑片</v>
      </c>
      <c r="C241" t="str">
        <f>明细表[[#This Row],[科室名称]]</f>
        <v>肾内风湿免疫科</v>
      </c>
      <c r="D241" t="str">
        <f>明细表[[#This Row],[科室名称]]</f>
        <v>肾内风湿免疫科</v>
      </c>
      <c r="E241" t="str">
        <f>IF(明细表[[#This Row],[门(急)诊病人指标(科室).门诊标识]]="门诊","门诊","病房")</f>
        <v>病房</v>
      </c>
      <c r="G241">
        <f>明细表[[#This Row],[数量]]</f>
        <v>29.4</v>
      </c>
      <c r="H241">
        <f>明细表[[#This Row],[总金额(元)]]</f>
        <v>235.2</v>
      </c>
    </row>
    <row r="242" spans="2:8" x14ac:dyDescent="0.25">
      <c r="B242" t="str">
        <f>明细表[[#This Row],[药品名称]]</f>
        <v>双环醇片</v>
      </c>
      <c r="C242" t="str">
        <f>明细表[[#This Row],[科室名称]]</f>
        <v>肾内风湿免疫科</v>
      </c>
      <c r="D242" t="str">
        <f>明细表[[#This Row],[科室名称]]</f>
        <v>肾内风湿免疫科</v>
      </c>
      <c r="E242" t="str">
        <f>IF(明细表[[#This Row],[门(急)诊病人指标(科室).门诊标识]]="门诊","门诊","病房")</f>
        <v>病房</v>
      </c>
      <c r="G242">
        <f>明细表[[#This Row],[数量]]</f>
        <v>4</v>
      </c>
      <c r="H242">
        <f>明细表[[#This Row],[总金额(元)]]</f>
        <v>229.52</v>
      </c>
    </row>
    <row r="243" spans="2:8" x14ac:dyDescent="0.25">
      <c r="B243" t="str">
        <f>明细表[[#This Row],[药品名称]]</f>
        <v>非诺贝特片</v>
      </c>
      <c r="C243" t="str">
        <f>明细表[[#This Row],[科室名称]]</f>
        <v>肾内风湿免疫科</v>
      </c>
      <c r="D243" t="str">
        <f>明细表[[#This Row],[科室名称]]</f>
        <v>肾内风湿免疫科</v>
      </c>
      <c r="E243" t="str">
        <f>IF(明细表[[#This Row],[门(急)诊病人指标(科室).门诊标识]]="门诊","门诊","病房")</f>
        <v>病房</v>
      </c>
      <c r="G243">
        <f>明细表[[#This Row],[数量]]</f>
        <v>16</v>
      </c>
      <c r="H243">
        <f>明细表[[#This Row],[总金额(元)]]</f>
        <v>208</v>
      </c>
    </row>
    <row r="244" spans="2:8" x14ac:dyDescent="0.25">
      <c r="B244" t="str">
        <f>明细表[[#This Row],[药品名称]]</f>
        <v>注射用绒促性素</v>
      </c>
      <c r="C244" t="str">
        <f>明细表[[#This Row],[科室名称]]</f>
        <v>肾内风湿免疫科</v>
      </c>
      <c r="D244" t="str">
        <f>明细表[[#This Row],[科室名称]]</f>
        <v>肾内风湿免疫科</v>
      </c>
      <c r="E244" t="str">
        <f>IF(明细表[[#This Row],[门(急)诊病人指标(科室).门诊标识]]="门诊","门诊","病房")</f>
        <v>病房</v>
      </c>
      <c r="G244">
        <f>明细表[[#This Row],[数量]]</f>
        <v>16</v>
      </c>
      <c r="H244">
        <f>明细表[[#This Row],[总金额(元)]]</f>
        <v>204</v>
      </c>
    </row>
    <row r="245" spans="2:8" x14ac:dyDescent="0.25">
      <c r="B245" t="str">
        <f>明细表[[#This Row],[药品名称]]</f>
        <v>格列美脲片</v>
      </c>
      <c r="C245" t="str">
        <f>明细表[[#This Row],[科室名称]]</f>
        <v>肾内风湿免疫科</v>
      </c>
      <c r="D245" t="str">
        <f>明细表[[#This Row],[科室名称]]</f>
        <v>肾内风湿免疫科</v>
      </c>
      <c r="E245" t="str">
        <f>IF(明细表[[#This Row],[门(急)诊病人指标(科室).门诊标识]]="门诊","门诊","病房")</f>
        <v>病房</v>
      </c>
      <c r="G245">
        <f>明细表[[#This Row],[数量]]</f>
        <v>36</v>
      </c>
      <c r="H245">
        <f>明细表[[#This Row],[总金额(元)]]</f>
        <v>194.4</v>
      </c>
    </row>
    <row r="246" spans="2:8" x14ac:dyDescent="0.25">
      <c r="B246" t="str">
        <f>明细表[[#This Row],[药品名称]]</f>
        <v>养血清脑颗粒</v>
      </c>
      <c r="C246" t="str">
        <f>明细表[[#This Row],[科室名称]]</f>
        <v>肾内风湿免疫科</v>
      </c>
      <c r="D246" t="str">
        <f>明细表[[#This Row],[科室名称]]</f>
        <v>肾内风湿免疫科</v>
      </c>
      <c r="E246" t="str">
        <f>IF(明细表[[#This Row],[门(急)诊病人指标(科室).门诊标识]]="门诊","门诊","病房")</f>
        <v>病房</v>
      </c>
      <c r="G246">
        <f>明细表[[#This Row],[数量]]</f>
        <v>6</v>
      </c>
      <c r="H246">
        <f>明细表[[#This Row],[总金额(元)]]</f>
        <v>187.74</v>
      </c>
    </row>
    <row r="247" spans="2:8" x14ac:dyDescent="0.25">
      <c r="B247" t="str">
        <f>明细表[[#This Row],[药品名称]]</f>
        <v>非布司他片</v>
      </c>
      <c r="C247" t="str">
        <f>明细表[[#This Row],[科室名称]]</f>
        <v>肾内风湿免疫科</v>
      </c>
      <c r="D247" t="str">
        <f>明细表[[#This Row],[科室名称]]</f>
        <v>肾内风湿免疫科</v>
      </c>
      <c r="E247" t="str">
        <f>IF(明细表[[#This Row],[门(急)诊病人指标(科室).门诊标识]]="门诊","门诊","病房")</f>
        <v>病房</v>
      </c>
      <c r="G247">
        <f>明细表[[#This Row],[数量]]</f>
        <v>18</v>
      </c>
      <c r="H247">
        <f>明细表[[#This Row],[总金额(元)]]</f>
        <v>183.6</v>
      </c>
    </row>
    <row r="248" spans="2:8" x14ac:dyDescent="0.25">
      <c r="B248" t="str">
        <f>明细表[[#This Row],[药品名称]]</f>
        <v>双歧杆菌四联活菌片</v>
      </c>
      <c r="C248" t="str">
        <f>明细表[[#This Row],[科室名称]]</f>
        <v>肾内风湿免疫科</v>
      </c>
      <c r="D248" t="str">
        <f>明细表[[#This Row],[科室名称]]</f>
        <v>肾内风湿免疫科</v>
      </c>
      <c r="E248" t="str">
        <f>IF(明细表[[#This Row],[门(急)诊病人指标(科室).门诊标识]]="门诊","门诊","病房")</f>
        <v>病房</v>
      </c>
      <c r="G248">
        <f>明细表[[#This Row],[数量]]</f>
        <v>6</v>
      </c>
      <c r="H248">
        <f>明细表[[#This Row],[总金额(元)]]</f>
        <v>180.78</v>
      </c>
    </row>
    <row r="249" spans="2:8" x14ac:dyDescent="0.25">
      <c r="B249" t="str">
        <f>明细表[[#This Row],[药品名称]]</f>
        <v>厄贝沙坦氢氯噻嗪片</v>
      </c>
      <c r="C249" t="str">
        <f>明细表[[#This Row],[科室名称]]</f>
        <v>肾内风湿免疫科</v>
      </c>
      <c r="D249" t="str">
        <f>明细表[[#This Row],[科室名称]]</f>
        <v>肾内风湿免疫科</v>
      </c>
      <c r="E249" t="str">
        <f>IF(明细表[[#This Row],[门(急)诊病人指标(科室).门诊标识]]="门诊","门诊","病房")</f>
        <v>病房</v>
      </c>
      <c r="G249">
        <f>明细表[[#This Row],[数量]]</f>
        <v>8</v>
      </c>
      <c r="H249">
        <f>明细表[[#This Row],[总金额(元)]]</f>
        <v>168.56</v>
      </c>
    </row>
    <row r="250" spans="2:8" x14ac:dyDescent="0.25">
      <c r="B250" t="str">
        <f>明细表[[#This Row],[药品名称]]</f>
        <v>迈之灵片</v>
      </c>
      <c r="C250" t="str">
        <f>明细表[[#This Row],[科室名称]]</f>
        <v>肾内风湿免疫科</v>
      </c>
      <c r="D250" t="str">
        <f>明细表[[#This Row],[科室名称]]</f>
        <v>肾内风湿免疫科</v>
      </c>
      <c r="E250" t="str">
        <f>IF(明细表[[#This Row],[门(急)诊病人指标(科室).门诊标识]]="门诊","门诊","病房")</f>
        <v>病房</v>
      </c>
      <c r="G250">
        <f>明细表[[#This Row],[数量]]</f>
        <v>4</v>
      </c>
      <c r="H250">
        <f>明细表[[#This Row],[总金额(元)]]</f>
        <v>168</v>
      </c>
    </row>
    <row r="251" spans="2:8" x14ac:dyDescent="0.25">
      <c r="B251" t="str">
        <f>明细表[[#This Row],[药品名称]]</f>
        <v>脑心通胶囊</v>
      </c>
      <c r="C251" t="str">
        <f>明细表[[#This Row],[科室名称]]</f>
        <v>肾内风湿免疫科</v>
      </c>
      <c r="D251" t="str">
        <f>明细表[[#This Row],[科室名称]]</f>
        <v>肾内风湿免疫科</v>
      </c>
      <c r="E251" t="str">
        <f>IF(明细表[[#This Row],[门(急)诊病人指标(科室).门诊标识]]="门诊","门诊","病房")</f>
        <v>病房</v>
      </c>
      <c r="G251">
        <f>明细表[[#This Row],[数量]]</f>
        <v>4</v>
      </c>
      <c r="H251">
        <f>明细表[[#This Row],[总金额(元)]]</f>
        <v>155.24</v>
      </c>
    </row>
    <row r="252" spans="2:8" x14ac:dyDescent="0.25">
      <c r="B252" t="str">
        <f>明细表[[#This Row],[药品名称]]</f>
        <v>右佐匹克隆片</v>
      </c>
      <c r="C252" t="str">
        <f>明细表[[#This Row],[科室名称]]</f>
        <v>肾内风湿免疫科</v>
      </c>
      <c r="D252" t="str">
        <f>明细表[[#This Row],[科室名称]]</f>
        <v>肾内风湿免疫科</v>
      </c>
      <c r="E252" t="str">
        <f>IF(明细表[[#This Row],[门(急)诊病人指标(科室).门诊标识]]="门诊","门诊","病房")</f>
        <v>病房</v>
      </c>
      <c r="G252">
        <f>明细表[[#This Row],[数量]]</f>
        <v>17.600000000000001</v>
      </c>
      <c r="H252">
        <f>明细表[[#This Row],[总金额(元)]]</f>
        <v>147.22</v>
      </c>
    </row>
    <row r="253" spans="2:8" x14ac:dyDescent="0.25">
      <c r="B253" t="str">
        <f>明细表[[#This Row],[药品名称]]</f>
        <v>艾司奥美拉唑镁肠溶片(帮卡欣)</v>
      </c>
      <c r="C253" t="str">
        <f>明细表[[#This Row],[科室名称]]</f>
        <v>肾内风湿免疫科</v>
      </c>
      <c r="D253" t="str">
        <f>明细表[[#This Row],[科室名称]]</f>
        <v>肾内风湿免疫科</v>
      </c>
      <c r="E253" t="str">
        <f>IF(明细表[[#This Row],[门(急)诊病人指标(科室).门诊标识]]="门诊","门诊","病房")</f>
        <v>病房</v>
      </c>
      <c r="G253">
        <f>明细表[[#This Row],[数量]]</f>
        <v>4</v>
      </c>
      <c r="H253">
        <f>明细表[[#This Row],[总金额(元)]]</f>
        <v>142</v>
      </c>
    </row>
    <row r="254" spans="2:8" x14ac:dyDescent="0.25">
      <c r="B254" t="str">
        <f>明细表[[#This Row],[药品名称]]</f>
        <v>琥珀酸美托洛尔缓释片</v>
      </c>
      <c r="C254" t="str">
        <f>明细表[[#This Row],[科室名称]]</f>
        <v>肾内风湿免疫科</v>
      </c>
      <c r="D254" t="str">
        <f>明细表[[#This Row],[科室名称]]</f>
        <v>肾内风湿免疫科</v>
      </c>
      <c r="E254" t="str">
        <f>IF(明细表[[#This Row],[门(急)诊病人指标(科室).门诊标识]]="门诊","门诊","病房")</f>
        <v>病房</v>
      </c>
      <c r="G254">
        <f>明细表[[#This Row],[数量]]</f>
        <v>8</v>
      </c>
      <c r="H254">
        <f>明细表[[#This Row],[总金额(元)]]</f>
        <v>133.28</v>
      </c>
    </row>
    <row r="255" spans="2:8" x14ac:dyDescent="0.25">
      <c r="B255" t="str">
        <f>明细表[[#This Row],[药品名称]]</f>
        <v>瑞舒伐他汀钙片</v>
      </c>
      <c r="C255" t="str">
        <f>明细表[[#This Row],[科室名称]]</f>
        <v>肾内风湿免疫科</v>
      </c>
      <c r="D255" t="str">
        <f>明细表[[#This Row],[科室名称]]</f>
        <v>肾内风湿免疫科</v>
      </c>
      <c r="E255" t="str">
        <f>IF(明细表[[#This Row],[门(急)诊病人指标(科室).门诊标识]]="门诊","门诊","病房")</f>
        <v>病房</v>
      </c>
      <c r="G255">
        <f>明细表[[#This Row],[数量]]</f>
        <v>38</v>
      </c>
      <c r="H255">
        <f>明细表[[#This Row],[总金额(元)]]</f>
        <v>125.02</v>
      </c>
    </row>
    <row r="256" spans="2:8" x14ac:dyDescent="0.25">
      <c r="B256" t="str">
        <f>明细表[[#This Row],[药品名称]]</f>
        <v>赖诺普利氢氯噻嗪片</v>
      </c>
      <c r="C256" t="str">
        <f>明细表[[#This Row],[科室名称]]</f>
        <v>肾内风湿免疫科</v>
      </c>
      <c r="D256" t="str">
        <f>明细表[[#This Row],[科室名称]]</f>
        <v>肾内风湿免疫科</v>
      </c>
      <c r="E256" t="str">
        <f>IF(明细表[[#This Row],[门(急)诊病人指标(科室).门诊标识]]="门诊","门诊","病房")</f>
        <v>病房</v>
      </c>
      <c r="G256">
        <f>明细表[[#This Row],[数量]]</f>
        <v>4</v>
      </c>
      <c r="H256">
        <f>明细表[[#This Row],[总金额(元)]]</f>
        <v>119.96</v>
      </c>
    </row>
    <row r="257" spans="2:8" x14ac:dyDescent="0.25">
      <c r="B257" t="str">
        <f>明细表[[#This Row],[药品名称]]</f>
        <v>厄贝沙坦片</v>
      </c>
      <c r="C257" t="str">
        <f>明细表[[#This Row],[科室名称]]</f>
        <v>肾内风湿免疫科</v>
      </c>
      <c r="D257" t="str">
        <f>明细表[[#This Row],[科室名称]]</f>
        <v>肾内风湿免疫科</v>
      </c>
      <c r="E257" t="str">
        <f>IF(明细表[[#This Row],[门(急)诊病人指标(科室).门诊标识]]="门诊","门诊","病房")</f>
        <v>病房</v>
      </c>
      <c r="G257">
        <f>明细表[[#This Row],[数量]]</f>
        <v>26</v>
      </c>
      <c r="H257">
        <f>明细表[[#This Row],[总金额(元)]]</f>
        <v>115.96</v>
      </c>
    </row>
    <row r="258" spans="2:8" x14ac:dyDescent="0.25">
      <c r="B258" t="str">
        <f>明细表[[#This Row],[药品名称]]</f>
        <v>苯磺酸氨氯地平片（天武）</v>
      </c>
      <c r="C258" t="str">
        <f>明细表[[#This Row],[科室名称]]</f>
        <v>肾内风湿免疫科</v>
      </c>
      <c r="D258" t="str">
        <f>明细表[[#This Row],[科室名称]]</f>
        <v>肾内风湿免疫科</v>
      </c>
      <c r="E258" t="str">
        <f>IF(明细表[[#This Row],[门(急)诊病人指标(科室).门诊标识]]="门诊","门诊","病房")</f>
        <v>病房</v>
      </c>
      <c r="G258">
        <f>明细表[[#This Row],[数量]]</f>
        <v>98</v>
      </c>
      <c r="H258">
        <f>明细表[[#This Row],[总金额(元)]]</f>
        <v>111.72</v>
      </c>
    </row>
    <row r="259" spans="2:8" x14ac:dyDescent="0.25">
      <c r="B259" t="str">
        <f>明细表[[#This Row],[药品名称]]</f>
        <v>利格列汀片</v>
      </c>
      <c r="C259" t="str">
        <f>明细表[[#This Row],[科室名称]]</f>
        <v>肾内风湿免疫科</v>
      </c>
      <c r="D259" t="str">
        <f>明细表[[#This Row],[科室名称]]</f>
        <v>肾内风湿免疫科</v>
      </c>
      <c r="E259" t="str">
        <f>IF(明细表[[#This Row],[门(急)诊病人指标(科室).门诊标识]]="门诊","门诊","病房")</f>
        <v>病房</v>
      </c>
      <c r="G259">
        <f>明细表[[#This Row],[数量]]</f>
        <v>22</v>
      </c>
      <c r="H259">
        <f>明细表[[#This Row],[总金额(元)]]</f>
        <v>111.32</v>
      </c>
    </row>
    <row r="260" spans="2:8" x14ac:dyDescent="0.25">
      <c r="B260" t="str">
        <f>明细表[[#This Row],[药品名称]]</f>
        <v>缬沙坦胶囊(替坦文)</v>
      </c>
      <c r="C260" t="str">
        <f>明细表[[#This Row],[科室名称]]</f>
        <v>肾内风湿免疫科</v>
      </c>
      <c r="D260" t="str">
        <f>明细表[[#This Row],[科室名称]]</f>
        <v>肾内风湿免疫科</v>
      </c>
      <c r="E260" t="str">
        <f>IF(明细表[[#This Row],[门(急)诊病人指标(科室).门诊标识]]="门诊","门诊","病房")</f>
        <v>病房</v>
      </c>
      <c r="G260">
        <f>明细表[[#This Row],[数量]]</f>
        <v>18</v>
      </c>
      <c r="H260">
        <f>明细表[[#This Row],[总金额(元)]]</f>
        <v>106.38</v>
      </c>
    </row>
    <row r="261" spans="2:8" x14ac:dyDescent="0.25">
      <c r="B261" t="str">
        <f>明细表[[#This Row],[药品名称]]</f>
        <v>单硝酸异山梨酯缓释胶囊</v>
      </c>
      <c r="C261" t="str">
        <f>明细表[[#This Row],[科室名称]]</f>
        <v>肾内风湿免疫科</v>
      </c>
      <c r="D261" t="str">
        <f>明细表[[#This Row],[科室名称]]</f>
        <v>肾内风湿免疫科</v>
      </c>
      <c r="E261" t="str">
        <f>IF(明细表[[#This Row],[门(急)诊病人指标(科室).门诊标识]]="门诊","门诊","病房")</f>
        <v>病房</v>
      </c>
      <c r="G261">
        <f>明细表[[#This Row],[数量]]</f>
        <v>4</v>
      </c>
      <c r="H261">
        <f>明细表[[#This Row],[总金额(元)]]</f>
        <v>98.4</v>
      </c>
    </row>
    <row r="262" spans="2:8" x14ac:dyDescent="0.25">
      <c r="B262" t="str">
        <f>明细表[[#This Row],[药品名称]]</f>
        <v>枸橼酸莫沙必利片</v>
      </c>
      <c r="C262" t="str">
        <f>明细表[[#This Row],[科室名称]]</f>
        <v>肾内风湿免疫科</v>
      </c>
      <c r="D262" t="str">
        <f>明细表[[#This Row],[科室名称]]</f>
        <v>肾内风湿免疫科</v>
      </c>
      <c r="E262" t="str">
        <f>IF(明细表[[#This Row],[门(急)诊病人指标(科室).门诊标识]]="门诊","门诊","病房")</f>
        <v>病房</v>
      </c>
      <c r="G262">
        <f>明细表[[#This Row],[数量]]</f>
        <v>4</v>
      </c>
      <c r="H262">
        <f>明细表[[#This Row],[总金额(元)]]</f>
        <v>93</v>
      </c>
    </row>
    <row r="263" spans="2:8" x14ac:dyDescent="0.25">
      <c r="B263" t="str">
        <f>明细表[[#This Row],[药品名称]]</f>
        <v>酒石酸美托洛尔片</v>
      </c>
      <c r="C263" t="str">
        <f>明细表[[#This Row],[科室名称]]</f>
        <v>肾内风湿免疫科</v>
      </c>
      <c r="D263" t="str">
        <f>明细表[[#This Row],[科室名称]]</f>
        <v>肾内风湿免疫科</v>
      </c>
      <c r="E263" t="str">
        <f>IF(明细表[[#This Row],[门(急)诊病人指标(科室).门诊标识]]="门诊","门诊","病房")</f>
        <v>病房</v>
      </c>
      <c r="G263">
        <f>明细表[[#This Row],[数量]]</f>
        <v>20</v>
      </c>
      <c r="H263">
        <f>明细表[[#This Row],[总金额(元)]]</f>
        <v>89.6</v>
      </c>
    </row>
    <row r="264" spans="2:8" x14ac:dyDescent="0.25">
      <c r="B264" t="str">
        <f>明细表[[#This Row],[药品名称]]</f>
        <v>复方丹参滴丸</v>
      </c>
      <c r="C264" t="str">
        <f>明细表[[#This Row],[科室名称]]</f>
        <v>肾内风湿免疫科</v>
      </c>
      <c r="D264" t="str">
        <f>明细表[[#This Row],[科室名称]]</f>
        <v>肾内风湿免疫科</v>
      </c>
      <c r="E264" t="str">
        <f>IF(明细表[[#This Row],[门(急)诊病人指标(科室).门诊标识]]="门诊","门诊","病房")</f>
        <v>病房</v>
      </c>
      <c r="G264">
        <f>明细表[[#This Row],[数量]]</f>
        <v>4</v>
      </c>
      <c r="H264">
        <f>明细表[[#This Row],[总金额(元)]]</f>
        <v>88.72</v>
      </c>
    </row>
    <row r="265" spans="2:8" x14ac:dyDescent="0.25">
      <c r="B265" t="str">
        <f>明细表[[#This Row],[药品名称]]</f>
        <v>硝苯地平控释片</v>
      </c>
      <c r="C265" t="str">
        <f>明细表[[#This Row],[科室名称]]</f>
        <v>肾内风湿免疫科</v>
      </c>
      <c r="D265" t="str">
        <f>明细表[[#This Row],[科室名称]]</f>
        <v>肾内风湿免疫科</v>
      </c>
      <c r="E265" t="str">
        <f>IF(明细表[[#This Row],[门(急)诊病人指标(科室).门诊标识]]="门诊","门诊","病房")</f>
        <v>病房</v>
      </c>
      <c r="G265">
        <f>明细表[[#This Row],[数量]]</f>
        <v>24</v>
      </c>
      <c r="H265">
        <f>明细表[[#This Row],[总金额(元)]]</f>
        <v>88.56</v>
      </c>
    </row>
    <row r="266" spans="2:8" x14ac:dyDescent="0.25">
      <c r="B266" t="str">
        <f>明细表[[#This Row],[药品名称]]</f>
        <v>瑞格列奈片</v>
      </c>
      <c r="C266" t="str">
        <f>明细表[[#This Row],[科室名称]]</f>
        <v>肾内风湿免疫科</v>
      </c>
      <c r="D266" t="str">
        <f>明细表[[#This Row],[科室名称]]</f>
        <v>肾内风湿免疫科</v>
      </c>
      <c r="E266" t="str">
        <f>IF(明细表[[#This Row],[门(急)诊病人指标(科室).门诊标识]]="门诊","门诊","病房")</f>
        <v>病房</v>
      </c>
      <c r="G266">
        <f>明细表[[#This Row],[数量]]</f>
        <v>12</v>
      </c>
      <c r="H266">
        <f>明细表[[#This Row],[总金额(元)]]</f>
        <v>82.68</v>
      </c>
    </row>
    <row r="267" spans="2:8" x14ac:dyDescent="0.25">
      <c r="B267" t="str">
        <f>明细表[[#This Row],[药品名称]]</f>
        <v>磷酸西格列汀片</v>
      </c>
      <c r="C267" t="str">
        <f>明细表[[#This Row],[科室名称]]</f>
        <v>肾内风湿免疫科</v>
      </c>
      <c r="D267" t="str">
        <f>明细表[[#This Row],[科室名称]]</f>
        <v>肾内风湿免疫科</v>
      </c>
      <c r="E267" t="str">
        <f>IF(明细表[[#This Row],[门(急)诊病人指标(科室).门诊标识]]="门诊","门诊","病房")</f>
        <v>病房</v>
      </c>
      <c r="G267">
        <f>明细表[[#This Row],[数量]]</f>
        <v>14</v>
      </c>
      <c r="H267">
        <f>明细表[[#This Row],[总金额(元)]]</f>
        <v>82.32</v>
      </c>
    </row>
    <row r="268" spans="2:8" x14ac:dyDescent="0.25">
      <c r="B268" t="str">
        <f>明细表[[#This Row],[药品名称]]</f>
        <v>单硝酸异山梨酯片</v>
      </c>
      <c r="C268" t="str">
        <f>明细表[[#This Row],[科室名称]]</f>
        <v>肾内风湿免疫科</v>
      </c>
      <c r="D268" t="str">
        <f>明细表[[#This Row],[科室名称]]</f>
        <v>肾内风湿免疫科</v>
      </c>
      <c r="E268" t="str">
        <f>IF(明细表[[#This Row],[门(急)诊病人指标(科室).门诊标识]]="门诊","门诊","病房")</f>
        <v>病房</v>
      </c>
      <c r="G268">
        <f>明细表[[#This Row],[数量]]</f>
        <v>4</v>
      </c>
      <c r="H268">
        <f>明细表[[#This Row],[总金额(元)]]</f>
        <v>81.64</v>
      </c>
    </row>
    <row r="269" spans="2:8" x14ac:dyDescent="0.25">
      <c r="B269" t="str">
        <f>明细表[[#This Row],[药品名称]]</f>
        <v>硝苯地平缓释片(Ⅰ)</v>
      </c>
      <c r="C269" t="str">
        <f>明细表[[#This Row],[科室名称]]</f>
        <v>肾内风湿免疫科</v>
      </c>
      <c r="D269" t="str">
        <f>明细表[[#This Row],[科室名称]]</f>
        <v>肾内风湿免疫科</v>
      </c>
      <c r="E269" t="str">
        <f>IF(明细表[[#This Row],[门(急)诊病人指标(科室).门诊标识]]="门诊","门诊","病房")</f>
        <v>病房</v>
      </c>
      <c r="G269">
        <f>明细表[[#This Row],[数量]]</f>
        <v>34</v>
      </c>
      <c r="H269">
        <f>明细表[[#This Row],[总金额(元)]]</f>
        <v>78.2</v>
      </c>
    </row>
    <row r="270" spans="2:8" x14ac:dyDescent="0.25">
      <c r="B270" t="str">
        <f>明细表[[#This Row],[药品名称]]</f>
        <v>米曲菌胰酶片</v>
      </c>
      <c r="C270" t="str">
        <f>明细表[[#This Row],[科室名称]]</f>
        <v>肾内风湿免疫科</v>
      </c>
      <c r="D270" t="str">
        <f>明细表[[#This Row],[科室名称]]</f>
        <v>肾内风湿免疫科</v>
      </c>
      <c r="E270" t="str">
        <f>IF(明细表[[#This Row],[门(急)诊病人指标(科室).门诊标识]]="门诊","门诊","病房")</f>
        <v>病房</v>
      </c>
      <c r="G270">
        <f>明细表[[#This Row],[数量]]</f>
        <v>2</v>
      </c>
      <c r="H270">
        <f>明细表[[#This Row],[总金额(元)]]</f>
        <v>77.5</v>
      </c>
    </row>
    <row r="271" spans="2:8" x14ac:dyDescent="0.25">
      <c r="B271" t="str">
        <f>明细表[[#This Row],[药品名称]]</f>
        <v>血塞通胶囊</v>
      </c>
      <c r="C271" t="str">
        <f>明细表[[#This Row],[科室名称]]</f>
        <v>肾内风湿免疫科</v>
      </c>
      <c r="D271" t="str">
        <f>明细表[[#This Row],[科室名称]]</f>
        <v>肾内风湿免疫科</v>
      </c>
      <c r="E271" t="str">
        <f>IF(明细表[[#This Row],[门(急)诊病人指标(科室).门诊标识]]="门诊","门诊","病房")</f>
        <v>病房</v>
      </c>
      <c r="G271">
        <f>明细表[[#This Row],[数量]]</f>
        <v>2</v>
      </c>
      <c r="H271">
        <f>明细表[[#This Row],[总金额(元)]]</f>
        <v>76.8</v>
      </c>
    </row>
    <row r="272" spans="2:8" x14ac:dyDescent="0.25">
      <c r="B272" t="str">
        <f>明细表[[#This Row],[药品名称]]</f>
        <v>马来酸依那普利片</v>
      </c>
      <c r="C272" t="str">
        <f>明细表[[#This Row],[科室名称]]</f>
        <v>肾内风湿免疫科</v>
      </c>
      <c r="D272" t="str">
        <f>明细表[[#This Row],[科室名称]]</f>
        <v>肾内风湿免疫科</v>
      </c>
      <c r="E272" t="str">
        <f>IF(明细表[[#This Row],[门(急)诊病人指标(科室).门诊标识]]="门诊","门诊","病房")</f>
        <v>病房</v>
      </c>
      <c r="G272">
        <f>明细表[[#This Row],[数量]]</f>
        <v>22</v>
      </c>
      <c r="H272">
        <f>明细表[[#This Row],[总金额(元)]]</f>
        <v>73.260000000000005</v>
      </c>
    </row>
    <row r="273" spans="2:8" x14ac:dyDescent="0.25">
      <c r="B273" t="str">
        <f>明细表[[#This Row],[药品名称]]</f>
        <v>羧甲司坦口服溶液(无糖型)</v>
      </c>
      <c r="C273" t="str">
        <f>明细表[[#This Row],[科室名称]]</f>
        <v>肾内风湿免疫科</v>
      </c>
      <c r="D273" t="str">
        <f>明细表[[#This Row],[科室名称]]</f>
        <v>肾内风湿免疫科</v>
      </c>
      <c r="E273" t="str">
        <f>IF(明细表[[#This Row],[门(急)诊病人指标(科室).门诊标识]]="门诊","门诊","病房")</f>
        <v>病房</v>
      </c>
      <c r="G273">
        <f>明细表[[#This Row],[数量]]</f>
        <v>6</v>
      </c>
      <c r="H273">
        <f>明细表[[#This Row],[总金额(元)]]</f>
        <v>62.28</v>
      </c>
    </row>
    <row r="274" spans="2:8" x14ac:dyDescent="0.25">
      <c r="B274" t="str">
        <f>明细表[[#This Row],[药品名称]]</f>
        <v>银杏叶胶囊</v>
      </c>
      <c r="C274" t="str">
        <f>明细表[[#This Row],[科室名称]]</f>
        <v>肾内风湿免疫科</v>
      </c>
      <c r="D274" t="str">
        <f>明细表[[#This Row],[科室名称]]</f>
        <v>肾内风湿免疫科</v>
      </c>
      <c r="E274" t="str">
        <f>IF(明细表[[#This Row],[门(急)诊病人指标(科室).门诊标识]]="门诊","门诊","病房")</f>
        <v>病房</v>
      </c>
      <c r="G274">
        <f>明细表[[#This Row],[数量]]</f>
        <v>2</v>
      </c>
      <c r="H274">
        <f>明细表[[#This Row],[总金额(元)]]</f>
        <v>61.18</v>
      </c>
    </row>
    <row r="275" spans="2:8" x14ac:dyDescent="0.25">
      <c r="B275" t="str">
        <f>明细表[[#This Row],[药品名称]]</f>
        <v>布洛芬缓释胶囊</v>
      </c>
      <c r="C275" t="str">
        <f>明细表[[#This Row],[科室名称]]</f>
        <v>肾内风湿免疫科</v>
      </c>
      <c r="D275" t="str">
        <f>明细表[[#This Row],[科室名称]]</f>
        <v>肾内风湿免疫科</v>
      </c>
      <c r="E275" t="str">
        <f>IF(明细表[[#This Row],[门(急)诊病人指标(科室).门诊标识]]="门诊","门诊","病房")</f>
        <v>病房</v>
      </c>
      <c r="G275">
        <f>明细表[[#This Row],[数量]]</f>
        <v>10</v>
      </c>
      <c r="H275">
        <f>明细表[[#This Row],[总金额(元)]]</f>
        <v>59.5</v>
      </c>
    </row>
    <row r="276" spans="2:8" x14ac:dyDescent="0.25">
      <c r="B276" t="str">
        <f>明细表[[#This Row],[药品名称]]</f>
        <v>尼可地尔片</v>
      </c>
      <c r="C276" t="str">
        <f>明细表[[#This Row],[科室名称]]</f>
        <v>肾内风湿免疫科</v>
      </c>
      <c r="D276" t="str">
        <f>明细表[[#This Row],[科室名称]]</f>
        <v>肾内风湿免疫科</v>
      </c>
      <c r="E276" t="str">
        <f>IF(明细表[[#This Row],[门(急)诊病人指标(科室).门诊标识]]="门诊","门诊","病房")</f>
        <v>病房</v>
      </c>
      <c r="G276">
        <f>明细表[[#This Row],[数量]]</f>
        <v>2</v>
      </c>
      <c r="H276">
        <f>明细表[[#This Row],[总金额(元)]]</f>
        <v>56.4</v>
      </c>
    </row>
    <row r="277" spans="2:8" x14ac:dyDescent="0.25">
      <c r="B277" t="str">
        <f>明细表[[#This Row],[药品名称]]</f>
        <v>门冬胰岛素注射液(惠优锐)</v>
      </c>
      <c r="C277" t="str">
        <f>明细表[[#This Row],[科室名称]]</f>
        <v>肾内风湿免疫科</v>
      </c>
      <c r="D277" t="str">
        <f>明细表[[#This Row],[科室名称]]</f>
        <v>肾内风湿免疫科</v>
      </c>
      <c r="E277" t="str">
        <f>IF(明细表[[#This Row],[门(急)诊病人指标(科室).门诊标识]]="门诊","门诊","病房")</f>
        <v>病房</v>
      </c>
      <c r="G277">
        <f>明细表[[#This Row],[数量]]</f>
        <v>2</v>
      </c>
      <c r="H277">
        <f>明细表[[#This Row],[总金额(元)]]</f>
        <v>51.84</v>
      </c>
    </row>
    <row r="278" spans="2:8" x14ac:dyDescent="0.25">
      <c r="B278" t="str">
        <f>明细表[[#This Row],[药品名称]]</f>
        <v>碳酸氢钠片(海王）</v>
      </c>
      <c r="C278" t="str">
        <f>明细表[[#This Row],[科室名称]]</f>
        <v>肾内风湿免疫科</v>
      </c>
      <c r="D278" t="str">
        <f>明细表[[#This Row],[科室名称]]</f>
        <v>肾内风湿免疫科</v>
      </c>
      <c r="E278" t="str">
        <f>IF(明细表[[#This Row],[门(急)诊病人指标(科室).门诊标识]]="门诊","门诊","病房")</f>
        <v>病房</v>
      </c>
      <c r="G278">
        <f>明细表[[#This Row],[数量]]</f>
        <v>6</v>
      </c>
      <c r="H278">
        <f>明细表[[#This Row],[总金额(元)]]</f>
        <v>50.7</v>
      </c>
    </row>
    <row r="279" spans="2:8" x14ac:dyDescent="0.25">
      <c r="B279" t="str">
        <f>明细表[[#This Row],[药品名称]]</f>
        <v>护肝片</v>
      </c>
      <c r="C279" t="str">
        <f>明细表[[#This Row],[科室名称]]</f>
        <v>肾内风湿免疫科</v>
      </c>
      <c r="D279" t="str">
        <f>明细表[[#This Row],[科室名称]]</f>
        <v>肾内风湿免疫科</v>
      </c>
      <c r="E279" t="str">
        <f>IF(明细表[[#This Row],[门(急)诊病人指标(科室).门诊标识]]="门诊","门诊","病房")</f>
        <v>病房</v>
      </c>
      <c r="G279">
        <f>明细表[[#This Row],[数量]]</f>
        <v>2</v>
      </c>
      <c r="H279">
        <f>明细表[[#This Row],[总金额(元)]]</f>
        <v>50</v>
      </c>
    </row>
    <row r="280" spans="2:8" x14ac:dyDescent="0.25">
      <c r="B280" t="str">
        <f>明细表[[#This Row],[药品名称]]</f>
        <v>富马酸比索洛尔片</v>
      </c>
      <c r="C280" t="str">
        <f>明细表[[#This Row],[科室名称]]</f>
        <v>肾内风湿免疫科</v>
      </c>
      <c r="D280" t="str">
        <f>明细表[[#This Row],[科室名称]]</f>
        <v>肾内风湿免疫科</v>
      </c>
      <c r="E280" t="str">
        <f>IF(明细表[[#This Row],[门(急)诊病人指标(科室).门诊标识]]="门诊","门诊","病房")</f>
        <v>病房</v>
      </c>
      <c r="G280">
        <f>明细表[[#This Row],[数量]]</f>
        <v>8</v>
      </c>
      <c r="H280">
        <f>明细表[[#This Row],[总金额(元)]]</f>
        <v>49.6</v>
      </c>
    </row>
    <row r="281" spans="2:8" x14ac:dyDescent="0.25">
      <c r="B281" t="str">
        <f>明细表[[#This Row],[药品名称]]</f>
        <v>复方甘草酸苷片</v>
      </c>
      <c r="C281" t="str">
        <f>明细表[[#This Row],[科室名称]]</f>
        <v>肾内风湿免疫科</v>
      </c>
      <c r="D281" t="str">
        <f>明细表[[#This Row],[科室名称]]</f>
        <v>肾内风湿免疫科</v>
      </c>
      <c r="E281" t="str">
        <f>IF(明细表[[#This Row],[门(急)诊病人指标(科室).门诊标识]]="门诊","门诊","病房")</f>
        <v>病房</v>
      </c>
      <c r="G281">
        <f>明细表[[#This Row],[数量]]</f>
        <v>4</v>
      </c>
      <c r="H281">
        <f>明细表[[#This Row],[总金额(元)]]</f>
        <v>47.88</v>
      </c>
    </row>
    <row r="282" spans="2:8" x14ac:dyDescent="0.25">
      <c r="B282" t="str">
        <f>明细表[[#This Row],[药品名称]]</f>
        <v>阿司匹林肠溶片</v>
      </c>
      <c r="C282" t="str">
        <f>明细表[[#This Row],[科室名称]]</f>
        <v>肾内风湿免疫科</v>
      </c>
      <c r="D282" t="str">
        <f>明细表[[#This Row],[科室名称]]</f>
        <v>肾内风湿免疫科</v>
      </c>
      <c r="E282" t="str">
        <f>IF(明细表[[#This Row],[门(急)诊病人指标(科室).门诊标识]]="门诊","门诊","病房")</f>
        <v>病房</v>
      </c>
      <c r="G282">
        <f>明细表[[#This Row],[数量]]</f>
        <v>28</v>
      </c>
      <c r="H282">
        <f>明细表[[#This Row],[总金额(元)]]</f>
        <v>41.44</v>
      </c>
    </row>
    <row r="283" spans="2:8" x14ac:dyDescent="0.25">
      <c r="B283" t="str">
        <f>明细表[[#This Row],[药品名称]]</f>
        <v>碳酸钙D3片（Ⅰ）</v>
      </c>
      <c r="C283" t="str">
        <f>明细表[[#This Row],[科室名称]]</f>
        <v>肾内风湿免疫科</v>
      </c>
      <c r="D283" t="str">
        <f>明细表[[#This Row],[科室名称]]</f>
        <v>肾内风湿免疫科</v>
      </c>
      <c r="E283" t="str">
        <f>IF(明细表[[#This Row],[门(急)诊病人指标(科室).门诊标识]]="门诊","门诊","病房")</f>
        <v>病房</v>
      </c>
      <c r="G283">
        <f>明细表[[#This Row],[数量]]</f>
        <v>2</v>
      </c>
      <c r="H283">
        <f>明细表[[#This Row],[总金额(元)]]</f>
        <v>39.76</v>
      </c>
    </row>
    <row r="284" spans="2:8" x14ac:dyDescent="0.25">
      <c r="B284" t="str">
        <f>明细表[[#This Row],[药品名称]]</f>
        <v>骨化三醇软胶囊</v>
      </c>
      <c r="C284" t="str">
        <f>明细表[[#This Row],[科室名称]]</f>
        <v>肾内风湿免疫科</v>
      </c>
      <c r="D284" t="str">
        <f>明细表[[#This Row],[科室名称]]</f>
        <v>肾内风湿免疫科</v>
      </c>
      <c r="E284" t="str">
        <f>IF(明细表[[#This Row],[门(急)诊病人指标(科室).门诊标识]]="门诊","门诊","病房")</f>
        <v>病房</v>
      </c>
      <c r="G284">
        <f>明细表[[#This Row],[数量]]</f>
        <v>2</v>
      </c>
      <c r="H284">
        <f>明细表[[#This Row],[总金额(元)]]</f>
        <v>39.619999999999997</v>
      </c>
    </row>
    <row r="285" spans="2:8" x14ac:dyDescent="0.25">
      <c r="B285" t="str">
        <f>明细表[[#This Row],[药品名称]]</f>
        <v>苯溴马隆片</v>
      </c>
      <c r="C285" t="str">
        <f>明细表[[#This Row],[科室名称]]</f>
        <v>肾内风湿免疫科</v>
      </c>
      <c r="D285" t="str">
        <f>明细表[[#This Row],[科室名称]]</f>
        <v>肾内风湿免疫科</v>
      </c>
      <c r="E285" t="str">
        <f>IF(明细表[[#This Row],[门(急)诊病人指标(科室).门诊标识]]="门诊","门诊","病房")</f>
        <v>病房</v>
      </c>
      <c r="G285">
        <f>明细表[[#This Row],[数量]]</f>
        <v>2</v>
      </c>
      <c r="H285">
        <f>明细表[[#This Row],[总金额(元)]]</f>
        <v>37.56</v>
      </c>
    </row>
    <row r="286" spans="2:8" x14ac:dyDescent="0.25">
      <c r="B286" t="str">
        <f>明细表[[#This Row],[药品名称]]</f>
        <v>利伐沙班片</v>
      </c>
      <c r="C286" t="str">
        <f>明细表[[#This Row],[科室名称]]</f>
        <v>肾内风湿免疫科</v>
      </c>
      <c r="D286" t="str">
        <f>明细表[[#This Row],[科室名称]]</f>
        <v>肾内风湿免疫科</v>
      </c>
      <c r="E286" t="str">
        <f>IF(明细表[[#This Row],[门(急)诊病人指标(科室).门诊标识]]="门诊","门诊","病房")</f>
        <v>病房</v>
      </c>
      <c r="G286">
        <f>明细表[[#This Row],[数量]]</f>
        <v>2</v>
      </c>
      <c r="H286">
        <f>明细表[[#This Row],[总金额(元)]]</f>
        <v>34.44</v>
      </c>
    </row>
    <row r="287" spans="2:8" x14ac:dyDescent="0.25">
      <c r="B287" t="str">
        <f>明细表[[#This Row],[药品名称]]</f>
        <v>来氟米特片</v>
      </c>
      <c r="C287" t="str">
        <f>明细表[[#This Row],[科室名称]]</f>
        <v>肾内风湿免疫科</v>
      </c>
      <c r="D287" t="str">
        <f>明细表[[#This Row],[科室名称]]</f>
        <v>肾内风湿免疫科</v>
      </c>
      <c r="E287" t="str">
        <f>IF(明细表[[#This Row],[门(急)诊病人指标(科室).门诊标识]]="门诊","门诊","病房")</f>
        <v>病房</v>
      </c>
      <c r="G287">
        <f>明细表[[#This Row],[数量]]</f>
        <v>2</v>
      </c>
      <c r="H287">
        <f>明细表[[#This Row],[总金额(元)]]</f>
        <v>29.7</v>
      </c>
    </row>
    <row r="288" spans="2:8" x14ac:dyDescent="0.25">
      <c r="B288" t="str">
        <f>明细表[[#This Row],[药品名称]]</f>
        <v>盐酸坦索罗辛缓释胶囊</v>
      </c>
      <c r="C288" t="str">
        <f>明细表[[#This Row],[科室名称]]</f>
        <v>肾内风湿免疫科</v>
      </c>
      <c r="D288" t="str">
        <f>明细表[[#This Row],[科室名称]]</f>
        <v>肾内风湿免疫科</v>
      </c>
      <c r="E288" t="str">
        <f>IF(明细表[[#This Row],[门(急)诊病人指标(科室).门诊标识]]="门诊","门诊","病房")</f>
        <v>病房</v>
      </c>
      <c r="G288">
        <f>明细表[[#This Row],[数量]]</f>
        <v>2</v>
      </c>
      <c r="H288">
        <f>明细表[[#This Row],[总金额(元)]]</f>
        <v>26.52</v>
      </c>
    </row>
    <row r="289" spans="2:8" x14ac:dyDescent="0.25">
      <c r="B289" t="str">
        <f>明细表[[#This Row],[药品名称]]</f>
        <v>多索茶碱片</v>
      </c>
      <c r="C289" t="str">
        <f>明细表[[#This Row],[科室名称]]</f>
        <v>肾内风湿免疫科</v>
      </c>
      <c r="D289" t="str">
        <f>明细表[[#This Row],[科室名称]]</f>
        <v>肾内风湿免疫科</v>
      </c>
      <c r="E289" t="str">
        <f>IF(明细表[[#This Row],[门(急)诊病人指标(科室).门诊标识]]="门诊","门诊","病房")</f>
        <v>病房</v>
      </c>
      <c r="G289">
        <f>明细表[[#This Row],[数量]]</f>
        <v>2</v>
      </c>
      <c r="H289">
        <f>明细表[[#This Row],[总金额(元)]]</f>
        <v>25.44</v>
      </c>
    </row>
    <row r="290" spans="2:8" x14ac:dyDescent="0.25">
      <c r="B290" t="str">
        <f>明细表[[#This Row],[药品名称]]</f>
        <v>阿司匹林肠溶片</v>
      </c>
      <c r="C290" t="str">
        <f>明细表[[#This Row],[科室名称]]</f>
        <v>肾内风湿免疫科</v>
      </c>
      <c r="D290" t="str">
        <f>明细表[[#This Row],[科室名称]]</f>
        <v>肾内风湿免疫科</v>
      </c>
      <c r="E290" t="str">
        <f>IF(明细表[[#This Row],[门(急)诊病人指标(科室).门诊标识]]="门诊","门诊","病房")</f>
        <v>病房</v>
      </c>
      <c r="G290">
        <f>明细表[[#This Row],[数量]]</f>
        <v>6</v>
      </c>
      <c r="H290">
        <f>明细表[[#This Row],[总金额(元)]]</f>
        <v>18.54</v>
      </c>
    </row>
    <row r="291" spans="2:8" x14ac:dyDescent="0.25">
      <c r="B291" t="str">
        <f>明细表[[#This Row],[药品名称]]</f>
        <v>奥美拉唑肠溶胶囊（海灵）</v>
      </c>
      <c r="C291" t="str">
        <f>明细表[[#This Row],[科室名称]]</f>
        <v>肾内风湿免疫科</v>
      </c>
      <c r="D291" t="str">
        <f>明细表[[#This Row],[科室名称]]</f>
        <v>肾内风湿免疫科</v>
      </c>
      <c r="E291" t="str">
        <f>IF(明细表[[#This Row],[门(急)诊病人指标(科室).门诊标识]]="门诊","门诊","病房")</f>
        <v>病房</v>
      </c>
      <c r="G291">
        <f>明细表[[#This Row],[数量]]</f>
        <v>8</v>
      </c>
      <c r="H291">
        <f>明细表[[#This Row],[总金额(元)]]</f>
        <v>17.2</v>
      </c>
    </row>
    <row r="292" spans="2:8" x14ac:dyDescent="0.25">
      <c r="B292" t="str">
        <f>明细表[[#This Row],[药品名称]]</f>
        <v>坎地沙坦酯片(博力高）</v>
      </c>
      <c r="C292" t="str">
        <f>明细表[[#This Row],[科室名称]]</f>
        <v>肾内风湿免疫科</v>
      </c>
      <c r="D292" t="str">
        <f>明细表[[#This Row],[科室名称]]</f>
        <v>肾内风湿免疫科</v>
      </c>
      <c r="E292" t="str">
        <f>IF(明细表[[#This Row],[门(急)诊病人指标(科室).门诊标识]]="门诊","门诊","病房")</f>
        <v>病房</v>
      </c>
      <c r="G292">
        <f>明细表[[#This Row],[数量]]</f>
        <v>2</v>
      </c>
      <c r="H292">
        <f>明细表[[#This Row],[总金额(元)]]</f>
        <v>16</v>
      </c>
    </row>
    <row r="293" spans="2:8" x14ac:dyDescent="0.25">
      <c r="B293" t="str">
        <f>明细表[[#This Row],[药品名称]]</f>
        <v>非那雄胺片</v>
      </c>
      <c r="C293" t="str">
        <f>明细表[[#This Row],[科室名称]]</f>
        <v>肾内风湿免疫科</v>
      </c>
      <c r="D293" t="str">
        <f>明细表[[#This Row],[科室名称]]</f>
        <v>肾内风湿免疫科</v>
      </c>
      <c r="E293" t="str">
        <f>IF(明细表[[#This Row],[门(急)诊病人指标(科室).门诊标识]]="门诊","门诊","病房")</f>
        <v>病房</v>
      </c>
      <c r="G293">
        <f>明细表[[#This Row],[数量]]</f>
        <v>2</v>
      </c>
      <c r="H293">
        <f>明细表[[#This Row],[总金额(元)]]</f>
        <v>10.42</v>
      </c>
    </row>
    <row r="294" spans="2:8" x14ac:dyDescent="0.25">
      <c r="B294" t="str">
        <f>明细表[[#This Row],[药品名称]]</f>
        <v>氢氯噻嗪片</v>
      </c>
      <c r="C294" t="str">
        <f>明细表[[#This Row],[科室名称]]</f>
        <v>肾内风湿免疫科</v>
      </c>
      <c r="D294" t="str">
        <f>明细表[[#This Row],[科室名称]]</f>
        <v>肾内风湿免疫科</v>
      </c>
      <c r="E294" t="str">
        <f>IF(明细表[[#This Row],[门(急)诊病人指标(科室).门诊标识]]="门诊","门诊","病房")</f>
        <v>病房</v>
      </c>
      <c r="G294">
        <f>明细表[[#This Row],[数量]]</f>
        <v>2</v>
      </c>
      <c r="H294">
        <f>明细表[[#This Row],[总金额(元)]]</f>
        <v>10</v>
      </c>
    </row>
    <row r="295" spans="2:8" x14ac:dyDescent="0.25">
      <c r="B295" t="str">
        <f>明细表[[#This Row],[药品名称]]</f>
        <v>叶酸片</v>
      </c>
      <c r="C295" t="str">
        <f>明细表[[#This Row],[科室名称]]</f>
        <v>肾内风湿免疫科</v>
      </c>
      <c r="D295" t="str">
        <f>明细表[[#This Row],[科室名称]]</f>
        <v>肾内风湿免疫科</v>
      </c>
      <c r="E295" t="str">
        <f>IF(明细表[[#This Row],[门(急)诊病人指标(科室).门诊标识]]="门诊","门诊","病房")</f>
        <v>病房</v>
      </c>
      <c r="G295">
        <f>明细表[[#This Row],[数量]]</f>
        <v>2</v>
      </c>
      <c r="H295">
        <f>明细表[[#This Row],[总金额(元)]]</f>
        <v>5.78</v>
      </c>
    </row>
    <row r="296" spans="2:8" x14ac:dyDescent="0.25">
      <c r="B296" t="str">
        <f>明细表[[#This Row],[药品名称]]</f>
        <v>破伤风人免疫球蛋白</v>
      </c>
      <c r="C296" t="str">
        <f>明细表[[#This Row],[科室名称]]</f>
        <v>肾内风湿免疫科</v>
      </c>
      <c r="D296" t="str">
        <f>明细表[[#This Row],[科室名称]]</f>
        <v>肾内风湿免疫科</v>
      </c>
      <c r="E296" t="str">
        <f>IF(明细表[[#This Row],[门(急)诊病人指标(科室).门诊标识]]="门诊","门诊","病房")</f>
        <v>门诊</v>
      </c>
      <c r="G296">
        <f>明细表[[#This Row],[数量]]</f>
        <v>146</v>
      </c>
      <c r="H296">
        <f>明细表[[#This Row],[总金额(元)]]</f>
        <v>25345.599999999999</v>
      </c>
    </row>
    <row r="297" spans="2:8" x14ac:dyDescent="0.25">
      <c r="B297" t="str">
        <f>明细表[[#This Row],[药品名称]]</f>
        <v>吸附破伤风疫苗</v>
      </c>
      <c r="C297" t="str">
        <f>明细表[[#This Row],[科室名称]]</f>
        <v>肾内风湿免疫科</v>
      </c>
      <c r="D297" t="str">
        <f>明细表[[#This Row],[科室名称]]</f>
        <v>肾内风湿免疫科</v>
      </c>
      <c r="E297" t="str">
        <f>IF(明细表[[#This Row],[门(急)诊病人指标(科室).门诊标识]]="门诊","门诊","病房")</f>
        <v>病房</v>
      </c>
      <c r="G297">
        <f>明细表[[#This Row],[数量]]</f>
        <v>126</v>
      </c>
      <c r="H297">
        <f>明细表[[#This Row],[总金额(元)]]</f>
        <v>23940</v>
      </c>
    </row>
    <row r="298" spans="2:8" x14ac:dyDescent="0.25">
      <c r="B298" t="str">
        <f>明细表[[#This Row],[药品名称]]</f>
        <v>狂犬病人免疫球蛋白</v>
      </c>
      <c r="C298" t="str">
        <f>明细表[[#This Row],[科室名称]]</f>
        <v>肾内风湿免疫科</v>
      </c>
      <c r="D298" t="str">
        <f>明细表[[#This Row],[科室名称]]</f>
        <v>肾内风湿免疫科</v>
      </c>
      <c r="E298" t="str">
        <f>IF(明细表[[#This Row],[门(急)诊病人指标(科室).门诊标识]]="门诊","门诊","病房")</f>
        <v>病房</v>
      </c>
      <c r="G298">
        <f>明细表[[#This Row],[数量]]</f>
        <v>144</v>
      </c>
      <c r="H298">
        <f>明细表[[#This Row],[总金额(元)]]</f>
        <v>19584</v>
      </c>
    </row>
    <row r="299" spans="2:8" x14ac:dyDescent="0.25">
      <c r="B299" t="str">
        <f>明细表[[#This Row],[药品名称]]</f>
        <v>奥木替韦单抗注射液(迅可)</v>
      </c>
      <c r="C299" t="str">
        <f>明细表[[#This Row],[科室名称]]</f>
        <v>肾内风湿免疫科</v>
      </c>
      <c r="D299" t="str">
        <f>明细表[[#This Row],[科室名称]]</f>
        <v>肾内风湿免疫科</v>
      </c>
      <c r="E299" t="str">
        <f>IF(明细表[[#This Row],[门(急)诊病人指标(科室).门诊标识]]="门诊","门诊","病房")</f>
        <v>病房</v>
      </c>
      <c r="G299">
        <f>明细表[[#This Row],[数量]]</f>
        <v>14</v>
      </c>
      <c r="H299">
        <f>明细表[[#This Row],[总金额(元)]]</f>
        <v>8372</v>
      </c>
    </row>
    <row r="300" spans="2:8" x14ac:dyDescent="0.25">
      <c r="B300" t="str">
        <f>明细表[[#This Row],[药品名称]]</f>
        <v>冻干人用狂犬病疫苗(Vero细胞）</v>
      </c>
      <c r="C300" t="str">
        <f>明细表[[#This Row],[科室名称]]</f>
        <v>肾内风湿免疫科</v>
      </c>
      <c r="D300" t="str">
        <f>明细表[[#This Row],[科室名称]]</f>
        <v>肾内风湿免疫科</v>
      </c>
      <c r="E300" t="str">
        <f>IF(明细表[[#This Row],[门(急)诊病人指标(科室).门诊标识]]="门诊","门诊","病房")</f>
        <v>病房</v>
      </c>
      <c r="G300">
        <f>明细表[[#This Row],[数量]]</f>
        <v>70</v>
      </c>
      <c r="H300">
        <f>明细表[[#This Row],[总金额(元)]]</f>
        <v>7420</v>
      </c>
    </row>
    <row r="301" spans="2:8" x14ac:dyDescent="0.25">
      <c r="B301" t="str">
        <f>明细表[[#This Row],[药品名称]]</f>
        <v>冻干人用狂犬病疫苗（人二倍体细胞)</v>
      </c>
      <c r="C301" t="str">
        <f>明细表[[#This Row],[科室名称]]</f>
        <v>肾内风湿免疫科</v>
      </c>
      <c r="D301" t="str">
        <f>明细表[[#This Row],[科室名称]]</f>
        <v>肾内风湿免疫科</v>
      </c>
      <c r="E301" t="str">
        <f>IF(明细表[[#This Row],[门(急)诊病人指标(科室).门诊标识]]="门诊","门诊","病房")</f>
        <v>病房</v>
      </c>
      <c r="G301">
        <f>明细表[[#This Row],[数量]]</f>
        <v>20</v>
      </c>
      <c r="H301">
        <f>明细表[[#This Row],[总金额(元)]]</f>
        <v>6160</v>
      </c>
    </row>
    <row r="302" spans="2:8" x14ac:dyDescent="0.25">
      <c r="B302" t="str">
        <f>明细表[[#This Row],[药品名称]]</f>
        <v>萘丁美酮胶囊</v>
      </c>
      <c r="C302" t="str">
        <f>明细表[[#This Row],[科室名称]]</f>
        <v>肾内风湿免疫科</v>
      </c>
      <c r="D302" t="str">
        <f>明细表[[#This Row],[科室名称]]</f>
        <v>肾内风湿免疫科</v>
      </c>
      <c r="E302" t="str">
        <f>IF(明细表[[#This Row],[门(急)诊病人指标(科室).门诊标识]]="门诊","门诊","病房")</f>
        <v>病房</v>
      </c>
      <c r="G302">
        <f>明细表[[#This Row],[数量]]</f>
        <v>82</v>
      </c>
      <c r="H302">
        <f>明细表[[#This Row],[总金额(元)]]</f>
        <v>4797</v>
      </c>
    </row>
    <row r="303" spans="2:8" x14ac:dyDescent="0.25">
      <c r="B303" t="str">
        <f>明细表[[#This Row],[药品名称]]</f>
        <v>注射用盐酸多西环素</v>
      </c>
      <c r="C303" t="str">
        <f>明细表[[#This Row],[科室名称]]</f>
        <v>肾内风湿免疫科</v>
      </c>
      <c r="D303" t="str">
        <f>明细表[[#This Row],[科室名称]]</f>
        <v>肾内风湿免疫科</v>
      </c>
      <c r="E303" t="str">
        <f>IF(明细表[[#This Row],[门(急)诊病人指标(科室).门诊标识]]="门诊","门诊","病房")</f>
        <v>病房</v>
      </c>
      <c r="G303">
        <f>明细表[[#This Row],[数量]]</f>
        <v>132</v>
      </c>
      <c r="H303">
        <f>明细表[[#This Row],[总金额(元)]]</f>
        <v>3379.2</v>
      </c>
    </row>
    <row r="304" spans="2:8" x14ac:dyDescent="0.25">
      <c r="B304" t="str">
        <f>明细表[[#This Row],[药品名称]]</f>
        <v>硫酸罗通定注射液</v>
      </c>
      <c r="C304" t="str">
        <f>明细表[[#This Row],[科室名称]]</f>
        <v>肾内风湿免疫科</v>
      </c>
      <c r="D304" t="str">
        <f>明细表[[#This Row],[科室名称]]</f>
        <v>肾内风湿免疫科</v>
      </c>
      <c r="E304" t="str">
        <f>IF(明细表[[#This Row],[门(急)诊病人指标(科室).门诊标识]]="门诊","门诊","病房")</f>
        <v>病房</v>
      </c>
      <c r="G304">
        <f>明细表[[#This Row],[数量]]</f>
        <v>62</v>
      </c>
      <c r="H304">
        <f>明细表[[#This Row],[总金额(元)]]</f>
        <v>3087.6</v>
      </c>
    </row>
    <row r="305" spans="2:8" x14ac:dyDescent="0.25">
      <c r="B305" t="str">
        <f>明细表[[#This Row],[药品名称]]</f>
        <v>醒脑静注射液</v>
      </c>
      <c r="C305" t="str">
        <f>明细表[[#This Row],[科室名称]]</f>
        <v>肾内风湿免疫科</v>
      </c>
      <c r="D305" t="str">
        <f>明细表[[#This Row],[科室名称]]</f>
        <v>肾内风湿免疫科</v>
      </c>
      <c r="E305" t="str">
        <f>IF(明细表[[#This Row],[门(急)诊病人指标(科室).门诊标识]]="门诊","门诊","病房")</f>
        <v>病房</v>
      </c>
      <c r="G305">
        <f>明细表[[#This Row],[数量]]</f>
        <v>128</v>
      </c>
      <c r="H305">
        <f>明细表[[#This Row],[总金额(元)]]</f>
        <v>2209.2800000000002</v>
      </c>
    </row>
    <row r="306" spans="2:8" x14ac:dyDescent="0.25">
      <c r="B306" t="str">
        <f>明细表[[#This Row],[药品名称]]</f>
        <v>注射用磷霉素钠</v>
      </c>
      <c r="C306" t="str">
        <f>明细表[[#This Row],[科室名称]]</f>
        <v>肾内风湿免疫科</v>
      </c>
      <c r="D306" t="str">
        <f>明细表[[#This Row],[科室名称]]</f>
        <v>肾内风湿免疫科</v>
      </c>
      <c r="E306" t="str">
        <f>IF(明细表[[#This Row],[门(急)诊病人指标(科室).门诊标识]]="门诊","门诊","病房")</f>
        <v>病房</v>
      </c>
      <c r="G306">
        <f>明细表[[#This Row],[数量]]</f>
        <v>168</v>
      </c>
      <c r="H306">
        <f>明细表[[#This Row],[总金额(元)]]</f>
        <v>1646.4</v>
      </c>
    </row>
    <row r="307" spans="2:8" x14ac:dyDescent="0.25">
      <c r="B307" t="str">
        <f>明细表[[#This Row],[药品名称]]</f>
        <v>注射用雷贝拉唑钠</v>
      </c>
      <c r="C307" t="str">
        <f>明细表[[#This Row],[科室名称]]</f>
        <v>肾内风湿免疫科</v>
      </c>
      <c r="D307" t="str">
        <f>明细表[[#This Row],[科室名称]]</f>
        <v>肾内风湿免疫科</v>
      </c>
      <c r="E307" t="str">
        <f>IF(明细表[[#This Row],[门(急)诊病人指标(科室).门诊标识]]="门诊","门诊","病房")</f>
        <v>病房</v>
      </c>
      <c r="G307">
        <f>明细表[[#This Row],[数量]]</f>
        <v>24</v>
      </c>
      <c r="H307">
        <f>明细表[[#This Row],[总金额(元)]]</f>
        <v>1535.76</v>
      </c>
    </row>
    <row r="308" spans="2:8" x14ac:dyDescent="0.25">
      <c r="B308" t="str">
        <f>明细表[[#This Row],[药品名称]]</f>
        <v>依洛尤单抗注射液</v>
      </c>
      <c r="C308" t="str">
        <f>明细表[[#This Row],[科室名称]]</f>
        <v>肾内风湿免疫科</v>
      </c>
      <c r="D308" t="str">
        <f>明细表[[#This Row],[科室名称]]</f>
        <v>肾内风湿免疫科</v>
      </c>
      <c r="E308" t="str">
        <f>IF(明细表[[#This Row],[门(急)诊病人指标(科室).门诊标识]]="门诊","门诊","病房")</f>
        <v>病房</v>
      </c>
      <c r="G308">
        <f>明细表[[#This Row],[数量]]</f>
        <v>4</v>
      </c>
      <c r="H308">
        <f>明细表[[#This Row],[总金额(元)]]</f>
        <v>1135.2</v>
      </c>
    </row>
    <row r="309" spans="2:8" x14ac:dyDescent="0.25">
      <c r="B309" t="str">
        <f>明细表[[#This Row],[药品名称]]</f>
        <v>注射用氨曲南</v>
      </c>
      <c r="C309" t="str">
        <f>明细表[[#This Row],[科室名称]]</f>
        <v>肾内风湿免疫科</v>
      </c>
      <c r="D309" t="str">
        <f>明细表[[#This Row],[科室名称]]</f>
        <v>肾内风湿免疫科</v>
      </c>
      <c r="E309" t="str">
        <f>IF(明细表[[#This Row],[门(急)诊病人指标(科室).门诊标识]]="门诊","门诊","病房")</f>
        <v>病房</v>
      </c>
      <c r="G309">
        <f>明细表[[#This Row],[数量]]</f>
        <v>76</v>
      </c>
      <c r="H309">
        <f>明细表[[#This Row],[总金额(元)]]</f>
        <v>730.36</v>
      </c>
    </row>
    <row r="310" spans="2:8" x14ac:dyDescent="0.25">
      <c r="B310" t="str">
        <f>明细表[[#This Row],[药品名称]]</f>
        <v>洛芬待因缓释片</v>
      </c>
      <c r="C310" t="str">
        <f>明细表[[#This Row],[科室名称]]</f>
        <v>肾内风湿免疫科</v>
      </c>
      <c r="D310" t="str">
        <f>明细表[[#This Row],[科室名称]]</f>
        <v>肾内风湿免疫科</v>
      </c>
      <c r="E310" t="str">
        <f>IF(明细表[[#This Row],[门(急)诊病人指标(科室).门诊标识]]="门诊","门诊","病房")</f>
        <v>病房</v>
      </c>
      <c r="G310">
        <f>明细表[[#This Row],[数量]]</f>
        <v>24</v>
      </c>
      <c r="H310">
        <f>明细表[[#This Row],[总金额(元)]]</f>
        <v>702</v>
      </c>
    </row>
    <row r="311" spans="2:8" x14ac:dyDescent="0.25">
      <c r="B311" t="str">
        <f>明细表[[#This Row],[药品名称]]</f>
        <v>氨酚双氢可待因片</v>
      </c>
      <c r="C311" t="str">
        <f>明细表[[#This Row],[科室名称]]</f>
        <v>肾内风湿免疫科</v>
      </c>
      <c r="D311" t="str">
        <f>明细表[[#This Row],[科室名称]]</f>
        <v>肾内风湿免疫科</v>
      </c>
      <c r="E311" t="str">
        <f>IF(明细表[[#This Row],[门(急)诊病人指标(科室).门诊标识]]="门诊","门诊","病房")</f>
        <v>病房</v>
      </c>
      <c r="G311">
        <f>明细表[[#This Row],[数量]]</f>
        <v>16</v>
      </c>
      <c r="H311">
        <f>明细表[[#This Row],[总金额(元)]]</f>
        <v>598.72</v>
      </c>
    </row>
    <row r="312" spans="2:8" x14ac:dyDescent="0.25">
      <c r="B312" t="str">
        <f>明细表[[#This Row],[药品名称]]</f>
        <v>盐酸罂粟碱注射液</v>
      </c>
      <c r="C312" t="str">
        <f>明细表[[#This Row],[科室名称]]</f>
        <v>肾内风湿免疫科</v>
      </c>
      <c r="D312" t="str">
        <f>明细表[[#This Row],[科室名称]]</f>
        <v>肾内风湿免疫科</v>
      </c>
      <c r="E312" t="str">
        <f>IF(明细表[[#This Row],[门(急)诊病人指标(科室).门诊标识]]="门诊","门诊","病房")</f>
        <v>病房</v>
      </c>
      <c r="G312">
        <f>明细表[[#This Row],[数量]]</f>
        <v>30</v>
      </c>
      <c r="H312">
        <f>明细表[[#This Row],[总金额(元)]]</f>
        <v>386.1</v>
      </c>
    </row>
    <row r="313" spans="2:8" x14ac:dyDescent="0.25">
      <c r="B313" t="str">
        <f>明细表[[#This Row],[药品名称]]</f>
        <v>0.9%氯化钠注射液</v>
      </c>
      <c r="C313" t="str">
        <f>明细表[[#This Row],[科室名称]]</f>
        <v>肾内风湿免疫科</v>
      </c>
      <c r="D313" t="str">
        <f>明细表[[#This Row],[科室名称]]</f>
        <v>肾内风湿免疫科</v>
      </c>
      <c r="E313" t="str">
        <f>IF(明细表[[#This Row],[门(急)诊病人指标(科室).门诊标识]]="门诊","门诊","病房")</f>
        <v>病房</v>
      </c>
      <c r="G313">
        <f>明细表[[#This Row],[数量]]</f>
        <v>114</v>
      </c>
      <c r="H313">
        <f>明细表[[#This Row],[总金额(元)]]</f>
        <v>340.86</v>
      </c>
    </row>
    <row r="314" spans="2:8" x14ac:dyDescent="0.25">
      <c r="B314" t="str">
        <f>明细表[[#This Row],[药品名称]]</f>
        <v>0.9%氯化钠注射液</v>
      </c>
      <c r="C314" t="str">
        <f>明细表[[#This Row],[科室名称]]</f>
        <v>肾内风湿免疫科</v>
      </c>
      <c r="D314" t="str">
        <f>明细表[[#This Row],[科室名称]]</f>
        <v>肾内风湿免疫科</v>
      </c>
      <c r="E314" t="str">
        <f>IF(明细表[[#This Row],[门(急)诊病人指标(科室).门诊标识]]="门诊","门诊","病房")</f>
        <v>病房</v>
      </c>
      <c r="G314">
        <f>明细表[[#This Row],[数量]]</f>
        <v>126</v>
      </c>
      <c r="H314">
        <f>明细表[[#This Row],[总金额(元)]]</f>
        <v>335.16</v>
      </c>
    </row>
    <row r="315" spans="2:8" x14ac:dyDescent="0.25">
      <c r="B315" t="str">
        <f>明细表[[#This Row],[药品名称]]</f>
        <v>酮咯酸氨丁三醇注射液</v>
      </c>
      <c r="C315" t="str">
        <f>明细表[[#This Row],[科室名称]]</f>
        <v>肾内风湿免疫科</v>
      </c>
      <c r="D315" t="str">
        <f>明细表[[#This Row],[科室名称]]</f>
        <v>肾内风湿免疫科</v>
      </c>
      <c r="E315" t="str">
        <f>IF(明细表[[#This Row],[门(急)诊病人指标(科室).门诊标识]]="门诊","门诊","病房")</f>
        <v>病房</v>
      </c>
      <c r="G315">
        <f>明细表[[#This Row],[数量]]</f>
        <v>132</v>
      </c>
      <c r="H315">
        <f>明细表[[#This Row],[总金额(元)]]</f>
        <v>326.04000000000002</v>
      </c>
    </row>
    <row r="316" spans="2:8" x14ac:dyDescent="0.25">
      <c r="B316" t="str">
        <f>明细表[[#This Row],[药品名称]]</f>
        <v>混合糖电解质注射液</v>
      </c>
      <c r="C316" t="str">
        <f>明细表[[#This Row],[科室名称]]</f>
        <v>肾内风湿免疫科</v>
      </c>
      <c r="D316" t="str">
        <f>明细表[[#This Row],[科室名称]]</f>
        <v>肾内风湿免疫科</v>
      </c>
      <c r="E316" t="str">
        <f>IF(明细表[[#This Row],[门(急)诊病人指标(科室).门诊标识]]="门诊","门诊","病房")</f>
        <v>病房</v>
      </c>
      <c r="G316">
        <f>明细表[[#This Row],[数量]]</f>
        <v>12</v>
      </c>
      <c r="H316">
        <f>明细表[[#This Row],[总金额(元)]]</f>
        <v>322.8</v>
      </c>
    </row>
    <row r="317" spans="2:8" x14ac:dyDescent="0.25">
      <c r="B317" t="str">
        <f>明细表[[#This Row],[药品名称]]</f>
        <v>羟乙基淀粉130/0.4氯化钠注射液</v>
      </c>
      <c r="C317" t="str">
        <f>明细表[[#This Row],[科室名称]]</f>
        <v>肾内风湿免疫科</v>
      </c>
      <c r="D317" t="str">
        <f>明细表[[#This Row],[科室名称]]</f>
        <v>肾内风湿免疫科</v>
      </c>
      <c r="E317" t="str">
        <f>IF(明细表[[#This Row],[门(急)诊病人指标(科室).门诊标识]]="门诊","门诊","病房")</f>
        <v>病房</v>
      </c>
      <c r="G317">
        <f>明细表[[#This Row],[数量]]</f>
        <v>4</v>
      </c>
      <c r="H317">
        <f>明细表[[#This Row],[总金额(元)]]</f>
        <v>294.39999999999998</v>
      </c>
    </row>
    <row r="318" spans="2:8" x14ac:dyDescent="0.25">
      <c r="B318" t="str">
        <f>明细表[[#This Row],[药品名称]]</f>
        <v>沙库巴曲缬沙坦钠片</v>
      </c>
      <c r="C318" t="str">
        <f>明细表[[#This Row],[科室名称]]</f>
        <v>肾内风湿免疫科</v>
      </c>
      <c r="D318" t="str">
        <f>明细表[[#This Row],[科室名称]]</f>
        <v>肾内风湿免疫科</v>
      </c>
      <c r="E318" t="str">
        <f>IF(明细表[[#This Row],[门(急)诊病人指标(科室).门诊标识]]="门诊","门诊","病房")</f>
        <v>病房</v>
      </c>
      <c r="G318">
        <f>明细表[[#This Row],[数量]]</f>
        <v>2</v>
      </c>
      <c r="H318">
        <f>明细表[[#This Row],[总金额(元)]]</f>
        <v>288.95999999999998</v>
      </c>
    </row>
    <row r="319" spans="2:8" x14ac:dyDescent="0.25">
      <c r="B319" t="str">
        <f>明细表[[#This Row],[药品名称]]</f>
        <v>左氧氟沙星氯化钠注射液</v>
      </c>
      <c r="C319" t="str">
        <f>明细表[[#This Row],[科室名称]]</f>
        <v>肾内风湿免疫科</v>
      </c>
      <c r="D319" t="str">
        <f>明细表[[#This Row],[科室名称]]</f>
        <v>肾内风湿免疫科</v>
      </c>
      <c r="E319" t="str">
        <f>IF(明细表[[#This Row],[门(急)诊病人指标(科室).门诊标识]]="门诊","门诊","病房")</f>
        <v>病房</v>
      </c>
      <c r="G319">
        <f>明细表[[#This Row],[数量]]</f>
        <v>14</v>
      </c>
      <c r="H319">
        <f>明细表[[#This Row],[总金额(元)]]</f>
        <v>245</v>
      </c>
    </row>
    <row r="320" spans="2:8" x14ac:dyDescent="0.25">
      <c r="B320" t="str">
        <f>明细表[[#This Row],[药品名称]]</f>
        <v>注射用尖吻蝮蛇血凝酶(苏灵)</v>
      </c>
      <c r="C320" t="str">
        <f>明细表[[#This Row],[科室名称]]</f>
        <v>肾内风湿免疫科</v>
      </c>
      <c r="D320" t="str">
        <f>明细表[[#This Row],[科室名称]]</f>
        <v>肾内风湿免疫科</v>
      </c>
      <c r="E320" t="str">
        <f>IF(明细表[[#This Row],[门(急)诊病人指标(科室).门诊标识]]="门诊","门诊","病房")</f>
        <v>病房</v>
      </c>
      <c r="G320">
        <f>明细表[[#This Row],[数量]]</f>
        <v>4</v>
      </c>
      <c r="H320">
        <f>明细表[[#This Row],[总金额(元)]]</f>
        <v>236.6</v>
      </c>
    </row>
    <row r="321" spans="2:8" x14ac:dyDescent="0.25">
      <c r="B321" t="str">
        <f>明细表[[#This Row],[药品名称]]</f>
        <v>5%葡萄糖注射液</v>
      </c>
      <c r="C321" t="str">
        <f>明细表[[#This Row],[科室名称]]</f>
        <v>肾内风湿免疫科</v>
      </c>
      <c r="D321" t="str">
        <f>明细表[[#This Row],[科室名称]]</f>
        <v>肾内风湿免疫科</v>
      </c>
      <c r="E321" t="str">
        <f>IF(明细表[[#This Row],[门(急)诊病人指标(科室).门诊标识]]="门诊","门诊","病房")</f>
        <v>病房</v>
      </c>
      <c r="G321">
        <f>明细表[[#This Row],[数量]]</f>
        <v>76</v>
      </c>
      <c r="H321">
        <f>明细表[[#This Row],[总金额(元)]]</f>
        <v>227.24</v>
      </c>
    </row>
    <row r="322" spans="2:8" x14ac:dyDescent="0.25">
      <c r="B322" t="str">
        <f>明细表[[#This Row],[药品名称]]</f>
        <v>氨甲环酸注射液</v>
      </c>
      <c r="C322" t="str">
        <f>明细表[[#This Row],[科室名称]]</f>
        <v>肾内风湿免疫科</v>
      </c>
      <c r="D322" t="str">
        <f>明细表[[#This Row],[科室名称]]</f>
        <v>肾内风湿免疫科</v>
      </c>
      <c r="E322" t="str">
        <f>IF(明细表[[#This Row],[门(急)诊病人指标(科室).门诊标识]]="门诊","门诊","病房")</f>
        <v>病房</v>
      </c>
      <c r="G322">
        <f>明细表[[#This Row],[数量]]</f>
        <v>26</v>
      </c>
      <c r="H322">
        <f>明细表[[#This Row],[总金额(元)]]</f>
        <v>181.74</v>
      </c>
    </row>
    <row r="323" spans="2:8" x14ac:dyDescent="0.25">
      <c r="B323" t="str">
        <f>明细表[[#This Row],[药品名称]]</f>
        <v>人胰岛素注射液</v>
      </c>
      <c r="C323" t="str">
        <f>明细表[[#This Row],[科室名称]]</f>
        <v>肾内风湿免疫科</v>
      </c>
      <c r="D323" t="str">
        <f>明细表[[#This Row],[科室名称]]</f>
        <v>肾内风湿免疫科</v>
      </c>
      <c r="E323" t="str">
        <f>IF(明细表[[#This Row],[门(急)诊病人指标(科室).门诊标识]]="门诊","门诊","病房")</f>
        <v>病房</v>
      </c>
      <c r="G323">
        <f>明细表[[#This Row],[数量]]</f>
        <v>6</v>
      </c>
      <c r="H323">
        <f>明细表[[#This Row],[总金额(元)]]</f>
        <v>155.4</v>
      </c>
    </row>
    <row r="324" spans="2:8" x14ac:dyDescent="0.25">
      <c r="B324" t="str">
        <f>明细表[[#This Row],[药品名称]]</f>
        <v>0.9%氯化钠注射液</v>
      </c>
      <c r="C324" t="str">
        <f>明细表[[#This Row],[科室名称]]</f>
        <v>肾内风湿免疫科</v>
      </c>
      <c r="D324" t="str">
        <f>明细表[[#This Row],[科室名称]]</f>
        <v>肾内风湿免疫科</v>
      </c>
      <c r="E324" t="str">
        <f>IF(明细表[[#This Row],[门(急)诊病人指标(科室).门诊标识]]="门诊","门诊","病房")</f>
        <v>病房</v>
      </c>
      <c r="G324">
        <f>明细表[[#This Row],[数量]]</f>
        <v>44</v>
      </c>
      <c r="H324">
        <f>明细表[[#This Row],[总金额(元)]]</f>
        <v>146.08000000000001</v>
      </c>
    </row>
    <row r="325" spans="2:8" x14ac:dyDescent="0.25">
      <c r="B325" t="str">
        <f>明细表[[#This Row],[药品名称]]</f>
        <v>左氧氟沙星片</v>
      </c>
      <c r="C325" t="str">
        <f>明细表[[#This Row],[科室名称]]</f>
        <v>肾内风湿免疫科</v>
      </c>
      <c r="D325" t="str">
        <f>明细表[[#This Row],[科室名称]]</f>
        <v>肾内风湿免疫科</v>
      </c>
      <c r="E325" t="str">
        <f>IF(明细表[[#This Row],[门(急)诊病人指标(科室).门诊标识]]="门诊","门诊","病房")</f>
        <v>病房</v>
      </c>
      <c r="G325">
        <f>明细表[[#This Row],[数量]]</f>
        <v>4</v>
      </c>
      <c r="H325">
        <f>明细表[[#This Row],[总金额(元)]]</f>
        <v>107</v>
      </c>
    </row>
    <row r="326" spans="2:8" x14ac:dyDescent="0.25">
      <c r="B326" t="str">
        <f>明细表[[#This Row],[药品名称]]</f>
        <v>聚苯乙烯磺酸钠散</v>
      </c>
      <c r="C326" t="str">
        <f>明细表[[#This Row],[科室名称]]</f>
        <v>肾内风湿免疫科</v>
      </c>
      <c r="D326" t="str">
        <f>明细表[[#This Row],[科室名称]]</f>
        <v>肾内风湿免疫科</v>
      </c>
      <c r="E326" t="str">
        <f>IF(明细表[[#This Row],[门(急)诊病人指标(科室).门诊标识]]="门诊","门诊","病房")</f>
        <v>病房</v>
      </c>
      <c r="G326">
        <f>明细表[[#This Row],[数量]]</f>
        <v>2</v>
      </c>
      <c r="H326">
        <f>明细表[[#This Row],[总金额(元)]]</f>
        <v>101.9</v>
      </c>
    </row>
    <row r="327" spans="2:8" x14ac:dyDescent="0.25">
      <c r="B327" t="str">
        <f>明细表[[#This Row],[药品名称]]</f>
        <v>奥硝唑氯化钠注射液</v>
      </c>
      <c r="C327" t="str">
        <f>明细表[[#This Row],[科室名称]]</f>
        <v>肾内风湿免疫科</v>
      </c>
      <c r="D327" t="str">
        <f>明细表[[#This Row],[科室名称]]</f>
        <v>肾内风湿免疫科</v>
      </c>
      <c r="E327" t="str">
        <f>IF(明细表[[#This Row],[门(急)诊病人指标(科室).门诊标识]]="门诊","门诊","病房")</f>
        <v>病房</v>
      </c>
      <c r="G327">
        <f>明细表[[#This Row],[数量]]</f>
        <v>18</v>
      </c>
      <c r="H327">
        <f>明细表[[#This Row],[总金额(元)]]</f>
        <v>97.2</v>
      </c>
    </row>
    <row r="328" spans="2:8" x14ac:dyDescent="0.25">
      <c r="B328" t="str">
        <f>明细表[[#This Row],[药品名称]]</f>
        <v>注射用头孢他啶</v>
      </c>
      <c r="C328" t="str">
        <f>明细表[[#This Row],[科室名称]]</f>
        <v>肾内风湿免疫科</v>
      </c>
      <c r="D328" t="str">
        <f>明细表[[#This Row],[科室名称]]</f>
        <v>肾内风湿免疫科</v>
      </c>
      <c r="E328" t="str">
        <f>IF(明细表[[#This Row],[门(急)诊病人指标(科室).门诊标识]]="门诊","门诊","病房")</f>
        <v>病房</v>
      </c>
      <c r="G328">
        <f>明细表[[#This Row],[数量]]</f>
        <v>16</v>
      </c>
      <c r="H328">
        <f>明细表[[#This Row],[总金额(元)]]</f>
        <v>93.6</v>
      </c>
    </row>
    <row r="329" spans="2:8" x14ac:dyDescent="0.25">
      <c r="B329" t="str">
        <f>明细表[[#This Row],[药品名称]]</f>
        <v>0.9%氯化钠注射液</v>
      </c>
      <c r="C329" t="str">
        <f>明细表[[#This Row],[科室名称]]</f>
        <v>肾内风湿免疫科</v>
      </c>
      <c r="D329" t="str">
        <f>明细表[[#This Row],[科室名称]]</f>
        <v>肾内风湿免疫科</v>
      </c>
      <c r="E329" t="str">
        <f>IF(明细表[[#This Row],[门(急)诊病人指标(科室).门诊标识]]="门诊","门诊","病房")</f>
        <v>病房</v>
      </c>
      <c r="G329">
        <f>明细表[[#This Row],[数量]]</f>
        <v>30</v>
      </c>
      <c r="H329">
        <f>明细表[[#This Row],[总金额(元)]]</f>
        <v>89.7</v>
      </c>
    </row>
    <row r="330" spans="2:8" x14ac:dyDescent="0.25">
      <c r="B330" t="str">
        <f>明细表[[#This Row],[药品名称]]</f>
        <v>去乙酰毛花苷注射液(西地兰)</v>
      </c>
      <c r="C330" t="str">
        <f>明细表[[#This Row],[科室名称]]</f>
        <v>肾内风湿免疫科</v>
      </c>
      <c r="D330" t="str">
        <f>明细表[[#This Row],[科室名称]]</f>
        <v>肾内风湿免疫科</v>
      </c>
      <c r="E330" t="str">
        <f>IF(明细表[[#This Row],[门(急)诊病人指标(科室).门诊标识]]="门诊","门诊","病房")</f>
        <v>病房</v>
      </c>
      <c r="G330">
        <f>明细表[[#This Row],[数量]]</f>
        <v>2</v>
      </c>
      <c r="H330">
        <f>明细表[[#This Row],[总金额(元)]]</f>
        <v>76</v>
      </c>
    </row>
    <row r="331" spans="2:8" x14ac:dyDescent="0.25">
      <c r="B331" t="str">
        <f>明细表[[#This Row],[药品名称]]</f>
        <v>甲硝唑氯化钠注射液</v>
      </c>
      <c r="C331" t="str">
        <f>明细表[[#This Row],[科室名称]]</f>
        <v>肾内风湿免疫科</v>
      </c>
      <c r="D331" t="str">
        <f>明细表[[#This Row],[科室名称]]</f>
        <v>肾内风湿免疫科</v>
      </c>
      <c r="E331" t="str">
        <f>IF(明细表[[#This Row],[门(急)诊病人指标(科室).门诊标识]]="门诊","门诊","病房")</f>
        <v>病房</v>
      </c>
      <c r="G331">
        <f>明细表[[#This Row],[数量]]</f>
        <v>18</v>
      </c>
      <c r="H331">
        <f>明细表[[#This Row],[总金额(元)]]</f>
        <v>74.34</v>
      </c>
    </row>
    <row r="332" spans="2:8" x14ac:dyDescent="0.25">
      <c r="B332" t="str">
        <f>明细表[[#This Row],[药品名称]]</f>
        <v>乳果糖口服溶液</v>
      </c>
      <c r="C332" t="str">
        <f>明细表[[#This Row],[科室名称]]</f>
        <v>肾内风湿免疫科</v>
      </c>
      <c r="D332" t="str">
        <f>明细表[[#This Row],[科室名称]]</f>
        <v>肾内风湿免疫科</v>
      </c>
      <c r="E332" t="str">
        <f>IF(明细表[[#This Row],[门(急)诊病人指标(科室).门诊标识]]="门诊","门诊","病房")</f>
        <v>病房</v>
      </c>
      <c r="G332">
        <f>明细表[[#This Row],[数量]]</f>
        <v>2</v>
      </c>
      <c r="H332">
        <f>明细表[[#This Row],[总金额(元)]]</f>
        <v>61.2</v>
      </c>
    </row>
    <row r="333" spans="2:8" x14ac:dyDescent="0.25">
      <c r="B333" t="str">
        <f>明细表[[#This Row],[药品名称]]</f>
        <v>呋塞米注射液（速尿针）</v>
      </c>
      <c r="C333" t="str">
        <f>明细表[[#This Row],[科室名称]]</f>
        <v>肾内风湿免疫科</v>
      </c>
      <c r="D333" t="str">
        <f>明细表[[#This Row],[科室名称]]</f>
        <v>肾内风湿免疫科</v>
      </c>
      <c r="E333" t="str">
        <f>IF(明细表[[#This Row],[门(急)诊病人指标(科室).门诊标识]]="门诊","门诊","病房")</f>
        <v>病房</v>
      </c>
      <c r="G333">
        <f>明细表[[#This Row],[数量]]</f>
        <v>20</v>
      </c>
      <c r="H333">
        <f>明细表[[#This Row],[总金额(元)]]</f>
        <v>57</v>
      </c>
    </row>
    <row r="334" spans="2:8" x14ac:dyDescent="0.25">
      <c r="B334" t="str">
        <f>明细表[[#This Row],[药品名称]]</f>
        <v>盐酸坦索罗辛缓释胶囊</v>
      </c>
      <c r="C334" t="str">
        <f>明细表[[#This Row],[科室名称]]</f>
        <v>肾内风湿免疫科</v>
      </c>
      <c r="D334" t="str">
        <f>明细表[[#This Row],[科室名称]]</f>
        <v>肾内风湿免疫科</v>
      </c>
      <c r="E334" t="str">
        <f>IF(明细表[[#This Row],[门(急)诊病人指标(科室).门诊标识]]="门诊","门诊","病房")</f>
        <v>病房</v>
      </c>
      <c r="G334">
        <f>明细表[[#This Row],[数量]]</f>
        <v>4</v>
      </c>
      <c r="H334">
        <f>明细表[[#This Row],[总金额(元)]]</f>
        <v>53.04</v>
      </c>
    </row>
    <row r="335" spans="2:8" x14ac:dyDescent="0.25">
      <c r="B335" t="str">
        <f>明细表[[#This Row],[药品名称]]</f>
        <v>左甲状腺素钠片(优甲乐)</v>
      </c>
      <c r="C335" t="str">
        <f>明细表[[#This Row],[科室名称]]</f>
        <v>肾内风湿免疫科</v>
      </c>
      <c r="D335" t="str">
        <f>明细表[[#This Row],[科室名称]]</f>
        <v>肾内风湿免疫科</v>
      </c>
      <c r="E335" t="str">
        <f>IF(明细表[[#This Row],[门(急)诊病人指标(科室).门诊标识]]="门诊","门诊","病房")</f>
        <v>病房</v>
      </c>
      <c r="G335">
        <f>明细表[[#This Row],[数量]]</f>
        <v>2</v>
      </c>
      <c r="H335">
        <f>明细表[[#This Row],[总金额(元)]]</f>
        <v>49.76</v>
      </c>
    </row>
    <row r="336" spans="2:8" x14ac:dyDescent="0.25">
      <c r="B336" t="str">
        <f>明细表[[#This Row],[药品名称]]</f>
        <v>间苯三酚注射液</v>
      </c>
      <c r="C336" t="str">
        <f>明细表[[#This Row],[科室名称]]</f>
        <v>肾内风湿免疫科</v>
      </c>
      <c r="D336" t="str">
        <f>明细表[[#This Row],[科室名称]]</f>
        <v>肾内风湿免疫科</v>
      </c>
      <c r="E336" t="str">
        <f>IF(明细表[[#This Row],[门(急)诊病人指标(科室).门诊标识]]="门诊","门诊","病房")</f>
        <v>病房</v>
      </c>
      <c r="G336">
        <f>明细表[[#This Row],[数量]]</f>
        <v>86</v>
      </c>
      <c r="H336">
        <f>明细表[[#This Row],[总金额(元)]]</f>
        <v>47.3</v>
      </c>
    </row>
    <row r="337" spans="2:8" x14ac:dyDescent="0.25">
      <c r="B337" t="str">
        <f>明细表[[#This Row],[药品名称]]</f>
        <v>维生素AD滴剂（胶囊型1以上）</v>
      </c>
      <c r="C337" t="str">
        <f>明细表[[#This Row],[科室名称]]</f>
        <v>肾内风湿免疫科</v>
      </c>
      <c r="D337" t="str">
        <f>明细表[[#This Row],[科室名称]]</f>
        <v>肾内风湿免疫科</v>
      </c>
      <c r="E337" t="str">
        <f>IF(明细表[[#This Row],[门(急)诊病人指标(科室).门诊标识]]="门诊","门诊","病房")</f>
        <v>病房</v>
      </c>
      <c r="G337">
        <f>明细表[[#This Row],[数量]]</f>
        <v>2</v>
      </c>
      <c r="H337">
        <f>明细表[[#This Row],[总金额(元)]]</f>
        <v>42.4</v>
      </c>
    </row>
    <row r="338" spans="2:8" x14ac:dyDescent="0.25">
      <c r="B338" t="str">
        <f>明细表[[#This Row],[药品名称]]</f>
        <v>盐酸肾上腺素注射液</v>
      </c>
      <c r="C338" t="str">
        <f>明细表[[#This Row],[科室名称]]</f>
        <v>肾内风湿免疫科</v>
      </c>
      <c r="D338" t="str">
        <f>明细表[[#This Row],[科室名称]]</f>
        <v>肾内风湿免疫科</v>
      </c>
      <c r="E338" t="str">
        <f>IF(明细表[[#This Row],[门(急)诊病人指标(科室).门诊标识]]="门诊","门诊","病房")</f>
        <v>病房</v>
      </c>
      <c r="G338">
        <f>明细表[[#This Row],[数量]]</f>
        <v>14</v>
      </c>
      <c r="H338">
        <f>明细表[[#This Row],[总金额(元)]]</f>
        <v>41.72</v>
      </c>
    </row>
    <row r="339" spans="2:8" x14ac:dyDescent="0.25">
      <c r="B339" t="str">
        <f>明细表[[#This Row],[药品名称]]</f>
        <v>苯溴马隆片</v>
      </c>
      <c r="C339" t="str">
        <f>明细表[[#This Row],[科室名称]]</f>
        <v>肾内风湿免疫科</v>
      </c>
      <c r="D339" t="str">
        <f>明细表[[#This Row],[科室名称]]</f>
        <v>肾内风湿免疫科</v>
      </c>
      <c r="E339" t="str">
        <f>IF(明细表[[#This Row],[门(急)诊病人指标(科室).门诊标识]]="门诊","门诊","病房")</f>
        <v>病房</v>
      </c>
      <c r="G339">
        <f>明细表[[#This Row],[数量]]</f>
        <v>2</v>
      </c>
      <c r="H339">
        <f>明细表[[#This Row],[总金额(元)]]</f>
        <v>37.56</v>
      </c>
    </row>
    <row r="340" spans="2:8" x14ac:dyDescent="0.25">
      <c r="B340" t="str">
        <f>明细表[[#This Row],[药品名称]]</f>
        <v>尼可刹米注射液</v>
      </c>
      <c r="C340" t="str">
        <f>明细表[[#This Row],[科室名称]]</f>
        <v>肾内风湿免疫科</v>
      </c>
      <c r="D340" t="str">
        <f>明细表[[#This Row],[科室名称]]</f>
        <v>肾内风湿免疫科</v>
      </c>
      <c r="E340" t="str">
        <f>IF(明细表[[#This Row],[门(急)诊病人指标(科室).门诊标识]]="门诊","门诊","病房")</f>
        <v>病房</v>
      </c>
      <c r="G340">
        <f>明细表[[#This Row],[数量]]</f>
        <v>6</v>
      </c>
      <c r="H340">
        <f>明细表[[#This Row],[总金额(元)]]</f>
        <v>29.28</v>
      </c>
    </row>
    <row r="341" spans="2:8" x14ac:dyDescent="0.25">
      <c r="B341" t="str">
        <f>明细表[[#This Row],[药品名称]]</f>
        <v>盐酸利多卡因注射液</v>
      </c>
      <c r="C341" t="str">
        <f>明细表[[#This Row],[科室名称]]</f>
        <v>肾内风湿免疫科</v>
      </c>
      <c r="D341" t="str">
        <f>明细表[[#This Row],[科室名称]]</f>
        <v>肾内风湿免疫科</v>
      </c>
      <c r="E341" t="str">
        <f>IF(明细表[[#This Row],[门(急)诊病人指标(科室).门诊标识]]="门诊","门诊","病房")</f>
        <v>病房</v>
      </c>
      <c r="G341">
        <f>明细表[[#This Row],[数量]]</f>
        <v>10</v>
      </c>
      <c r="H341">
        <f>明细表[[#This Row],[总金额(元)]]</f>
        <v>27.6</v>
      </c>
    </row>
    <row r="342" spans="2:8" x14ac:dyDescent="0.25">
      <c r="B342" t="str">
        <f>明细表[[#This Row],[药品名称]]</f>
        <v>5%葡萄糖注射液</v>
      </c>
      <c r="C342" t="str">
        <f>明细表[[#This Row],[科室名称]]</f>
        <v>肾内风湿免疫科</v>
      </c>
      <c r="D342" t="str">
        <f>明细表[[#This Row],[科室名称]]</f>
        <v>肾内风湿免疫科</v>
      </c>
      <c r="E342" t="str">
        <f>IF(明细表[[#This Row],[门(急)诊病人指标(科室).门诊标识]]="门诊","门诊","病房")</f>
        <v>病房</v>
      </c>
      <c r="G342">
        <f>明细表[[#This Row],[数量]]</f>
        <v>10</v>
      </c>
      <c r="H342">
        <f>明细表[[#This Row],[总金额(元)]]</f>
        <v>26.6</v>
      </c>
    </row>
    <row r="343" spans="2:8" x14ac:dyDescent="0.25">
      <c r="B343" t="str">
        <f>明细表[[#This Row],[药品名称]]</f>
        <v>复方氯化钠注射液</v>
      </c>
      <c r="C343" t="str">
        <f>明细表[[#This Row],[科室名称]]</f>
        <v>肾内风湿免疫科</v>
      </c>
      <c r="D343" t="str">
        <f>明细表[[#This Row],[科室名称]]</f>
        <v>肾内风湿免疫科</v>
      </c>
      <c r="E343" t="str">
        <f>IF(明细表[[#This Row],[门(急)诊病人指标(科室).门诊标识]]="门诊","门诊","病房")</f>
        <v>病房</v>
      </c>
      <c r="G343">
        <f>明细表[[#This Row],[数量]]</f>
        <v>4</v>
      </c>
      <c r="H343">
        <f>明细表[[#This Row],[总金额(元)]]</f>
        <v>24.8</v>
      </c>
    </row>
    <row r="344" spans="2:8" x14ac:dyDescent="0.25">
      <c r="B344" t="str">
        <f>明细表[[#This Row],[药品名称]]</f>
        <v>洛索洛芬钠片</v>
      </c>
      <c r="C344" t="str">
        <f>明细表[[#This Row],[科室名称]]</f>
        <v>肾内风湿免疫科</v>
      </c>
      <c r="D344" t="str">
        <f>明细表[[#This Row],[科室名称]]</f>
        <v>肾内风湿免疫科</v>
      </c>
      <c r="E344" t="str">
        <f>IF(明细表[[#This Row],[门(急)诊病人指标(科室).门诊标识]]="门诊","门诊","病房")</f>
        <v>病房</v>
      </c>
      <c r="G344">
        <f>明细表[[#This Row],[数量]]</f>
        <v>2</v>
      </c>
      <c r="H344">
        <f>明细表[[#This Row],[总金额(元)]]</f>
        <v>21.2</v>
      </c>
    </row>
    <row r="345" spans="2:8" x14ac:dyDescent="0.25">
      <c r="B345" t="str">
        <f>明细表[[#This Row],[药品名称]]</f>
        <v>盐酸消旋山莨菪碱注射液</v>
      </c>
      <c r="C345" t="str">
        <f>明细表[[#This Row],[科室名称]]</f>
        <v>肾内风湿免疫科</v>
      </c>
      <c r="D345" t="str">
        <f>明细表[[#This Row],[科室名称]]</f>
        <v>肾内风湿免疫科</v>
      </c>
      <c r="E345" t="str">
        <f>IF(明细表[[#This Row],[门(急)诊病人指标(科室).门诊标识]]="门诊","门诊","病房")</f>
        <v>病房</v>
      </c>
      <c r="G345">
        <f>明细表[[#This Row],[数量]]</f>
        <v>8</v>
      </c>
      <c r="H345">
        <f>明细表[[#This Row],[总金额(元)]]</f>
        <v>19.04</v>
      </c>
    </row>
    <row r="346" spans="2:8" x14ac:dyDescent="0.25">
      <c r="B346" t="str">
        <f>明细表[[#This Row],[药品名称]]</f>
        <v>盐酸甲氧氯普胺注射液</v>
      </c>
      <c r="C346" t="str">
        <f>明细表[[#This Row],[科室名称]]</f>
        <v>肾内风湿免疫科</v>
      </c>
      <c r="D346" t="str">
        <f>明细表[[#This Row],[科室名称]]</f>
        <v>肾内风湿免疫科</v>
      </c>
      <c r="E346" t="str">
        <f>IF(明细表[[#This Row],[门(急)诊病人指标(科室).门诊标识]]="门诊","门诊","病房")</f>
        <v>病房</v>
      </c>
      <c r="G346">
        <f>明细表[[#This Row],[数量]]</f>
        <v>10</v>
      </c>
      <c r="H346">
        <f>明细表[[#This Row],[总金额(元)]]</f>
        <v>17.899999999999999</v>
      </c>
    </row>
    <row r="347" spans="2:8" x14ac:dyDescent="0.25">
      <c r="B347" t="str">
        <f>明细表[[#This Row],[药品名称]]</f>
        <v>甲钴胺片（青峰）</v>
      </c>
      <c r="C347" t="str">
        <f>明细表[[#This Row],[科室名称]]</f>
        <v>肾内风湿免疫科</v>
      </c>
      <c r="D347" t="str">
        <f>明细表[[#This Row],[科室名称]]</f>
        <v>肾内风湿免疫科</v>
      </c>
      <c r="E347" t="str">
        <f>IF(明细表[[#This Row],[门(急)诊病人指标(科室).门诊标识]]="门诊","门诊","病房")</f>
        <v>病房</v>
      </c>
      <c r="G347">
        <f>明细表[[#This Row],[数量]]</f>
        <v>2</v>
      </c>
      <c r="H347">
        <f>明细表[[#This Row],[总金额(元)]]</f>
        <v>15.88</v>
      </c>
    </row>
    <row r="348" spans="2:8" x14ac:dyDescent="0.25">
      <c r="B348" t="str">
        <f>明细表[[#This Row],[药品名称]]</f>
        <v>注射用奥美拉唑钠</v>
      </c>
      <c r="C348" t="str">
        <f>明细表[[#This Row],[科室名称]]</f>
        <v>肾内风湿免疫科</v>
      </c>
      <c r="D348" t="str">
        <f>明细表[[#This Row],[科室名称]]</f>
        <v>肾内风湿免疫科</v>
      </c>
      <c r="E348" t="str">
        <f>IF(明细表[[#This Row],[门(急)诊病人指标(科室).门诊标识]]="门诊","门诊","病房")</f>
        <v>病房</v>
      </c>
      <c r="G348">
        <f>明细表[[#This Row],[数量]]</f>
        <v>12</v>
      </c>
      <c r="H348">
        <f>明细表[[#This Row],[总金额(元)]]</f>
        <v>13.92</v>
      </c>
    </row>
    <row r="349" spans="2:8" x14ac:dyDescent="0.25">
      <c r="B349" t="str">
        <f>明细表[[#This Row],[药品名称]]</f>
        <v>5%葡萄糖注射液</v>
      </c>
      <c r="C349" t="str">
        <f>明细表[[#This Row],[科室名称]]</f>
        <v>肾内风湿免疫科</v>
      </c>
      <c r="D349" t="str">
        <f>明细表[[#This Row],[科室名称]]</f>
        <v>肾内风湿免疫科</v>
      </c>
      <c r="E349" t="str">
        <f>IF(明细表[[#This Row],[门(急)诊病人指标(科室).门诊标识]]="门诊","门诊","病房")</f>
        <v>病房</v>
      </c>
      <c r="G349">
        <f>明细表[[#This Row],[数量]]</f>
        <v>4</v>
      </c>
      <c r="H349">
        <f>明细表[[#This Row],[总金额(元)]]</f>
        <v>13.28</v>
      </c>
    </row>
    <row r="350" spans="2:8" x14ac:dyDescent="0.25">
      <c r="B350" t="str">
        <f>明细表[[#This Row],[药品名称]]</f>
        <v>布洛芬混悬液</v>
      </c>
      <c r="C350" t="str">
        <f>明细表[[#This Row],[科室名称]]</f>
        <v>肾内风湿免疫科</v>
      </c>
      <c r="D350" t="str">
        <f>明细表[[#This Row],[科室名称]]</f>
        <v>肾内风湿免疫科</v>
      </c>
      <c r="E350" t="str">
        <f>IF(明细表[[#This Row],[门(急)诊病人指标(科室).门诊标识]]="门诊","门诊","病房")</f>
        <v>病房</v>
      </c>
      <c r="G350">
        <f>明细表[[#This Row],[数量]]</f>
        <v>2</v>
      </c>
      <c r="H350">
        <f>明细表[[#This Row],[总金额(元)]]</f>
        <v>11.98</v>
      </c>
    </row>
    <row r="351" spans="2:8" x14ac:dyDescent="0.25">
      <c r="B351" t="str">
        <f>明细表[[#This Row],[药品名称]]</f>
        <v>卡托普利片</v>
      </c>
      <c r="C351" t="str">
        <f>明细表[[#This Row],[科室名称]]</f>
        <v>肾内风湿免疫科</v>
      </c>
      <c r="D351" t="str">
        <f>明细表[[#This Row],[科室名称]]</f>
        <v>肾内风湿免疫科</v>
      </c>
      <c r="E351" t="str">
        <f>IF(明细表[[#This Row],[门(急)诊病人指标(科室).门诊标识]]="门诊","门诊","病房")</f>
        <v>病房</v>
      </c>
      <c r="G351">
        <f>明细表[[#This Row],[数量]]</f>
        <v>2</v>
      </c>
      <c r="H351">
        <f>明细表[[#This Row],[总金额(元)]]</f>
        <v>11.58</v>
      </c>
    </row>
    <row r="352" spans="2:8" x14ac:dyDescent="0.25">
      <c r="B352" t="str">
        <f>明细表[[#This Row],[药品名称]]</f>
        <v>葡萄糖酸钙注射液</v>
      </c>
      <c r="C352" t="str">
        <f>明细表[[#This Row],[科室名称]]</f>
        <v>肾内风湿免疫科</v>
      </c>
      <c r="D352" t="str">
        <f>明细表[[#This Row],[科室名称]]</f>
        <v>肾内风湿免疫科</v>
      </c>
      <c r="E352" t="str">
        <f>IF(明细表[[#This Row],[门(急)诊病人指标(科室).门诊标识]]="门诊","门诊","病房")</f>
        <v>病房</v>
      </c>
      <c r="G352">
        <f>明细表[[#This Row],[数量]]</f>
        <v>14</v>
      </c>
      <c r="H352">
        <f>明细表[[#This Row],[总金额(元)]]</f>
        <v>11.34</v>
      </c>
    </row>
    <row r="353" spans="2:8" x14ac:dyDescent="0.25">
      <c r="B353" t="str">
        <f>明细表[[#This Row],[药品名称]]</f>
        <v>注射用甲泼尼龙琥珀酸钠</v>
      </c>
      <c r="C353" t="str">
        <f>明细表[[#This Row],[科室名称]]</f>
        <v>肾内风湿免疫科</v>
      </c>
      <c r="D353" t="str">
        <f>明细表[[#This Row],[科室名称]]</f>
        <v>肾内风湿免疫科</v>
      </c>
      <c r="E353" t="str">
        <f>IF(明细表[[#This Row],[门(急)诊病人指标(科室).门诊标识]]="门诊","门诊","病房")</f>
        <v>病房</v>
      </c>
      <c r="G353">
        <f>明细表[[#This Row],[数量]]</f>
        <v>2</v>
      </c>
      <c r="H353">
        <f>明细表[[#This Row],[总金额(元)]]</f>
        <v>10.36</v>
      </c>
    </row>
    <row r="354" spans="2:8" x14ac:dyDescent="0.25">
      <c r="B354" t="str">
        <f>明细表[[#This Row],[药品名称]]</f>
        <v>右佐匹克隆片</v>
      </c>
      <c r="C354" t="str">
        <f>明细表[[#This Row],[科室名称]]</f>
        <v>肾内风湿免疫科</v>
      </c>
      <c r="D354" t="str">
        <f>明细表[[#This Row],[科室名称]]</f>
        <v>肾内风湿免疫科</v>
      </c>
      <c r="E354" t="str">
        <f>IF(明细表[[#This Row],[门(急)诊病人指标(科室).门诊标识]]="门诊","门诊","病房")</f>
        <v>病房</v>
      </c>
      <c r="G354">
        <f>明细表[[#This Row],[数量]]</f>
        <v>1</v>
      </c>
      <c r="H354">
        <f>明细表[[#This Row],[总金额(元)]]</f>
        <v>8.3800000000000008</v>
      </c>
    </row>
    <row r="355" spans="2:8" x14ac:dyDescent="0.25">
      <c r="B355" t="str">
        <f>明细表[[#This Row],[药品名称]]</f>
        <v>盐酸曲马多注射液</v>
      </c>
      <c r="C355" t="str">
        <f>明细表[[#This Row],[科室名称]]</f>
        <v>肾内风湿免疫科</v>
      </c>
      <c r="D355" t="str">
        <f>明细表[[#This Row],[科室名称]]</f>
        <v>肾内风湿免疫科</v>
      </c>
      <c r="E355" t="str">
        <f>IF(明细表[[#This Row],[门(急)诊病人指标(科室).门诊标识]]="门诊","门诊","病房")</f>
        <v>病房</v>
      </c>
      <c r="G355">
        <f>明细表[[#This Row],[数量]]</f>
        <v>2</v>
      </c>
      <c r="H355">
        <f>明细表[[#This Row],[总金额(元)]]</f>
        <v>7.98</v>
      </c>
    </row>
    <row r="356" spans="2:8" x14ac:dyDescent="0.25">
      <c r="B356" t="str">
        <f>明细表[[#This Row],[药品名称]]</f>
        <v>盐酸多巴胺注射液</v>
      </c>
      <c r="C356" t="str">
        <f>明细表[[#This Row],[科室名称]]</f>
        <v>肾内风湿免疫科</v>
      </c>
      <c r="D356" t="str">
        <f>明细表[[#This Row],[科室名称]]</f>
        <v>肾内风湿免疫科</v>
      </c>
      <c r="E356" t="str">
        <f>IF(明细表[[#This Row],[门(急)诊病人指标(科室).门诊标识]]="门诊","门诊","病房")</f>
        <v>病房</v>
      </c>
      <c r="G356">
        <f>明细表[[#This Row],[数量]]</f>
        <v>2</v>
      </c>
      <c r="H356">
        <f>明细表[[#This Row],[总金额(元)]]</f>
        <v>7.58</v>
      </c>
    </row>
    <row r="357" spans="2:8" x14ac:dyDescent="0.25">
      <c r="B357" t="str">
        <f>明细表[[#This Row],[药品名称]]</f>
        <v>盐酸西替利嗪片（希瓦丁）</v>
      </c>
      <c r="C357" t="str">
        <f>明细表[[#This Row],[科室名称]]</f>
        <v>肾内风湿免疫科</v>
      </c>
      <c r="D357" t="str">
        <f>明细表[[#This Row],[科室名称]]</f>
        <v>肾内风湿免疫科</v>
      </c>
      <c r="E357" t="str">
        <f>IF(明细表[[#This Row],[门(急)诊病人指标(科室).门诊标识]]="门诊","门诊","病房")</f>
        <v>病房</v>
      </c>
      <c r="G357">
        <f>明细表[[#This Row],[数量]]</f>
        <v>2</v>
      </c>
      <c r="H357">
        <f>明细表[[#This Row],[总金额(元)]]</f>
        <v>7.4</v>
      </c>
    </row>
    <row r="358" spans="2:8" x14ac:dyDescent="0.25">
      <c r="B358" t="str">
        <f>明细表[[#This Row],[药品名称]]</f>
        <v>10%葡萄糖注射液</v>
      </c>
      <c r="C358" t="str">
        <f>明细表[[#This Row],[科室名称]]</f>
        <v>肾内风湿免疫科</v>
      </c>
      <c r="D358" t="str">
        <f>明细表[[#This Row],[科室名称]]</f>
        <v>肾内风湿免疫科</v>
      </c>
      <c r="E358" t="str">
        <f>IF(明细表[[#This Row],[门(急)诊病人指标(科室).门诊标识]]="门诊","门诊","病房")</f>
        <v>病房</v>
      </c>
      <c r="G358">
        <f>明细表[[#This Row],[数量]]</f>
        <v>2</v>
      </c>
      <c r="H358">
        <f>明细表[[#This Row],[总金额(元)]]</f>
        <v>6.22</v>
      </c>
    </row>
    <row r="359" spans="2:8" x14ac:dyDescent="0.25">
      <c r="B359" t="str">
        <f>明细表[[#This Row],[药品名称]]</f>
        <v>维生素C注射液</v>
      </c>
      <c r="C359" t="str">
        <f>明细表[[#This Row],[科室名称]]</f>
        <v>肾内风湿免疫科</v>
      </c>
      <c r="D359" t="str">
        <f>明细表[[#This Row],[科室名称]]</f>
        <v>肾内风湿免疫科</v>
      </c>
      <c r="E359" t="str">
        <f>IF(明细表[[#This Row],[门(急)诊病人指标(科室).门诊标识]]="门诊","门诊","病房")</f>
        <v>病房</v>
      </c>
      <c r="G359">
        <f>明细表[[#This Row],[数量]]</f>
        <v>10</v>
      </c>
      <c r="H359">
        <f>明细表[[#This Row],[总金额(元)]]</f>
        <v>6.2</v>
      </c>
    </row>
    <row r="360" spans="2:8" x14ac:dyDescent="0.25">
      <c r="B360" t="str">
        <f>明细表[[#This Row],[药品名称]]</f>
        <v>地塞米松磷酸钠注射液</v>
      </c>
      <c r="C360" t="str">
        <f>明细表[[#This Row],[科室名称]]</f>
        <v>肾内风湿免疫科</v>
      </c>
      <c r="D360" t="str">
        <f>明细表[[#This Row],[科室名称]]</f>
        <v>肾内风湿免疫科</v>
      </c>
      <c r="E360" t="str">
        <f>IF(明细表[[#This Row],[门(急)诊病人指标(科室).门诊标识]]="门诊","门诊","病房")</f>
        <v>病房</v>
      </c>
      <c r="G360">
        <f>明细表[[#This Row],[数量]]</f>
        <v>10</v>
      </c>
      <c r="H360">
        <f>明细表[[#This Row],[总金额(元)]]</f>
        <v>3.5</v>
      </c>
    </row>
    <row r="361" spans="2:8" x14ac:dyDescent="0.25">
      <c r="B361" t="str">
        <f>明细表[[#This Row],[药品名称]]</f>
        <v>维生素B6注射液</v>
      </c>
      <c r="C361" t="str">
        <f>明细表[[#This Row],[科室名称]]</f>
        <v>肾内风湿免疫科</v>
      </c>
      <c r="D361" t="str">
        <f>明细表[[#This Row],[科室名称]]</f>
        <v>肾内风湿免疫科</v>
      </c>
      <c r="E361" t="str">
        <f>IF(明细表[[#This Row],[门(急)诊病人指标(科室).门诊标识]]="门诊","门诊","病房")</f>
        <v>病房</v>
      </c>
      <c r="G361">
        <f>明细表[[#This Row],[数量]]</f>
        <v>4</v>
      </c>
      <c r="H361">
        <f>明细表[[#This Row],[总金额(元)]]</f>
        <v>2.6</v>
      </c>
    </row>
    <row r="362" spans="2:8" x14ac:dyDescent="0.25">
      <c r="B362" t="str">
        <f>明细表[[#This Row],[药品名称]]</f>
        <v>氯雷他定片</v>
      </c>
      <c r="C362" t="str">
        <f>明细表[[#This Row],[科室名称]]</f>
        <v>肾内风湿免疫科</v>
      </c>
      <c r="D362" t="str">
        <f>明细表[[#This Row],[科室名称]]</f>
        <v>肾内风湿免疫科</v>
      </c>
      <c r="E362" t="str">
        <f>IF(明细表[[#This Row],[门(急)诊病人指标(科室).门诊标识]]="门诊","门诊","病房")</f>
        <v>病房</v>
      </c>
      <c r="G362">
        <f>明细表[[#This Row],[数量]]</f>
        <v>2</v>
      </c>
      <c r="H362">
        <f>明细表[[#This Row],[总金额(元)]]</f>
        <v>2.44</v>
      </c>
    </row>
    <row r="363" spans="2:8" x14ac:dyDescent="0.25">
      <c r="B363" t="str">
        <f>明细表[[#This Row],[药品名称]]</f>
        <v>硫酸庆大霉素注射液</v>
      </c>
      <c r="C363" t="str">
        <f>明细表[[#This Row],[科室名称]]</f>
        <v>肾内风湿免疫科</v>
      </c>
      <c r="D363" t="str">
        <f>明细表[[#This Row],[科室名称]]</f>
        <v>肾内风湿免疫科</v>
      </c>
      <c r="E363" t="str">
        <f>IF(明细表[[#This Row],[门(急)诊病人指标(科室).门诊标识]]="门诊","门诊","病房")</f>
        <v>病房</v>
      </c>
      <c r="G363">
        <f>明细表[[#This Row],[数量]]</f>
        <v>2</v>
      </c>
      <c r="H363">
        <f>明细表[[#This Row],[总金额(元)]]</f>
        <v>1.64</v>
      </c>
    </row>
    <row r="364" spans="2:8" x14ac:dyDescent="0.25">
      <c r="B364" t="str">
        <f>明细表[[#This Row],[药品名称]]</f>
        <v>氯化钾注射液</v>
      </c>
      <c r="C364" t="str">
        <f>明细表[[#This Row],[科室名称]]</f>
        <v>肾内风湿免疫科</v>
      </c>
      <c r="D364" t="str">
        <f>明细表[[#This Row],[科室名称]]</f>
        <v>肾内风湿免疫科</v>
      </c>
      <c r="E364" t="str">
        <f>IF(明细表[[#This Row],[门(急)诊病人指标(科室).门诊标识]]="门诊","门诊","病房")</f>
        <v>病房</v>
      </c>
      <c r="G364">
        <f>明细表[[#This Row],[数量]]</f>
        <v>10</v>
      </c>
      <c r="H364">
        <f>明细表[[#This Row],[总金额(元)]]</f>
        <v>1.6</v>
      </c>
    </row>
    <row r="365" spans="2:8" x14ac:dyDescent="0.25">
      <c r="B365" t="str">
        <f>明细表[[#This Row],[药品名称]]</f>
        <v>复方阿嗪米特肠溶片</v>
      </c>
      <c r="C365" t="str">
        <f>明细表[[#This Row],[科室名称]]</f>
        <v>肾内风湿免疫科</v>
      </c>
      <c r="D365" t="str">
        <f>明细表[[#This Row],[科室名称]]</f>
        <v>肾内风湿免疫科</v>
      </c>
      <c r="E365" t="str">
        <f>IF(明细表[[#This Row],[门(急)诊病人指标(科室).门诊标识]]="门诊","门诊","病房")</f>
        <v>门诊</v>
      </c>
      <c r="G365">
        <f>明细表[[#This Row],[数量]]</f>
        <v>372</v>
      </c>
      <c r="H365">
        <f>明细表[[#This Row],[总金额(元)]]</f>
        <v>11160</v>
      </c>
    </row>
    <row r="366" spans="2:8" x14ac:dyDescent="0.25">
      <c r="B366" t="str">
        <f>明细表[[#This Row],[药品名称]]</f>
        <v>硫酸镁钠钾口服用浓溶液</v>
      </c>
      <c r="C366" t="str">
        <f>明细表[[#This Row],[科室名称]]</f>
        <v>肾内风湿免疫科</v>
      </c>
      <c r="D366" t="str">
        <f>明细表[[#This Row],[科室名称]]</f>
        <v>肾内风湿免疫科</v>
      </c>
      <c r="E366" t="str">
        <f>IF(明细表[[#This Row],[门(急)诊病人指标(科室).门诊标识]]="门诊","门诊","病房")</f>
        <v>病房</v>
      </c>
      <c r="G366">
        <f>明细表[[#This Row],[数量]]</f>
        <v>110</v>
      </c>
      <c r="H366">
        <f>明细表[[#This Row],[总金额(元)]]</f>
        <v>10560</v>
      </c>
    </row>
    <row r="367" spans="2:8" x14ac:dyDescent="0.25">
      <c r="B367" t="str">
        <f>明细表[[#This Row],[药品名称]]</f>
        <v>双歧杆菌四联活菌片</v>
      </c>
      <c r="C367" t="str">
        <f>明细表[[#This Row],[科室名称]]</f>
        <v>肾内风湿免疫科</v>
      </c>
      <c r="D367" t="str">
        <f>明细表[[#This Row],[科室名称]]</f>
        <v>肾内风湿免疫科</v>
      </c>
      <c r="E367" t="str">
        <f>IF(明细表[[#This Row],[门(急)诊病人指标(科室).门诊标识]]="门诊","门诊","病房")</f>
        <v>病房</v>
      </c>
      <c r="G367">
        <f>明细表[[#This Row],[数量]]</f>
        <v>272</v>
      </c>
      <c r="H367">
        <f>明细表[[#This Row],[总金额(元)]]</f>
        <v>8195.36</v>
      </c>
    </row>
    <row r="368" spans="2:8" x14ac:dyDescent="0.25">
      <c r="B368" t="str">
        <f>明细表[[#This Row],[药品名称]]</f>
        <v>二甲硅油散</v>
      </c>
      <c r="C368" t="str">
        <f>明细表[[#This Row],[科室名称]]</f>
        <v>肾内风湿免疫科</v>
      </c>
      <c r="D368" t="str">
        <f>明细表[[#This Row],[科室名称]]</f>
        <v>肾内风湿免疫科</v>
      </c>
      <c r="E368" t="str">
        <f>IF(明细表[[#This Row],[门(急)诊病人指标(科室).门诊标识]]="门诊","门诊","病房")</f>
        <v>病房</v>
      </c>
      <c r="G368">
        <f>明细表[[#This Row],[数量]]</f>
        <v>260</v>
      </c>
      <c r="H368">
        <f>明细表[[#This Row],[总金额(元)]]</f>
        <v>7020</v>
      </c>
    </row>
    <row r="369" spans="2:8" x14ac:dyDescent="0.25">
      <c r="B369" t="str">
        <f>明细表[[#This Row],[药品名称]]</f>
        <v>硫糖铝混悬凝胶</v>
      </c>
      <c r="C369" t="str">
        <f>明细表[[#This Row],[科室名称]]</f>
        <v>肾内风湿免疫科</v>
      </c>
      <c r="D369" t="str">
        <f>明细表[[#This Row],[科室名称]]</f>
        <v>肾内风湿免疫科</v>
      </c>
      <c r="E369" t="str">
        <f>IF(明细表[[#This Row],[门(急)诊病人指标(科室).门诊标识]]="门诊","门诊","病房")</f>
        <v>病房</v>
      </c>
      <c r="G369">
        <f>明细表[[#This Row],[数量]]</f>
        <v>106</v>
      </c>
      <c r="H369">
        <f>明细表[[#This Row],[总金额(元)]]</f>
        <v>6138.46</v>
      </c>
    </row>
    <row r="370" spans="2:8" x14ac:dyDescent="0.25">
      <c r="B370" t="str">
        <f>明细表[[#This Row],[药品名称]]</f>
        <v>替普瑞酮胶囊</v>
      </c>
      <c r="C370" t="str">
        <f>明细表[[#This Row],[科室名称]]</f>
        <v>肾内风湿免疫科</v>
      </c>
      <c r="D370" t="str">
        <f>明细表[[#This Row],[科室名称]]</f>
        <v>肾内风湿免疫科</v>
      </c>
      <c r="E370" t="str">
        <f>IF(明细表[[#This Row],[门(急)诊病人指标(科室).门诊标识]]="门诊","门诊","病房")</f>
        <v>病房</v>
      </c>
      <c r="G370">
        <f>明细表[[#This Row],[数量]]</f>
        <v>62</v>
      </c>
      <c r="H370">
        <f>明细表[[#This Row],[总金额(元)]]</f>
        <v>5681.68</v>
      </c>
    </row>
    <row r="371" spans="2:8" x14ac:dyDescent="0.25">
      <c r="B371" t="str">
        <f>明细表[[#This Row],[药品名称]]</f>
        <v>枸橼酸铋钾片(枸橼酸铋钾片/替硝唑片/克拉霉素片组合包装)</v>
      </c>
      <c r="C371" t="str">
        <f>明细表[[#This Row],[科室名称]]</f>
        <v>肾内风湿免疫科</v>
      </c>
      <c r="D371" t="str">
        <f>明细表[[#This Row],[科室名称]]</f>
        <v>肾内风湿免疫科</v>
      </c>
      <c r="E371" t="str">
        <f>IF(明细表[[#This Row],[门(急)诊病人指标(科室).门诊标识]]="门诊","门诊","病房")</f>
        <v>病房</v>
      </c>
      <c r="G371">
        <f>明细表[[#This Row],[数量]]</f>
        <v>322</v>
      </c>
      <c r="H371">
        <f>明细表[[#This Row],[总金额(元)]]</f>
        <v>5544.84</v>
      </c>
    </row>
    <row r="372" spans="2:8" x14ac:dyDescent="0.25">
      <c r="B372" t="str">
        <f>明细表[[#This Row],[药品名称]]</f>
        <v>艾司奥美拉唑镁肠溶片(帮卡欣)</v>
      </c>
      <c r="C372" t="str">
        <f>明细表[[#This Row],[科室名称]]</f>
        <v>肾内风湿免疫科</v>
      </c>
      <c r="D372" t="str">
        <f>明细表[[#This Row],[科室名称]]</f>
        <v>肾内风湿免疫科</v>
      </c>
      <c r="E372" t="str">
        <f>IF(明细表[[#This Row],[门(急)诊病人指标(科室).门诊标识]]="门诊","门诊","病房")</f>
        <v>病房</v>
      </c>
      <c r="G372">
        <f>明细表[[#This Row],[数量]]</f>
        <v>134</v>
      </c>
      <c r="H372">
        <f>明细表[[#This Row],[总金额(元)]]</f>
        <v>4757</v>
      </c>
    </row>
    <row r="373" spans="2:8" x14ac:dyDescent="0.25">
      <c r="B373" t="str">
        <f>明细表[[#This Row],[药品名称]]</f>
        <v>美沙拉秦肠溶片（莎尔福）</v>
      </c>
      <c r="C373" t="str">
        <f>明细表[[#This Row],[科室名称]]</f>
        <v>肾内风湿免疫科</v>
      </c>
      <c r="D373" t="str">
        <f>明细表[[#This Row],[科室名称]]</f>
        <v>肾内风湿免疫科</v>
      </c>
      <c r="E373" t="str">
        <f>IF(明细表[[#This Row],[门(急)诊病人指标(科室).门诊标识]]="门诊","门诊","病房")</f>
        <v>病房</v>
      </c>
      <c r="G373">
        <f>明细表[[#This Row],[数量]]</f>
        <v>16</v>
      </c>
      <c r="H373">
        <f>明细表[[#This Row],[总金额(元)]]</f>
        <v>4013.12</v>
      </c>
    </row>
    <row r="374" spans="2:8" x14ac:dyDescent="0.25">
      <c r="B374" t="str">
        <f>明细表[[#This Row],[药品名称]]</f>
        <v>胃复春胶囊</v>
      </c>
      <c r="C374" t="str">
        <f>明细表[[#This Row],[科室名称]]</f>
        <v>肾内风湿免疫科</v>
      </c>
      <c r="D374" t="str">
        <f>明细表[[#This Row],[科室名称]]</f>
        <v>肾内风湿免疫科</v>
      </c>
      <c r="E374" t="str">
        <f>IF(明细表[[#This Row],[门(急)诊病人指标(科室).门诊标识]]="门诊","门诊","病房")</f>
        <v>病房</v>
      </c>
      <c r="G374">
        <f>明细表[[#This Row],[数量]]</f>
        <v>58</v>
      </c>
      <c r="H374">
        <f>明细表[[#This Row],[总金额(元)]]</f>
        <v>3915</v>
      </c>
    </row>
    <row r="375" spans="2:8" x14ac:dyDescent="0.25">
      <c r="B375" t="str">
        <f>明细表[[#This Row],[药品名称]]</f>
        <v>荜铃胃痛颗粒</v>
      </c>
      <c r="C375" t="str">
        <f>明细表[[#This Row],[科室名称]]</f>
        <v>肾内风湿免疫科</v>
      </c>
      <c r="D375" t="str">
        <f>明细表[[#This Row],[科室名称]]</f>
        <v>肾内风湿免疫科</v>
      </c>
      <c r="E375" t="str">
        <f>IF(明细表[[#This Row],[门(急)诊病人指标(科室).门诊标识]]="门诊","门诊","病房")</f>
        <v>病房</v>
      </c>
      <c r="G375">
        <f>明细表[[#This Row],[数量]]</f>
        <v>62</v>
      </c>
      <c r="H375">
        <f>明细表[[#This Row],[总金额(元)]]</f>
        <v>2889.2</v>
      </c>
    </row>
    <row r="376" spans="2:8" x14ac:dyDescent="0.25">
      <c r="B376" t="str">
        <f>明细表[[#This Row],[药品名称]]</f>
        <v>胃铋镁颗粒</v>
      </c>
      <c r="C376" t="str">
        <f>明细表[[#This Row],[科室名称]]</f>
        <v>肾内风湿免疫科</v>
      </c>
      <c r="D376" t="str">
        <f>明细表[[#This Row],[科室名称]]</f>
        <v>肾内风湿免疫科</v>
      </c>
      <c r="E376" t="str">
        <f>IF(明细表[[#This Row],[门(急)诊病人指标(科室).门诊标识]]="门诊","门诊","病房")</f>
        <v>病房</v>
      </c>
      <c r="G376">
        <f>明细表[[#This Row],[数量]]</f>
        <v>76</v>
      </c>
      <c r="H376">
        <f>明细表[[#This Row],[总金额(元)]]</f>
        <v>2888</v>
      </c>
    </row>
    <row r="377" spans="2:8" x14ac:dyDescent="0.25">
      <c r="B377" t="str">
        <f>明细表[[#This Row],[药品名称]]</f>
        <v>米曲菌胰酶片</v>
      </c>
      <c r="C377" t="str">
        <f>明细表[[#This Row],[科室名称]]</f>
        <v>肾内风湿免疫科</v>
      </c>
      <c r="D377" t="str">
        <f>明细表[[#This Row],[科室名称]]</f>
        <v>肾内风湿免疫科</v>
      </c>
      <c r="E377" t="str">
        <f>IF(明细表[[#This Row],[门(急)诊病人指标(科室).门诊标识]]="门诊","门诊","病房")</f>
        <v>病房</v>
      </c>
      <c r="G377">
        <f>明细表[[#This Row],[数量]]</f>
        <v>72</v>
      </c>
      <c r="H377">
        <f>明细表[[#This Row],[总金额(元)]]</f>
        <v>2790</v>
      </c>
    </row>
    <row r="378" spans="2:8" x14ac:dyDescent="0.25">
      <c r="B378" t="str">
        <f>明细表[[#This Row],[药品名称]]</f>
        <v>匹维溴铵片</v>
      </c>
      <c r="C378" t="str">
        <f>明细表[[#This Row],[科室名称]]</f>
        <v>肾内风湿免疫科</v>
      </c>
      <c r="D378" t="str">
        <f>明细表[[#This Row],[科室名称]]</f>
        <v>肾内风湿免疫科</v>
      </c>
      <c r="E378" t="str">
        <f>IF(明细表[[#This Row],[门(急)诊病人指标(科室).门诊标识]]="门诊","门诊","病房")</f>
        <v>病房</v>
      </c>
      <c r="G378">
        <f>明细表[[#This Row],[数量]]</f>
        <v>78</v>
      </c>
      <c r="H378">
        <f>明细表[[#This Row],[总金额(元)]]</f>
        <v>2289.3000000000002</v>
      </c>
    </row>
    <row r="379" spans="2:8" x14ac:dyDescent="0.25">
      <c r="B379" t="str">
        <f>明细表[[#This Row],[药品名称]]</f>
        <v>乳果糖口服溶液</v>
      </c>
      <c r="C379" t="str">
        <f>明细表[[#This Row],[科室名称]]</f>
        <v>肾内风湿免疫科</v>
      </c>
      <c r="D379" t="str">
        <f>明细表[[#This Row],[科室名称]]</f>
        <v>肾内风湿免疫科</v>
      </c>
      <c r="E379" t="str">
        <f>IF(明细表[[#This Row],[门(急)诊病人指标(科室).门诊标识]]="门诊","门诊","病房")</f>
        <v>病房</v>
      </c>
      <c r="G379">
        <f>明细表[[#This Row],[数量]]</f>
        <v>68</v>
      </c>
      <c r="H379">
        <f>明细表[[#This Row],[总金额(元)]]</f>
        <v>2080.8000000000002</v>
      </c>
    </row>
    <row r="380" spans="2:8" x14ac:dyDescent="0.25">
      <c r="B380" t="str">
        <f>明细表[[#This Row],[药品名称]]</f>
        <v>富马酸伏诺拉生片</v>
      </c>
      <c r="C380" t="str">
        <f>明细表[[#This Row],[科室名称]]</f>
        <v>肾内风湿免疫科</v>
      </c>
      <c r="D380" t="str">
        <f>明细表[[#This Row],[科室名称]]</f>
        <v>肾内风湿免疫科</v>
      </c>
      <c r="E380" t="str">
        <f>IF(明细表[[#This Row],[门(急)诊病人指标(科室).门诊标识]]="门诊","门诊","病房")</f>
        <v>病房</v>
      </c>
      <c r="G380">
        <f>明细表[[#This Row],[数量]]</f>
        <v>28</v>
      </c>
      <c r="H380">
        <f>明细表[[#This Row],[总金额(元)]]</f>
        <v>1940.4</v>
      </c>
    </row>
    <row r="381" spans="2:8" x14ac:dyDescent="0.25">
      <c r="B381" t="str">
        <f>明细表[[#This Row],[药品名称]]</f>
        <v>兰索拉唑肠溶片</v>
      </c>
      <c r="C381" t="str">
        <f>明细表[[#This Row],[科室名称]]</f>
        <v>肾内风湿免疫科</v>
      </c>
      <c r="D381" t="str">
        <f>明细表[[#This Row],[科室名称]]</f>
        <v>肾内风湿免疫科</v>
      </c>
      <c r="E381" t="str">
        <f>IF(明细表[[#This Row],[门(急)诊病人指标(科室).门诊标识]]="门诊","门诊","病房")</f>
        <v>病房</v>
      </c>
      <c r="G381">
        <f>明细表[[#This Row],[数量]]</f>
        <v>80</v>
      </c>
      <c r="H381">
        <f>明细表[[#This Row],[总金额(元)]]</f>
        <v>1674.4</v>
      </c>
    </row>
    <row r="382" spans="2:8" x14ac:dyDescent="0.25">
      <c r="B382" t="str">
        <f>明细表[[#This Row],[药品名称]]</f>
        <v>枸橼酸莫沙必利片</v>
      </c>
      <c r="C382" t="str">
        <f>明细表[[#This Row],[科室名称]]</f>
        <v>肾内风湿免疫科</v>
      </c>
      <c r="D382" t="str">
        <f>明细表[[#This Row],[科室名称]]</f>
        <v>肾内风湿免疫科</v>
      </c>
      <c r="E382" t="str">
        <f>IF(明细表[[#This Row],[门(急)诊病人指标(科室).门诊标识]]="门诊","门诊","病房")</f>
        <v>病房</v>
      </c>
      <c r="G382">
        <f>明细表[[#This Row],[数量]]</f>
        <v>50</v>
      </c>
      <c r="H382">
        <f>明细表[[#This Row],[总金额(元)]]</f>
        <v>1162.5</v>
      </c>
    </row>
    <row r="383" spans="2:8" x14ac:dyDescent="0.25">
      <c r="B383" t="str">
        <f>明细表[[#This Row],[药品名称]]</f>
        <v>肝爽颗粒</v>
      </c>
      <c r="C383" t="str">
        <f>明细表[[#This Row],[科室名称]]</f>
        <v>肾内风湿免疫科</v>
      </c>
      <c r="D383" t="str">
        <f>明细表[[#This Row],[科室名称]]</f>
        <v>肾内风湿免疫科</v>
      </c>
      <c r="E383" t="str">
        <f>IF(明细表[[#This Row],[门(急)诊病人指标(科室).门诊标识]]="门诊","门诊","病房")</f>
        <v>病房</v>
      </c>
      <c r="G383">
        <f>明细表[[#This Row],[数量]]</f>
        <v>16</v>
      </c>
      <c r="H383">
        <f>明细表[[#This Row],[总金额(元)]]</f>
        <v>916.96</v>
      </c>
    </row>
    <row r="384" spans="2:8" x14ac:dyDescent="0.25">
      <c r="B384" t="str">
        <f>明细表[[#This Row],[药品名称]]</f>
        <v>枳术宽中胶囊</v>
      </c>
      <c r="C384" t="str">
        <f>明细表[[#This Row],[科室名称]]</f>
        <v>肾内风湿免疫科</v>
      </c>
      <c r="D384" t="str">
        <f>明细表[[#This Row],[科室名称]]</f>
        <v>肾内风湿免疫科</v>
      </c>
      <c r="E384" t="str">
        <f>IF(明细表[[#This Row],[门(急)诊病人指标(科室).门诊标识]]="门诊","门诊","病房")</f>
        <v>病房</v>
      </c>
      <c r="G384">
        <f>明细表[[#This Row],[数量]]</f>
        <v>34</v>
      </c>
      <c r="H384">
        <f>明细表[[#This Row],[总金额(元)]]</f>
        <v>915.28</v>
      </c>
    </row>
    <row r="385" spans="2:8" x14ac:dyDescent="0.25">
      <c r="B385" t="str">
        <f>明细表[[#This Row],[药品名称]]</f>
        <v>水飞蓟素胶囊(利加隆)</v>
      </c>
      <c r="C385" t="str">
        <f>明细表[[#This Row],[科室名称]]</f>
        <v>肾内风湿免疫科</v>
      </c>
      <c r="D385" t="str">
        <f>明细表[[#This Row],[科室名称]]</f>
        <v>肾内风湿免疫科</v>
      </c>
      <c r="E385" t="str">
        <f>IF(明细表[[#This Row],[门(急)诊病人指标(科室).门诊标识]]="门诊","门诊","病房")</f>
        <v>病房</v>
      </c>
      <c r="G385">
        <f>明细表[[#This Row],[数量]]</f>
        <v>32</v>
      </c>
      <c r="H385">
        <f>明细表[[#This Row],[总金额(元)]]</f>
        <v>903.68</v>
      </c>
    </row>
    <row r="386" spans="2:8" x14ac:dyDescent="0.25">
      <c r="B386" t="str">
        <f>明细表[[#This Row],[药品名称]]</f>
        <v>德谷胰岛素利拉鲁肽注射液</v>
      </c>
      <c r="C386" t="str">
        <f>明细表[[#This Row],[科室名称]]</f>
        <v>肾内风湿免疫科</v>
      </c>
      <c r="D386" t="str">
        <f>明细表[[#This Row],[科室名称]]</f>
        <v>肾内风湿免疫科</v>
      </c>
      <c r="E386" t="str">
        <f>IF(明细表[[#This Row],[门(急)诊病人指标(科室).门诊标识]]="门诊","门诊","病房")</f>
        <v>病房</v>
      </c>
      <c r="G386">
        <f>明细表[[#This Row],[数量]]</f>
        <v>4</v>
      </c>
      <c r="H386">
        <f>明细表[[#This Row],[总金额(元)]]</f>
        <v>870.4</v>
      </c>
    </row>
    <row r="387" spans="2:8" x14ac:dyDescent="0.25">
      <c r="B387" t="str">
        <f>明细表[[#This Row],[药品名称]]</f>
        <v>康复新液</v>
      </c>
      <c r="C387" t="str">
        <f>明细表[[#This Row],[科室名称]]</f>
        <v>肾内风湿免疫科</v>
      </c>
      <c r="D387" t="str">
        <f>明细表[[#This Row],[科室名称]]</f>
        <v>肾内风湿免疫科</v>
      </c>
      <c r="E387" t="str">
        <f>IF(明细表[[#This Row],[门(急)诊病人指标(科室).门诊标识]]="门诊","门诊","病房")</f>
        <v>病房</v>
      </c>
      <c r="G387">
        <f>明细表[[#This Row],[数量]]</f>
        <v>84</v>
      </c>
      <c r="H387">
        <f>明细表[[#This Row],[总金额(元)]]</f>
        <v>721.56</v>
      </c>
    </row>
    <row r="388" spans="2:8" x14ac:dyDescent="0.25">
      <c r="B388" t="str">
        <f>明细表[[#This Row],[药品名称]]</f>
        <v>熊去氧胆酸胶囊</v>
      </c>
      <c r="C388" t="str">
        <f>明细表[[#This Row],[科室名称]]</f>
        <v>肾内风湿免疫科</v>
      </c>
      <c r="D388" t="str">
        <f>明细表[[#This Row],[科室名称]]</f>
        <v>肾内风湿免疫科</v>
      </c>
      <c r="E388" t="str">
        <f>IF(明细表[[#This Row],[门(急)诊病人指标(科室).门诊标识]]="门诊","门诊","病房")</f>
        <v>病房</v>
      </c>
      <c r="G388">
        <f>明细表[[#This Row],[数量]]</f>
        <v>8</v>
      </c>
      <c r="H388">
        <f>明细表[[#This Row],[总金额(元)]]</f>
        <v>649.84</v>
      </c>
    </row>
    <row r="389" spans="2:8" x14ac:dyDescent="0.25">
      <c r="B389" t="str">
        <f>明细表[[#This Row],[药品名称]]</f>
        <v>金钱胆通颗粒</v>
      </c>
      <c r="C389" t="str">
        <f>明细表[[#This Row],[科室名称]]</f>
        <v>肾内风湿免疫科</v>
      </c>
      <c r="D389" t="str">
        <f>明细表[[#This Row],[科室名称]]</f>
        <v>肾内风湿免疫科</v>
      </c>
      <c r="E389" t="str">
        <f>IF(明细表[[#This Row],[门(急)诊病人指标(科室).门诊标识]]="门诊","门诊","病房")</f>
        <v>病房</v>
      </c>
      <c r="G389">
        <f>明细表[[#This Row],[数量]]</f>
        <v>10</v>
      </c>
      <c r="H389">
        <f>明细表[[#This Row],[总金额(元)]]</f>
        <v>550</v>
      </c>
    </row>
    <row r="390" spans="2:8" x14ac:dyDescent="0.25">
      <c r="B390" t="str">
        <f>明细表[[#This Row],[药品名称]]</f>
        <v>益气和胃胶囊</v>
      </c>
      <c r="C390" t="str">
        <f>明细表[[#This Row],[科室名称]]</f>
        <v>肾内风湿免疫科</v>
      </c>
      <c r="D390" t="str">
        <f>明细表[[#This Row],[科室名称]]</f>
        <v>肾内风湿免疫科</v>
      </c>
      <c r="E390" t="str">
        <f>IF(明细表[[#This Row],[门(急)诊病人指标(科室).门诊标识]]="门诊","门诊","病房")</f>
        <v>病房</v>
      </c>
      <c r="G390">
        <f>明细表[[#This Row],[数量]]</f>
        <v>12</v>
      </c>
      <c r="H390">
        <f>明细表[[#This Row],[总金额(元)]]</f>
        <v>537.6</v>
      </c>
    </row>
    <row r="391" spans="2:8" x14ac:dyDescent="0.25">
      <c r="B391" t="str">
        <f>明细表[[#This Row],[药品名称]]</f>
        <v>马来酸曲美布汀片</v>
      </c>
      <c r="C391" t="str">
        <f>明细表[[#This Row],[科室名称]]</f>
        <v>肾内风湿免疫科</v>
      </c>
      <c r="D391" t="str">
        <f>明细表[[#This Row],[科室名称]]</f>
        <v>肾内风湿免疫科</v>
      </c>
      <c r="E391" t="str">
        <f>IF(明细表[[#This Row],[门(急)诊病人指标(科室).门诊标识]]="门诊","门诊","病房")</f>
        <v>病房</v>
      </c>
      <c r="G391">
        <f>明细表[[#This Row],[数量]]</f>
        <v>18</v>
      </c>
      <c r="H391">
        <f>明细表[[#This Row],[总金额(元)]]</f>
        <v>350.28</v>
      </c>
    </row>
    <row r="392" spans="2:8" x14ac:dyDescent="0.25">
      <c r="B392" t="str">
        <f>明细表[[#This Row],[药品名称]]</f>
        <v>氟哌噻吨美利曲辛片</v>
      </c>
      <c r="C392" t="str">
        <f>明细表[[#This Row],[科室名称]]</f>
        <v>肾内风湿免疫科</v>
      </c>
      <c r="D392" t="str">
        <f>明细表[[#This Row],[科室名称]]</f>
        <v>肾内风湿免疫科</v>
      </c>
      <c r="E392" t="str">
        <f>IF(明细表[[#This Row],[门(急)诊病人指标(科室).门诊标识]]="门诊","门诊","病房")</f>
        <v>病房</v>
      </c>
      <c r="G392">
        <f>明细表[[#This Row],[数量]]</f>
        <v>10</v>
      </c>
      <c r="H392">
        <f>明细表[[#This Row],[总金额(元)]]</f>
        <v>333.8</v>
      </c>
    </row>
    <row r="393" spans="2:8" x14ac:dyDescent="0.25">
      <c r="B393" t="str">
        <f>明细表[[#This Row],[药品名称]]</f>
        <v>盐酸达克罗宁胶浆</v>
      </c>
      <c r="C393" t="str">
        <f>明细表[[#This Row],[科室名称]]</f>
        <v>肾内风湿免疫科</v>
      </c>
      <c r="D393" t="str">
        <f>明细表[[#This Row],[科室名称]]</f>
        <v>肾内风湿免疫科</v>
      </c>
      <c r="E393" t="str">
        <f>IF(明细表[[#This Row],[门(急)诊病人指标(科室).门诊标识]]="门诊","门诊","病房")</f>
        <v>病房</v>
      </c>
      <c r="G393">
        <f>明细表[[#This Row],[数量]]</f>
        <v>14</v>
      </c>
      <c r="H393">
        <f>明细表[[#This Row],[总金额(元)]]</f>
        <v>332.78</v>
      </c>
    </row>
    <row r="394" spans="2:8" x14ac:dyDescent="0.25">
      <c r="B394" t="str">
        <f>明细表[[#This Row],[药品名称]]</f>
        <v>艾普拉唑肠溶片</v>
      </c>
      <c r="C394" t="str">
        <f>明细表[[#This Row],[科室名称]]</f>
        <v>肾内风湿免疫科</v>
      </c>
      <c r="D394" t="str">
        <f>明细表[[#This Row],[科室名称]]</f>
        <v>肾内风湿免疫科</v>
      </c>
      <c r="E394" t="str">
        <f>IF(明细表[[#This Row],[门(急)诊病人指标(科室).门诊标识]]="门诊","门诊","病房")</f>
        <v>病房</v>
      </c>
      <c r="G394">
        <f>明细表[[#This Row],[数量]]</f>
        <v>4</v>
      </c>
      <c r="H394">
        <f>明细表[[#This Row],[总金额(元)]]</f>
        <v>282.04000000000002</v>
      </c>
    </row>
    <row r="395" spans="2:8" x14ac:dyDescent="0.25">
      <c r="B395" t="str">
        <f>明细表[[#This Row],[药品名称]]</f>
        <v>叶酸片(斯利安)</v>
      </c>
      <c r="C395" t="str">
        <f>明细表[[#This Row],[科室名称]]</f>
        <v>肾内风湿免疫科</v>
      </c>
      <c r="D395" t="str">
        <f>明细表[[#This Row],[科室名称]]</f>
        <v>肾内风湿免疫科</v>
      </c>
      <c r="E395" t="str">
        <f>IF(明细表[[#This Row],[门(急)诊病人指标(科室).门诊标识]]="门诊","门诊","病房")</f>
        <v>病房</v>
      </c>
      <c r="G395">
        <f>明细表[[#This Row],[数量]]</f>
        <v>2</v>
      </c>
      <c r="H395">
        <f>明细表[[#This Row],[总金额(元)]]</f>
        <v>154</v>
      </c>
    </row>
    <row r="396" spans="2:8" x14ac:dyDescent="0.25">
      <c r="B396" t="str">
        <f>明细表[[#This Row],[药品名称]]</f>
        <v>芦比前列酮软胶囊</v>
      </c>
      <c r="C396" t="str">
        <f>明细表[[#This Row],[科室名称]]</f>
        <v>肾内风湿免疫科</v>
      </c>
      <c r="D396" t="str">
        <f>明细表[[#This Row],[科室名称]]</f>
        <v>肾内风湿免疫科</v>
      </c>
      <c r="E396" t="str">
        <f>IF(明细表[[#This Row],[门(急)诊病人指标(科室).门诊标识]]="门诊","门诊","病房")</f>
        <v>病房</v>
      </c>
      <c r="G396">
        <f>明细表[[#This Row],[数量]]</f>
        <v>2</v>
      </c>
      <c r="H396">
        <f>明细表[[#This Row],[总金额(元)]]</f>
        <v>126.56</v>
      </c>
    </row>
    <row r="397" spans="2:8" x14ac:dyDescent="0.25">
      <c r="B397" t="str">
        <f>明细表[[#This Row],[药品名称]]</f>
        <v>沙库巴曲缬沙坦钠片</v>
      </c>
      <c r="C397" t="str">
        <f>明细表[[#This Row],[科室名称]]</f>
        <v>肾内风湿免疫科</v>
      </c>
      <c r="D397" t="str">
        <f>明细表[[#This Row],[科室名称]]</f>
        <v>肾内风湿免疫科</v>
      </c>
      <c r="E397" t="str">
        <f>IF(明细表[[#This Row],[门(急)诊病人指标(科室).门诊标识]]="门诊","门诊","病房")</f>
        <v>病房</v>
      </c>
      <c r="G397">
        <f>明细表[[#This Row],[数量]]</f>
        <v>4</v>
      </c>
      <c r="H397">
        <f>明细表[[#This Row],[总金额(元)]]</f>
        <v>123.36</v>
      </c>
    </row>
    <row r="398" spans="2:8" x14ac:dyDescent="0.25">
      <c r="B398" t="str">
        <f>明细表[[#This Row],[药品名称]]</f>
        <v>阿莫西林胶囊(诺莫灵)</v>
      </c>
      <c r="C398" t="str">
        <f>明细表[[#This Row],[科室名称]]</f>
        <v>肾内风湿免疫科</v>
      </c>
      <c r="D398" t="str">
        <f>明细表[[#This Row],[科室名称]]</f>
        <v>肾内风湿免疫科</v>
      </c>
      <c r="E398" t="str">
        <f>IF(明细表[[#This Row],[门(急)诊病人指标(科室).门诊标识]]="门诊","门诊","病房")</f>
        <v>病房</v>
      </c>
      <c r="G398">
        <f>明细表[[#This Row],[数量]]</f>
        <v>26</v>
      </c>
      <c r="H398">
        <f>明细表[[#This Row],[总金额(元)]]</f>
        <v>107.64</v>
      </c>
    </row>
    <row r="399" spans="2:8" x14ac:dyDescent="0.25">
      <c r="B399" t="str">
        <f>明细表[[#This Row],[药品名称]]</f>
        <v>复方甘草酸苷片</v>
      </c>
      <c r="C399" t="str">
        <f>明细表[[#This Row],[科室名称]]</f>
        <v>肾内风湿免疫科</v>
      </c>
      <c r="D399" t="str">
        <f>明细表[[#This Row],[科室名称]]</f>
        <v>肾内风湿免疫科</v>
      </c>
      <c r="E399" t="str">
        <f>IF(明细表[[#This Row],[门(急)诊病人指标(科室).门诊标识]]="门诊","门诊","病房")</f>
        <v>病房</v>
      </c>
      <c r="G399">
        <f>明细表[[#This Row],[数量]]</f>
        <v>8</v>
      </c>
      <c r="H399">
        <f>明细表[[#This Row],[总金额(元)]]</f>
        <v>95.76</v>
      </c>
    </row>
    <row r="400" spans="2:8" x14ac:dyDescent="0.25">
      <c r="B400" t="str">
        <f>明细表[[#This Row],[药品名称]]</f>
        <v>血塞通胶囊</v>
      </c>
      <c r="C400" t="str">
        <f>明细表[[#This Row],[科室名称]]</f>
        <v>肾内风湿免疫科</v>
      </c>
      <c r="D400" t="str">
        <f>明细表[[#This Row],[科室名称]]</f>
        <v>肾内风湿免疫科</v>
      </c>
      <c r="E400" t="str">
        <f>IF(明细表[[#This Row],[门(急)诊病人指标(科室).门诊标识]]="门诊","门诊","病房")</f>
        <v>病房</v>
      </c>
      <c r="G400">
        <f>明细表[[#This Row],[数量]]</f>
        <v>2</v>
      </c>
      <c r="H400">
        <f>明细表[[#This Row],[总金额(元)]]</f>
        <v>76.8</v>
      </c>
    </row>
    <row r="401" spans="2:8" x14ac:dyDescent="0.25">
      <c r="B401" t="str">
        <f>明细表[[#This Row],[药品名称]]</f>
        <v>护肝片</v>
      </c>
      <c r="C401" t="str">
        <f>明细表[[#This Row],[科室名称]]</f>
        <v>肾内风湿免疫科</v>
      </c>
      <c r="D401" t="str">
        <f>明细表[[#This Row],[科室名称]]</f>
        <v>肾内风湿免疫科</v>
      </c>
      <c r="E401" t="str">
        <f>IF(明细表[[#This Row],[门(急)诊病人指标(科室).门诊标识]]="门诊","门诊","病房")</f>
        <v>病房</v>
      </c>
      <c r="G401">
        <f>明细表[[#This Row],[数量]]</f>
        <v>2</v>
      </c>
      <c r="H401">
        <f>明细表[[#This Row],[总金额(元)]]</f>
        <v>50</v>
      </c>
    </row>
    <row r="402" spans="2:8" x14ac:dyDescent="0.25">
      <c r="B402" t="str">
        <f>明细表[[#This Row],[药品名称]]</f>
        <v>蒙脱石散</v>
      </c>
      <c r="C402" t="str">
        <f>明细表[[#This Row],[科室名称]]</f>
        <v>肾内风湿免疫科</v>
      </c>
      <c r="D402" t="str">
        <f>明细表[[#This Row],[科室名称]]</f>
        <v>肾内风湿免疫科</v>
      </c>
      <c r="E402" t="str">
        <f>IF(明细表[[#This Row],[门(急)诊病人指标(科室).门诊标识]]="门诊","门诊","病房")</f>
        <v>病房</v>
      </c>
      <c r="G402">
        <f>明细表[[#This Row],[数量]]</f>
        <v>12</v>
      </c>
      <c r="H402">
        <f>明细表[[#This Row],[总金额(元)]]</f>
        <v>43.2</v>
      </c>
    </row>
    <row r="403" spans="2:8" x14ac:dyDescent="0.25">
      <c r="B403" t="str">
        <f>明细表[[#This Row],[药品名称]]</f>
        <v>单硝酸异山梨酯片</v>
      </c>
      <c r="C403" t="str">
        <f>明细表[[#This Row],[科室名称]]</f>
        <v>肾内风湿免疫科</v>
      </c>
      <c r="D403" t="str">
        <f>明细表[[#This Row],[科室名称]]</f>
        <v>肾内风湿免疫科</v>
      </c>
      <c r="E403" t="str">
        <f>IF(明细表[[#This Row],[门(急)诊病人指标(科室).门诊标识]]="门诊","门诊","病房")</f>
        <v>病房</v>
      </c>
      <c r="G403">
        <f>明细表[[#This Row],[数量]]</f>
        <v>2</v>
      </c>
      <c r="H403">
        <f>明细表[[#This Row],[总金额(元)]]</f>
        <v>40.82</v>
      </c>
    </row>
    <row r="404" spans="2:8" x14ac:dyDescent="0.25">
      <c r="B404" t="str">
        <f>明细表[[#This Row],[药品名称]]</f>
        <v>右佐匹克隆片</v>
      </c>
      <c r="C404" t="str">
        <f>明细表[[#This Row],[科室名称]]</f>
        <v>肾内风湿免疫科</v>
      </c>
      <c r="D404" t="str">
        <f>明细表[[#This Row],[科室名称]]</f>
        <v>肾内风湿免疫科</v>
      </c>
      <c r="E404" t="str">
        <f>IF(明细表[[#This Row],[门(急)诊病人指标(科室).门诊标识]]="门诊","门诊","病房")</f>
        <v>病房</v>
      </c>
      <c r="G404">
        <f>明细表[[#This Row],[数量]]</f>
        <v>4</v>
      </c>
      <c r="H404">
        <f>明细表[[#This Row],[总金额(元)]]</f>
        <v>33.520000000000003</v>
      </c>
    </row>
    <row r="405" spans="2:8" x14ac:dyDescent="0.25">
      <c r="B405" t="str">
        <f>明细表[[#This Row],[药品名称]]</f>
        <v>速效救心丸</v>
      </c>
      <c r="C405" t="str">
        <f>明细表[[#This Row],[科室名称]]</f>
        <v>肾内风湿免疫科</v>
      </c>
      <c r="D405" t="str">
        <f>明细表[[#This Row],[科室名称]]</f>
        <v>肾内风湿免疫科</v>
      </c>
      <c r="E405" t="str">
        <f>IF(明细表[[#This Row],[门(急)诊病人指标(科室).门诊标识]]="门诊","门诊","病房")</f>
        <v>病房</v>
      </c>
      <c r="G405">
        <f>明细表[[#This Row],[数量]]</f>
        <v>2</v>
      </c>
      <c r="H405">
        <f>明细表[[#This Row],[总金额(元)]]</f>
        <v>30.4</v>
      </c>
    </row>
    <row r="406" spans="2:8" x14ac:dyDescent="0.25">
      <c r="B406" t="str">
        <f>明细表[[#This Row],[药品名称]]</f>
        <v>呋塞米片</v>
      </c>
      <c r="C406" t="str">
        <f>明细表[[#This Row],[科室名称]]</f>
        <v>肾内风湿免疫科</v>
      </c>
      <c r="D406" t="str">
        <f>明细表[[#This Row],[科室名称]]</f>
        <v>肾内风湿免疫科</v>
      </c>
      <c r="E406" t="str">
        <f>IF(明细表[[#This Row],[门(急)诊病人指标(科室).门诊标识]]="门诊","门诊","病房")</f>
        <v>病房</v>
      </c>
      <c r="G406">
        <f>明细表[[#This Row],[数量]]</f>
        <v>2</v>
      </c>
      <c r="H406">
        <f>明细表[[#This Row],[总金额(元)]]</f>
        <v>29</v>
      </c>
    </row>
    <row r="407" spans="2:8" x14ac:dyDescent="0.25">
      <c r="B407" t="str">
        <f>明细表[[#This Row],[药品名称]]</f>
        <v>非诺贝特片</v>
      </c>
      <c r="C407" t="str">
        <f>明细表[[#This Row],[科室名称]]</f>
        <v>肾内风湿免疫科</v>
      </c>
      <c r="D407" t="str">
        <f>明细表[[#This Row],[科室名称]]</f>
        <v>肾内风湿免疫科</v>
      </c>
      <c r="E407" t="str">
        <f>IF(明细表[[#This Row],[门(急)诊病人指标(科室).门诊标识]]="门诊","门诊","病房")</f>
        <v>病房</v>
      </c>
      <c r="G407">
        <f>明细表[[#This Row],[数量]]</f>
        <v>2</v>
      </c>
      <c r="H407">
        <f>明细表[[#This Row],[总金额(元)]]</f>
        <v>26</v>
      </c>
    </row>
    <row r="408" spans="2:8" x14ac:dyDescent="0.25">
      <c r="B408" t="str">
        <f>明细表[[#This Row],[药品名称]]</f>
        <v>复方聚乙二醇电解质散(Ⅲ)</v>
      </c>
      <c r="C408" t="str">
        <f>明细表[[#This Row],[科室名称]]</f>
        <v>肾内风湿免疫科</v>
      </c>
      <c r="D408" t="str">
        <f>明细表[[#This Row],[科室名称]]</f>
        <v>肾内风湿免疫科</v>
      </c>
      <c r="E408" t="str">
        <f>IF(明细表[[#This Row],[门(急)诊病人指标(科室).门诊标识]]="门诊","门诊","病房")</f>
        <v>病房</v>
      </c>
      <c r="G408">
        <f>明细表[[#This Row],[数量]]</f>
        <v>1.5</v>
      </c>
      <c r="H408">
        <f>明细表[[#This Row],[总金额(元)]]</f>
        <v>25.98</v>
      </c>
    </row>
    <row r="409" spans="2:8" x14ac:dyDescent="0.25">
      <c r="B409" t="str">
        <f>明细表[[#This Row],[药品名称]]</f>
        <v>螺内酯片</v>
      </c>
      <c r="C409" t="str">
        <f>明细表[[#This Row],[科室名称]]</f>
        <v>肾内风湿免疫科</v>
      </c>
      <c r="D409" t="str">
        <f>明细表[[#This Row],[科室名称]]</f>
        <v>肾内风湿免疫科</v>
      </c>
      <c r="E409" t="str">
        <f>IF(明细表[[#This Row],[门(急)诊病人指标(科室).门诊标识]]="门诊","门诊","病房")</f>
        <v>病房</v>
      </c>
      <c r="G409">
        <f>明细表[[#This Row],[数量]]</f>
        <v>2</v>
      </c>
      <c r="H409">
        <f>明细表[[#This Row],[总金额(元)]]</f>
        <v>24</v>
      </c>
    </row>
    <row r="410" spans="2:8" x14ac:dyDescent="0.25">
      <c r="B410" t="str">
        <f>明细表[[#This Row],[药品名称]]</f>
        <v>艾司唑仑片</v>
      </c>
      <c r="C410" t="str">
        <f>明细表[[#This Row],[科室名称]]</f>
        <v>肾内风湿免疫科</v>
      </c>
      <c r="D410" t="str">
        <f>明细表[[#This Row],[科室名称]]</f>
        <v>肾内风湿免疫科</v>
      </c>
      <c r="E410" t="str">
        <f>IF(明细表[[#This Row],[门(急)诊病人指标(科室).门诊标识]]="门诊","门诊","病房")</f>
        <v>病房</v>
      </c>
      <c r="G410">
        <f>明细表[[#This Row],[数量]]</f>
        <v>2.8</v>
      </c>
      <c r="H410">
        <f>明细表[[#This Row],[总金额(元)]]</f>
        <v>22.4</v>
      </c>
    </row>
    <row r="411" spans="2:8" x14ac:dyDescent="0.25">
      <c r="B411" t="str">
        <f>明细表[[#This Row],[药品名称]]</f>
        <v>奥美拉唑肠溶胶囊（海灵）</v>
      </c>
      <c r="C411" t="str">
        <f>明细表[[#This Row],[科室名称]]</f>
        <v>肾内风湿免疫科</v>
      </c>
      <c r="D411" t="str">
        <f>明细表[[#This Row],[科室名称]]</f>
        <v>肾内风湿免疫科</v>
      </c>
      <c r="E411" t="str">
        <f>IF(明细表[[#This Row],[门(急)诊病人指标(科室).门诊标识]]="门诊","门诊","病房")</f>
        <v>病房</v>
      </c>
      <c r="G411">
        <f>明细表[[#This Row],[数量]]</f>
        <v>8</v>
      </c>
      <c r="H411">
        <f>明细表[[#This Row],[总金额(元)]]</f>
        <v>17.2</v>
      </c>
    </row>
    <row r="412" spans="2:8" x14ac:dyDescent="0.25">
      <c r="B412" t="str">
        <f>明细表[[#This Row],[药品名称]]</f>
        <v>富马酸比索洛尔片</v>
      </c>
      <c r="C412" t="str">
        <f>明细表[[#This Row],[科室名称]]</f>
        <v>肾内风湿免疫科</v>
      </c>
      <c r="D412" t="str">
        <f>明细表[[#This Row],[科室名称]]</f>
        <v>肾内风湿免疫科</v>
      </c>
      <c r="E412" t="str">
        <f>IF(明细表[[#This Row],[门(急)诊病人指标(科室).门诊标识]]="门诊","门诊","病房")</f>
        <v>病房</v>
      </c>
      <c r="G412">
        <f>明细表[[#This Row],[数量]]</f>
        <v>2</v>
      </c>
      <c r="H412">
        <f>明细表[[#This Row],[总金额(元)]]</f>
        <v>12.4</v>
      </c>
    </row>
    <row r="413" spans="2:8" x14ac:dyDescent="0.25">
      <c r="B413" t="str">
        <f>明细表[[#This Row],[药品名称]]</f>
        <v>瑞舒伐他汀钙片（海舒严）</v>
      </c>
      <c r="C413" t="str">
        <f>明细表[[#This Row],[科室名称]]</f>
        <v>肾内风湿免疫科</v>
      </c>
      <c r="D413" t="str">
        <f>明细表[[#This Row],[科室名称]]</f>
        <v>肾内风湿免疫科</v>
      </c>
      <c r="E413" t="str">
        <f>IF(明细表[[#This Row],[门(急)诊病人指标(科室).门诊标识]]="门诊","门诊","病房")</f>
        <v>病房</v>
      </c>
      <c r="G413">
        <f>明细表[[#This Row],[数量]]</f>
        <v>2</v>
      </c>
      <c r="H413">
        <f>明细表[[#This Row],[总金额(元)]]</f>
        <v>11.2</v>
      </c>
    </row>
    <row r="414" spans="2:8" x14ac:dyDescent="0.25">
      <c r="B414" t="str">
        <f>明细表[[#This Row],[药品名称]]</f>
        <v>叶酸片</v>
      </c>
      <c r="C414" t="str">
        <f>明细表[[#This Row],[科室名称]]</f>
        <v>肾内风湿免疫科</v>
      </c>
      <c r="D414" t="str">
        <f>明细表[[#This Row],[科室名称]]</f>
        <v>肾内风湿免疫科</v>
      </c>
      <c r="E414" t="str">
        <f>IF(明细表[[#This Row],[门(急)诊病人指标(科室).门诊标识]]="门诊","门诊","病房")</f>
        <v>病房</v>
      </c>
      <c r="G414">
        <f>明细表[[#This Row],[数量]]</f>
        <v>2</v>
      </c>
      <c r="H414">
        <f>明细表[[#This Row],[总金额(元)]]</f>
        <v>5.78</v>
      </c>
    </row>
    <row r="415" spans="2:8" x14ac:dyDescent="0.25">
      <c r="B415" t="str">
        <f>明细表[[#This Row],[药品名称]]</f>
        <v>盐酸二甲双胍缓释片</v>
      </c>
      <c r="C415" t="str">
        <f>明细表[[#This Row],[科室名称]]</f>
        <v>肾内风湿免疫科</v>
      </c>
      <c r="D415" t="str">
        <f>明细表[[#This Row],[科室名称]]</f>
        <v>肾内风湿免疫科</v>
      </c>
      <c r="E415" t="str">
        <f>IF(明细表[[#This Row],[门(急)诊病人指标(科室).门诊标识]]="门诊","门诊","病房")</f>
        <v>病房</v>
      </c>
      <c r="G415">
        <f>明细表[[#This Row],[数量]]</f>
        <v>2</v>
      </c>
      <c r="H415">
        <f>明细表[[#This Row],[总金额(元)]]</f>
        <v>5.3</v>
      </c>
    </row>
    <row r="416" spans="2:8" x14ac:dyDescent="0.25">
      <c r="B416" t="str">
        <f>明细表[[#This Row],[药品名称]]</f>
        <v>氯雷他定片</v>
      </c>
      <c r="C416" t="str">
        <f>明细表[[#This Row],[科室名称]]</f>
        <v>肾内风湿免疫科</v>
      </c>
      <c r="D416" t="str">
        <f>明细表[[#This Row],[科室名称]]</f>
        <v>肾内风湿免疫科</v>
      </c>
      <c r="E416" t="str">
        <f>IF(明细表[[#This Row],[门(急)诊病人指标(科室).门诊标识]]="门诊","门诊","病房")</f>
        <v>病房</v>
      </c>
      <c r="G416">
        <f>明细表[[#This Row],[数量]]</f>
        <v>4</v>
      </c>
      <c r="H416">
        <f>明细表[[#This Row],[总金额(元)]]</f>
        <v>4.88</v>
      </c>
    </row>
    <row r="417" spans="2:8" x14ac:dyDescent="0.25">
      <c r="B417" t="str">
        <f>明细表[[#This Row],[药品名称]]</f>
        <v>苯磺酸氨氯地平片（天武）</v>
      </c>
      <c r="C417" t="str">
        <f>明细表[[#This Row],[科室名称]]</f>
        <v>肾内风湿免疫科</v>
      </c>
      <c r="D417" t="str">
        <f>明细表[[#This Row],[科室名称]]</f>
        <v>肾内风湿免疫科</v>
      </c>
      <c r="E417" t="str">
        <f>IF(明细表[[#This Row],[门(急)诊病人指标(科室).门诊标识]]="门诊","门诊","病房")</f>
        <v>病房</v>
      </c>
      <c r="G417">
        <f>明细表[[#This Row],[数量]]</f>
        <v>4</v>
      </c>
      <c r="H417">
        <f>明细表[[#This Row],[总金额(元)]]</f>
        <v>4.5599999999999996</v>
      </c>
    </row>
    <row r="418" spans="2:8" x14ac:dyDescent="0.25">
      <c r="B418" t="str">
        <f>明细表[[#This Row],[药品名称]]</f>
        <v>※注射用奥马珠单抗</v>
      </c>
      <c r="C418" t="str">
        <f>明细表[[#This Row],[科室名称]]</f>
        <v>肾内风湿免疫科</v>
      </c>
      <c r="D418" t="str">
        <f>明细表[[#This Row],[科室名称]]</f>
        <v>肾内风湿免疫科</v>
      </c>
      <c r="E418" t="str">
        <f>IF(明细表[[#This Row],[门(急)诊病人指标(科室).门诊标识]]="门诊","门诊","病房")</f>
        <v>门诊</v>
      </c>
      <c r="G418">
        <f>明细表[[#This Row],[数量]]</f>
        <v>44</v>
      </c>
      <c r="H418">
        <f>明细表[[#This Row],[总金额(元)]]</f>
        <v>52976</v>
      </c>
    </row>
    <row r="419" spans="2:8" x14ac:dyDescent="0.25">
      <c r="B419" t="str">
        <f>明细表[[#This Row],[药品名称]]</f>
        <v>※注射用奥马珠单抗</v>
      </c>
      <c r="C419" t="str">
        <f>明细表[[#This Row],[科室名称]]</f>
        <v>肾内风湿免疫科</v>
      </c>
      <c r="D419" t="str">
        <f>明细表[[#This Row],[科室名称]]</f>
        <v>肾内风湿免疫科</v>
      </c>
      <c r="E419" t="str">
        <f>IF(明细表[[#This Row],[门(急)诊病人指标(科室).门诊标识]]="门诊","门诊","病房")</f>
        <v>病房</v>
      </c>
      <c r="G419">
        <f>明细表[[#This Row],[数量]]</f>
        <v>14</v>
      </c>
      <c r="H419">
        <f>明细表[[#This Row],[总金额(元)]]</f>
        <v>13412</v>
      </c>
    </row>
    <row r="420" spans="2:8" x14ac:dyDescent="0.25">
      <c r="B420" t="str">
        <f>明细表[[#This Row],[药品名称]]</f>
        <v>脾氨肽口服液</v>
      </c>
      <c r="C420" t="str">
        <f>明细表[[#This Row],[科室名称]]</f>
        <v>肾内风湿免疫科</v>
      </c>
      <c r="D420" t="str">
        <f>明细表[[#This Row],[科室名称]]</f>
        <v>肾内风湿免疫科</v>
      </c>
      <c r="E420" t="str">
        <f>IF(明细表[[#This Row],[门(急)诊病人指标(科室).门诊标识]]="门诊","门诊","病房")</f>
        <v>病房</v>
      </c>
      <c r="G420">
        <f>明细表[[#This Row],[数量]]</f>
        <v>30</v>
      </c>
      <c r="H420">
        <f>明细表[[#This Row],[总金额(元)]]</f>
        <v>5929.2</v>
      </c>
    </row>
    <row r="421" spans="2:8" x14ac:dyDescent="0.25">
      <c r="B421" t="str">
        <f>明细表[[#This Row],[药品名称]]</f>
        <v>阿布昔替尼片</v>
      </c>
      <c r="C421" t="str">
        <f>明细表[[#This Row],[科室名称]]</f>
        <v>肾内风湿免疫科</v>
      </c>
      <c r="D421" t="str">
        <f>明细表[[#This Row],[科室名称]]</f>
        <v>肾内风湿免疫科</v>
      </c>
      <c r="E421" t="str">
        <f>IF(明细表[[#This Row],[门(急)诊病人指标(科室).门诊标识]]="门诊","门诊","病房")</f>
        <v>病房</v>
      </c>
      <c r="G421">
        <f>明细表[[#This Row],[数量]]</f>
        <v>4</v>
      </c>
      <c r="H421">
        <f>明细表[[#This Row],[总金额(元)]]</f>
        <v>3785.6</v>
      </c>
    </row>
    <row r="422" spans="2:8" x14ac:dyDescent="0.25">
      <c r="B422" t="str">
        <f>明细表[[#This Row],[药品名称]]</f>
        <v>细菌溶解产物胶囊</v>
      </c>
      <c r="C422" t="str">
        <f>明细表[[#This Row],[科室名称]]</f>
        <v>肾内风湿免疫科</v>
      </c>
      <c r="D422" t="str">
        <f>明细表[[#This Row],[科室名称]]</f>
        <v>肾内风湿免疫科</v>
      </c>
      <c r="E422" t="str">
        <f>IF(明细表[[#This Row],[门(急)诊病人指标(科室).门诊标识]]="门诊","门诊","病房")</f>
        <v>病房</v>
      </c>
      <c r="G422">
        <f>明细表[[#This Row],[数量]]</f>
        <v>22</v>
      </c>
      <c r="H422">
        <f>明细表[[#This Row],[总金额(元)]]</f>
        <v>2222.44</v>
      </c>
    </row>
    <row r="423" spans="2:8" x14ac:dyDescent="0.25">
      <c r="B423" t="str">
        <f>明细表[[#This Row],[药品名称]]</f>
        <v>孟鲁司特钠片（顺尓宁）</v>
      </c>
      <c r="C423" t="str">
        <f>明细表[[#This Row],[科室名称]]</f>
        <v>肾内风湿免疫科</v>
      </c>
      <c r="D423" t="str">
        <f>明细表[[#This Row],[科室名称]]</f>
        <v>肾内风湿免疫科</v>
      </c>
      <c r="E423" t="str">
        <f>IF(明细表[[#This Row],[门(急)诊病人指标(科室).门诊标识]]="门诊","门诊","病房")</f>
        <v>病房</v>
      </c>
      <c r="G423">
        <f>明细表[[#This Row],[数量]]</f>
        <v>92</v>
      </c>
      <c r="H423">
        <f>明细表[[#This Row],[总金额(元)]]</f>
        <v>1203.3599999999999</v>
      </c>
    </row>
    <row r="424" spans="2:8" x14ac:dyDescent="0.25">
      <c r="B424" t="str">
        <f>明细表[[#This Row],[药品名称]]</f>
        <v>卡介菌多糖核酸注射液</v>
      </c>
      <c r="C424" t="str">
        <f>明细表[[#This Row],[科室名称]]</f>
        <v>肾内风湿免疫科</v>
      </c>
      <c r="D424" t="str">
        <f>明细表[[#This Row],[科室名称]]</f>
        <v>肾内风湿免疫科</v>
      </c>
      <c r="E424" t="str">
        <f>IF(明细表[[#This Row],[门(急)诊病人指标(科室).门诊标识]]="门诊","门诊","病房")</f>
        <v>病房</v>
      </c>
      <c r="G424">
        <f>明细表[[#This Row],[数量]]</f>
        <v>64</v>
      </c>
      <c r="H424">
        <f>明细表[[#This Row],[总金额(元)]]</f>
        <v>490.88</v>
      </c>
    </row>
    <row r="425" spans="2:8" x14ac:dyDescent="0.25">
      <c r="B425" t="str">
        <f>明细表[[#This Row],[药品名称]]</f>
        <v>香菊胶囊</v>
      </c>
      <c r="C425" t="str">
        <f>明细表[[#This Row],[科室名称]]</f>
        <v>肾内风湿免疫科</v>
      </c>
      <c r="D425" t="str">
        <f>明细表[[#This Row],[科室名称]]</f>
        <v>肾内风湿免疫科</v>
      </c>
      <c r="E425" t="str">
        <f>IF(明细表[[#This Row],[门(急)诊病人指标(科室).门诊标识]]="门诊","门诊","病房")</f>
        <v>病房</v>
      </c>
      <c r="G425">
        <f>明细表[[#This Row],[数量]]</f>
        <v>20</v>
      </c>
      <c r="H425">
        <f>明细表[[#This Row],[总金额(元)]]</f>
        <v>457.8</v>
      </c>
    </row>
    <row r="426" spans="2:8" x14ac:dyDescent="0.25">
      <c r="B426" t="str">
        <f>明细表[[#This Row],[药品名称]]</f>
        <v>胃复春胶囊</v>
      </c>
      <c r="C426" t="str">
        <f>明细表[[#This Row],[科室名称]]</f>
        <v>肾内风湿免疫科</v>
      </c>
      <c r="D426" t="str">
        <f>明细表[[#This Row],[科室名称]]</f>
        <v>肾内风湿免疫科</v>
      </c>
      <c r="E426" t="str">
        <f>IF(明细表[[#This Row],[门(急)诊病人指标(科室).门诊标识]]="门诊","门诊","病房")</f>
        <v>病房</v>
      </c>
      <c r="G426">
        <f>明细表[[#This Row],[数量]]</f>
        <v>4</v>
      </c>
      <c r="H426">
        <f>明细表[[#This Row],[总金额(元)]]</f>
        <v>270</v>
      </c>
    </row>
    <row r="427" spans="2:8" x14ac:dyDescent="0.25">
      <c r="B427" t="str">
        <f>明细表[[#This Row],[药品名称]]</f>
        <v>地氯雷他定糖浆</v>
      </c>
      <c r="C427" t="str">
        <f>明细表[[#This Row],[科室名称]]</f>
        <v>肾内风湿免疫科</v>
      </c>
      <c r="D427" t="str">
        <f>明细表[[#This Row],[科室名称]]</f>
        <v>肾内风湿免疫科</v>
      </c>
      <c r="E427" t="str">
        <f>IF(明细表[[#This Row],[门(急)诊病人指标(科室).门诊标识]]="门诊","门诊","病房")</f>
        <v>病房</v>
      </c>
      <c r="G427">
        <f>明细表[[#This Row],[数量]]</f>
        <v>4</v>
      </c>
      <c r="H427">
        <f>明细表[[#This Row],[总金额(元)]]</f>
        <v>265.72000000000003</v>
      </c>
    </row>
    <row r="428" spans="2:8" x14ac:dyDescent="0.25">
      <c r="B428" t="str">
        <f>明细表[[#This Row],[药品名称]]</f>
        <v>细菌溶解产物胶囊</v>
      </c>
      <c r="C428" t="str">
        <f>明细表[[#This Row],[科室名称]]</f>
        <v>肾内风湿免疫科</v>
      </c>
      <c r="D428" t="str">
        <f>明细表[[#This Row],[科室名称]]</f>
        <v>肾内风湿免疫科</v>
      </c>
      <c r="E428" t="str">
        <f>IF(明细表[[#This Row],[门(急)诊病人指标(科室).门诊标识]]="门诊","门诊","病房")</f>
        <v>病房</v>
      </c>
      <c r="G428">
        <f>明细表[[#This Row],[数量]]</f>
        <v>4</v>
      </c>
      <c r="H428">
        <f>明细表[[#This Row],[总金额(元)]]</f>
        <v>262.32</v>
      </c>
    </row>
    <row r="429" spans="2:8" x14ac:dyDescent="0.25">
      <c r="B429" t="str">
        <f>明细表[[#This Row],[药品名称]]</f>
        <v>玉屏风颗粒</v>
      </c>
      <c r="C429" t="str">
        <f>明细表[[#This Row],[科室名称]]</f>
        <v>肾内风湿免疫科</v>
      </c>
      <c r="D429" t="str">
        <f>明细表[[#This Row],[科室名称]]</f>
        <v>肾内风湿免疫科</v>
      </c>
      <c r="E429" t="str">
        <f>IF(明细表[[#This Row],[门(急)诊病人指标(科室).门诊标识]]="门诊","门诊","病房")</f>
        <v>病房</v>
      </c>
      <c r="G429">
        <f>明细表[[#This Row],[数量]]</f>
        <v>8</v>
      </c>
      <c r="H429">
        <f>明细表[[#This Row],[总金额(元)]]</f>
        <v>241.2</v>
      </c>
    </row>
    <row r="430" spans="2:8" x14ac:dyDescent="0.25">
      <c r="B430" t="str">
        <f>明细表[[#This Row],[药品名称]]</f>
        <v>依巴斯汀片</v>
      </c>
      <c r="C430" t="str">
        <f>明细表[[#This Row],[科室名称]]</f>
        <v>肾内风湿免疫科</v>
      </c>
      <c r="D430" t="str">
        <f>明细表[[#This Row],[科室名称]]</f>
        <v>肾内风湿免疫科</v>
      </c>
      <c r="E430" t="str">
        <f>IF(明细表[[#This Row],[门(急)诊病人指标(科室).门诊标识]]="门诊","门诊","病房")</f>
        <v>病房</v>
      </c>
      <c r="G430">
        <f>明细表[[#This Row],[数量]]</f>
        <v>16</v>
      </c>
      <c r="H430">
        <f>明细表[[#This Row],[总金额(元)]]</f>
        <v>231.36</v>
      </c>
    </row>
    <row r="431" spans="2:8" x14ac:dyDescent="0.25">
      <c r="B431" t="str">
        <f>明细表[[#This Row],[药品名称]]</f>
        <v>槐杞黄颗粒</v>
      </c>
      <c r="C431" t="str">
        <f>明细表[[#This Row],[科室名称]]</f>
        <v>肾内风湿免疫科</v>
      </c>
      <c r="D431" t="str">
        <f>明细表[[#This Row],[科室名称]]</f>
        <v>肾内风湿免疫科</v>
      </c>
      <c r="E431" t="str">
        <f>IF(明细表[[#This Row],[门(急)诊病人指标(科室).门诊标识]]="门诊","门诊","病房")</f>
        <v>病房</v>
      </c>
      <c r="G431">
        <f>明细表[[#This Row],[数量]]</f>
        <v>6</v>
      </c>
      <c r="H431">
        <f>明细表[[#This Row],[总金额(元)]]</f>
        <v>216.24</v>
      </c>
    </row>
    <row r="432" spans="2:8" x14ac:dyDescent="0.25">
      <c r="B432" t="str">
        <f>明细表[[#This Row],[药品名称]]</f>
        <v>桉柠蒎肠溶胶囊</v>
      </c>
      <c r="C432" t="str">
        <f>明细表[[#This Row],[科室名称]]</f>
        <v>肾内风湿免疫科</v>
      </c>
      <c r="D432" t="str">
        <f>明细表[[#This Row],[科室名称]]</f>
        <v>肾内风湿免疫科</v>
      </c>
      <c r="E432" t="str">
        <f>IF(明细表[[#This Row],[门(急)诊病人指标(科室).门诊标识]]="门诊","门诊","病房")</f>
        <v>病房</v>
      </c>
      <c r="G432">
        <f>明细表[[#This Row],[数量]]</f>
        <v>8</v>
      </c>
      <c r="H432">
        <f>明细表[[#This Row],[总金额(元)]]</f>
        <v>198</v>
      </c>
    </row>
    <row r="433" spans="2:8" x14ac:dyDescent="0.25">
      <c r="B433" t="str">
        <f>明细表[[#This Row],[药品名称]]</f>
        <v>盐酸西替利嗪片（希瓦丁）</v>
      </c>
      <c r="C433" t="str">
        <f>明细表[[#This Row],[科室名称]]</f>
        <v>肾内风湿免疫科</v>
      </c>
      <c r="D433" t="str">
        <f>明细表[[#This Row],[科室名称]]</f>
        <v>肾内风湿免疫科</v>
      </c>
      <c r="E433" t="str">
        <f>IF(明细表[[#This Row],[门(急)诊病人指标(科室).门诊标识]]="门诊","门诊","病房")</f>
        <v>病房</v>
      </c>
      <c r="G433">
        <f>明细表[[#This Row],[数量]]</f>
        <v>28</v>
      </c>
      <c r="H433">
        <f>明细表[[#This Row],[总金额(元)]]</f>
        <v>103.6</v>
      </c>
    </row>
    <row r="434" spans="2:8" x14ac:dyDescent="0.25">
      <c r="B434" t="str">
        <f>明细表[[#This Row],[药品名称]]</f>
        <v>单硝酸异山梨酯缓释胶囊</v>
      </c>
      <c r="C434" t="str">
        <f>明细表[[#This Row],[科室名称]]</f>
        <v>肾内风湿免疫科</v>
      </c>
      <c r="D434" t="str">
        <f>明细表[[#This Row],[科室名称]]</f>
        <v>肾内风湿免疫科</v>
      </c>
      <c r="E434" t="str">
        <f>IF(明细表[[#This Row],[门(急)诊病人指标(科室).门诊标识]]="门诊","门诊","病房")</f>
        <v>病房</v>
      </c>
      <c r="G434">
        <f>明细表[[#This Row],[数量]]</f>
        <v>4</v>
      </c>
      <c r="H434">
        <f>明细表[[#This Row],[总金额(元)]]</f>
        <v>98.4</v>
      </c>
    </row>
    <row r="435" spans="2:8" x14ac:dyDescent="0.25">
      <c r="B435" t="str">
        <f>明细表[[#This Row],[药品名称]]</f>
        <v>骨化三醇软胶囊</v>
      </c>
      <c r="C435" t="str">
        <f>明细表[[#This Row],[科室名称]]</f>
        <v>肾内风湿免疫科</v>
      </c>
      <c r="D435" t="str">
        <f>明细表[[#This Row],[科室名称]]</f>
        <v>肾内风湿免疫科</v>
      </c>
      <c r="E435" t="str">
        <f>IF(明细表[[#This Row],[门(急)诊病人指标(科室).门诊标识]]="门诊","门诊","病房")</f>
        <v>病房</v>
      </c>
      <c r="G435">
        <f>明细表[[#This Row],[数量]]</f>
        <v>4</v>
      </c>
      <c r="H435">
        <f>明细表[[#This Row],[总金额(元)]]</f>
        <v>79.239999999999995</v>
      </c>
    </row>
    <row r="436" spans="2:8" x14ac:dyDescent="0.25">
      <c r="B436" t="str">
        <f>明细表[[#This Row],[药品名称]]</f>
        <v>苯磺酸左氨氯地平片</v>
      </c>
      <c r="C436" t="str">
        <f>明细表[[#This Row],[科室名称]]</f>
        <v>肾内风湿免疫科</v>
      </c>
      <c r="D436" t="str">
        <f>明细表[[#This Row],[科室名称]]</f>
        <v>肾内风湿免疫科</v>
      </c>
      <c r="E436" t="str">
        <f>IF(明细表[[#This Row],[门(急)诊病人指标(科室).门诊标识]]="门诊","门诊","病房")</f>
        <v>病房</v>
      </c>
      <c r="G436">
        <f>明细表[[#This Row],[数量]]</f>
        <v>4</v>
      </c>
      <c r="H436">
        <f>明细表[[#This Row],[总金额(元)]]</f>
        <v>70.2</v>
      </c>
    </row>
    <row r="437" spans="2:8" x14ac:dyDescent="0.25">
      <c r="B437" t="str">
        <f>明细表[[#This Row],[药品名称]]</f>
        <v>盐酸西替利嗪糖浆</v>
      </c>
      <c r="C437" t="str">
        <f>明细表[[#This Row],[科室名称]]</f>
        <v>肾内风湿免疫科</v>
      </c>
      <c r="D437" t="str">
        <f>明细表[[#This Row],[科室名称]]</f>
        <v>肾内风湿免疫科</v>
      </c>
      <c r="E437" t="str">
        <f>IF(明细表[[#This Row],[门(急)诊病人指标(科室).门诊标识]]="门诊","门诊","病房")</f>
        <v>病房</v>
      </c>
      <c r="G437">
        <f>明细表[[#This Row],[数量]]</f>
        <v>4</v>
      </c>
      <c r="H437">
        <f>明细表[[#This Row],[总金额(元)]]</f>
        <v>69</v>
      </c>
    </row>
    <row r="438" spans="2:8" x14ac:dyDescent="0.25">
      <c r="B438" t="str">
        <f>明细表[[#This Row],[药品名称]]</f>
        <v>阿卡波糖片</v>
      </c>
      <c r="C438" t="str">
        <f>明细表[[#This Row],[科室名称]]</f>
        <v>肾内风湿免疫科</v>
      </c>
      <c r="D438" t="str">
        <f>明细表[[#This Row],[科室名称]]</f>
        <v>肾内风湿免疫科</v>
      </c>
      <c r="E438" t="str">
        <f>IF(明细表[[#This Row],[门(急)诊病人指标(科室).门诊标识]]="门诊","门诊","病房")</f>
        <v>病房</v>
      </c>
      <c r="G438">
        <f>明细表[[#This Row],[数量]]</f>
        <v>6</v>
      </c>
      <c r="H438">
        <f>明细表[[#This Row],[总金额(元)]]</f>
        <v>63.3</v>
      </c>
    </row>
    <row r="439" spans="2:8" x14ac:dyDescent="0.25">
      <c r="B439" t="str">
        <f>明细表[[#This Row],[药品名称]]</f>
        <v>盐酸多西环素肠溶胶囊</v>
      </c>
      <c r="C439" t="str">
        <f>明细表[[#This Row],[科室名称]]</f>
        <v>肾内风湿免疫科</v>
      </c>
      <c r="D439" t="str">
        <f>明细表[[#This Row],[科室名称]]</f>
        <v>肾内风湿免疫科</v>
      </c>
      <c r="E439" t="str">
        <f>IF(明细表[[#This Row],[门(急)诊病人指标(科室).门诊标识]]="门诊","门诊","病房")</f>
        <v>病房</v>
      </c>
      <c r="G439">
        <f>明细表[[#This Row],[数量]]</f>
        <v>2</v>
      </c>
      <c r="H439">
        <f>明细表[[#This Row],[总金额(元)]]</f>
        <v>62.8</v>
      </c>
    </row>
    <row r="440" spans="2:8" x14ac:dyDescent="0.25">
      <c r="B440" t="str">
        <f>明细表[[#This Row],[药品名称]]</f>
        <v>桉柠蒎肠溶软胶囊(儿童型)</v>
      </c>
      <c r="C440" t="str">
        <f>明细表[[#This Row],[科室名称]]</f>
        <v>肾内风湿免疫科</v>
      </c>
      <c r="D440" t="str">
        <f>明细表[[#This Row],[科室名称]]</f>
        <v>肾内风湿免疫科</v>
      </c>
      <c r="E440" t="str">
        <f>IF(明细表[[#This Row],[门(急)诊病人指标(科室).门诊标识]]="门诊","门诊","病房")</f>
        <v>病房</v>
      </c>
      <c r="G440">
        <f>明细表[[#This Row],[数量]]</f>
        <v>2</v>
      </c>
      <c r="H440">
        <f>明细表[[#This Row],[总金额(元)]]</f>
        <v>46.16</v>
      </c>
    </row>
    <row r="441" spans="2:8" x14ac:dyDescent="0.25">
      <c r="B441" t="str">
        <f>明细表[[#This Row],[药品名称]]</f>
        <v>康复新液</v>
      </c>
      <c r="C441" t="str">
        <f>明细表[[#This Row],[科室名称]]</f>
        <v>肾内风湿免疫科</v>
      </c>
      <c r="D441" t="str">
        <f>明细表[[#This Row],[科室名称]]</f>
        <v>肾内风湿免疫科</v>
      </c>
      <c r="E441" t="str">
        <f>IF(明细表[[#This Row],[门(急)诊病人指标(科室).门诊标识]]="门诊","门诊","病房")</f>
        <v>病房</v>
      </c>
      <c r="G441">
        <f>明细表[[#This Row],[数量]]</f>
        <v>4</v>
      </c>
      <c r="H441">
        <f>明细表[[#This Row],[总金额(元)]]</f>
        <v>34.36</v>
      </c>
    </row>
    <row r="442" spans="2:8" x14ac:dyDescent="0.25">
      <c r="B442" t="str">
        <f>明细表[[#This Row],[药品名称]]</f>
        <v>氯沙坦钾片</v>
      </c>
      <c r="C442" t="str">
        <f>明细表[[#This Row],[科室名称]]</f>
        <v>肾内风湿免疫科</v>
      </c>
      <c r="D442" t="str">
        <f>明细表[[#This Row],[科室名称]]</f>
        <v>肾内风湿免疫科</v>
      </c>
      <c r="E442" t="str">
        <f>IF(明细表[[#This Row],[门(急)诊病人指标(科室).门诊标识]]="门诊","门诊","病房")</f>
        <v>病房</v>
      </c>
      <c r="G442">
        <f>明细表[[#This Row],[数量]]</f>
        <v>2</v>
      </c>
      <c r="H442">
        <f>明细表[[#This Row],[总金额(元)]]</f>
        <v>30.24</v>
      </c>
    </row>
    <row r="443" spans="2:8" x14ac:dyDescent="0.25">
      <c r="B443" t="str">
        <f>明细表[[#This Row],[药品名称]]</f>
        <v>氯化钾缓释片</v>
      </c>
      <c r="C443" t="str">
        <f>明细表[[#This Row],[科室名称]]</f>
        <v>肾内风湿免疫科</v>
      </c>
      <c r="D443" t="str">
        <f>明细表[[#This Row],[科室名称]]</f>
        <v>肾内风湿免疫科</v>
      </c>
      <c r="E443" t="str">
        <f>IF(明细表[[#This Row],[门(急)诊病人指标(科室).门诊标识]]="门诊","门诊","病房")</f>
        <v>病房</v>
      </c>
      <c r="G443">
        <f>明细表[[#This Row],[数量]]</f>
        <v>2</v>
      </c>
      <c r="H443">
        <f>明细表[[#This Row],[总金额(元)]]</f>
        <v>21.98</v>
      </c>
    </row>
    <row r="444" spans="2:8" x14ac:dyDescent="0.25">
      <c r="B444" t="str">
        <f>明细表[[#This Row],[药品名称]]</f>
        <v>地氯雷他定片</v>
      </c>
      <c r="C444" t="str">
        <f>明细表[[#This Row],[科室名称]]</f>
        <v>肾内风湿免疫科</v>
      </c>
      <c r="D444" t="str">
        <f>明细表[[#This Row],[科室名称]]</f>
        <v>肾内风湿免疫科</v>
      </c>
      <c r="E444" t="str">
        <f>IF(明细表[[#This Row],[门(急)诊病人指标(科室).门诊标识]]="门诊","门诊","病房")</f>
        <v>病房</v>
      </c>
      <c r="G444">
        <f>明细表[[#This Row],[数量]]</f>
        <v>4</v>
      </c>
      <c r="H444">
        <f>明细表[[#This Row],[总金额(元)]]</f>
        <v>14.6</v>
      </c>
    </row>
    <row r="445" spans="2:8" x14ac:dyDescent="0.25">
      <c r="B445" t="str">
        <f>明细表[[#This Row],[药品名称]]</f>
        <v>醋酸泼尼松片(强的松)</v>
      </c>
      <c r="C445" t="str">
        <f>明细表[[#This Row],[科室名称]]</f>
        <v>肾内风湿免疫科</v>
      </c>
      <c r="D445" t="str">
        <f>明细表[[#This Row],[科室名称]]</f>
        <v>肾内风湿免疫科</v>
      </c>
      <c r="E445" t="str">
        <f>IF(明细表[[#This Row],[门(急)诊病人指标(科室).门诊标识]]="门诊","门诊","病房")</f>
        <v>病房</v>
      </c>
      <c r="G445">
        <f>明细表[[#This Row],[数量]]</f>
        <v>2</v>
      </c>
      <c r="H445">
        <f>明细表[[#This Row],[总金额(元)]]</f>
        <v>11.6</v>
      </c>
    </row>
    <row r="446" spans="2:8" x14ac:dyDescent="0.25">
      <c r="B446" t="str">
        <f>明细表[[#This Row],[药品名称]]</f>
        <v>阿托伐他汀钙片</v>
      </c>
      <c r="C446" t="str">
        <f>明细表[[#This Row],[科室名称]]</f>
        <v>肾内风湿免疫科</v>
      </c>
      <c r="D446" t="str">
        <f>明细表[[#This Row],[科室名称]]</f>
        <v>肾内风湿免疫科</v>
      </c>
      <c r="E446" t="str">
        <f>IF(明细表[[#This Row],[门(急)诊病人指标(科室).门诊标识]]="门诊","门诊","病房")</f>
        <v>病房</v>
      </c>
      <c r="G446">
        <f>明细表[[#This Row],[数量]]</f>
        <v>4</v>
      </c>
      <c r="H446">
        <f>明细表[[#This Row],[总金额(元)]]</f>
        <v>10.92</v>
      </c>
    </row>
    <row r="447" spans="2:8" x14ac:dyDescent="0.25">
      <c r="B447" t="str">
        <f>明细表[[#This Row],[药品名称]]</f>
        <v>阿司匹林肠溶片</v>
      </c>
      <c r="C447" t="str">
        <f>明细表[[#This Row],[科室名称]]</f>
        <v>肾内风湿免疫科</v>
      </c>
      <c r="D447" t="str">
        <f>明细表[[#This Row],[科室名称]]</f>
        <v>肾内风湿免疫科</v>
      </c>
      <c r="E447" t="str">
        <f>IF(明细表[[#This Row],[门(急)诊病人指标(科室).门诊标识]]="门诊","门诊","病房")</f>
        <v>病房</v>
      </c>
      <c r="G447">
        <f>明细表[[#This Row],[数量]]</f>
        <v>4</v>
      </c>
      <c r="H447">
        <f>明细表[[#This Row],[总金额(元)]]</f>
        <v>5.92</v>
      </c>
    </row>
    <row r="448" spans="2:8" x14ac:dyDescent="0.25">
      <c r="B448" t="str">
        <f>明细表[[#This Row],[药品名称]]</f>
        <v>氯雷他定片</v>
      </c>
      <c r="C448" t="str">
        <f>明细表[[#This Row],[科室名称]]</f>
        <v>肾内风湿免疫科</v>
      </c>
      <c r="D448" t="str">
        <f>明细表[[#This Row],[科室名称]]</f>
        <v>肾内风湿免疫科</v>
      </c>
      <c r="E448" t="str">
        <f>IF(明细表[[#This Row],[门(急)诊病人指标(科室).门诊标识]]="门诊","门诊","病房")</f>
        <v>病房</v>
      </c>
      <c r="G448">
        <f>明细表[[#This Row],[数量]]</f>
        <v>4</v>
      </c>
      <c r="H448">
        <f>明细表[[#This Row],[总金额(元)]]</f>
        <v>4.88</v>
      </c>
    </row>
    <row r="449" spans="2:8" x14ac:dyDescent="0.25">
      <c r="B449" t="str">
        <f>明细表[[#This Row],[药品名称]]</f>
        <v>地塞米松磷酸钠注射液</v>
      </c>
      <c r="C449" t="str">
        <f>明细表[[#This Row],[科室名称]]</f>
        <v>肾内风湿免疫科</v>
      </c>
      <c r="D449" t="str">
        <f>明细表[[#This Row],[科室名称]]</f>
        <v>肾内风湿免疫科</v>
      </c>
      <c r="E449" t="str">
        <f>IF(明细表[[#This Row],[门(急)诊病人指标(科室).门诊标识]]="门诊","门诊","病房")</f>
        <v>病房</v>
      </c>
      <c r="G449">
        <f>明细表[[#This Row],[数量]]</f>
        <v>2</v>
      </c>
      <c r="H449">
        <f>明细表[[#This Row],[总金额(元)]]</f>
        <v>0.7</v>
      </c>
    </row>
    <row r="450" spans="2:8" x14ac:dyDescent="0.25">
      <c r="B450" t="str">
        <f>明细表[[#This Row],[药品名称]]</f>
        <v>甲磺酸奥希替尼片</v>
      </c>
      <c r="C450" t="str">
        <f>明细表[[#This Row],[科室名称]]</f>
        <v>肾内风湿免疫科</v>
      </c>
      <c r="D450" t="str">
        <f>明细表[[#This Row],[科室名称]]</f>
        <v>肾内风湿免疫科</v>
      </c>
      <c r="E450" t="str">
        <f>IF(明细表[[#This Row],[门(急)诊病人指标(科室).门诊标识]]="门诊","门诊","病房")</f>
        <v>门诊</v>
      </c>
      <c r="G450">
        <f>明细表[[#This Row],[数量]]</f>
        <v>6</v>
      </c>
      <c r="H450">
        <f>明细表[[#This Row],[总金额(元)]]</f>
        <v>29797.200000000001</v>
      </c>
    </row>
    <row r="451" spans="2:8" x14ac:dyDescent="0.25">
      <c r="B451" t="str">
        <f>明细表[[#This Row],[药品名称]]</f>
        <v>醋酸戈舍瑞林缓释植入剂</v>
      </c>
      <c r="C451" t="str">
        <f>明细表[[#This Row],[科室名称]]</f>
        <v>肾内风湿免疫科</v>
      </c>
      <c r="D451" t="str">
        <f>明细表[[#This Row],[科室名称]]</f>
        <v>肾内风湿免疫科</v>
      </c>
      <c r="E451" t="str">
        <f>IF(明细表[[#This Row],[门(急)诊病人指标(科室).门诊标识]]="门诊","门诊","病房")</f>
        <v>病房</v>
      </c>
      <c r="G451">
        <f>明细表[[#This Row],[数量]]</f>
        <v>12</v>
      </c>
      <c r="H451">
        <f>明细表[[#This Row],[总金额(元)]]</f>
        <v>12885</v>
      </c>
    </row>
    <row r="452" spans="2:8" x14ac:dyDescent="0.25">
      <c r="B452" t="str">
        <f>明细表[[#This Row],[药品名称]]</f>
        <v>奥拉帕利片</v>
      </c>
      <c r="C452" t="str">
        <f>明细表[[#This Row],[科室名称]]</f>
        <v>肾内风湿免疫科</v>
      </c>
      <c r="D452" t="str">
        <f>明细表[[#This Row],[科室名称]]</f>
        <v>肾内风湿免疫科</v>
      </c>
      <c r="E452" t="str">
        <f>IF(明细表[[#This Row],[门(急)诊病人指标(科室).门诊标识]]="门诊","门诊","病房")</f>
        <v>病房</v>
      </c>
      <c r="G452">
        <f>明细表[[#This Row],[数量]]</f>
        <v>2</v>
      </c>
      <c r="H452">
        <f>明细表[[#This Row],[总金额(元)]]</f>
        <v>10053.120000000001</v>
      </c>
    </row>
    <row r="453" spans="2:8" x14ac:dyDescent="0.25">
      <c r="B453" t="str">
        <f>明细表[[#This Row],[药品名称]]</f>
        <v>贝伐珠单抗注射液</v>
      </c>
      <c r="C453" t="str">
        <f>明细表[[#This Row],[科室名称]]</f>
        <v>肾内风湿免疫科</v>
      </c>
      <c r="D453" t="str">
        <f>明细表[[#This Row],[科室名称]]</f>
        <v>肾内风湿免疫科</v>
      </c>
      <c r="E453" t="str">
        <f>IF(明细表[[#This Row],[门(急)诊病人指标(科室).门诊标识]]="门诊","门诊","病房")</f>
        <v>病房</v>
      </c>
      <c r="G453">
        <f>明细表[[#This Row],[数量]]</f>
        <v>6</v>
      </c>
      <c r="H453">
        <f>明细表[[#This Row],[总金额(元)]]</f>
        <v>5520</v>
      </c>
    </row>
    <row r="454" spans="2:8" x14ac:dyDescent="0.25">
      <c r="B454" t="str">
        <f>明细表[[#This Row],[药品名称]]</f>
        <v>重组人血小板生成素注射液</v>
      </c>
      <c r="C454" t="str">
        <f>明细表[[#This Row],[科室名称]]</f>
        <v>肾内风湿免疫科</v>
      </c>
      <c r="D454" t="str">
        <f>明细表[[#This Row],[科室名称]]</f>
        <v>肾内风湿免疫科</v>
      </c>
      <c r="E454" t="str">
        <f>IF(明细表[[#This Row],[门(急)诊病人指标(科室).门诊标识]]="门诊","门诊","病房")</f>
        <v>病房</v>
      </c>
      <c r="G454">
        <f>明细表[[#This Row],[数量]]</f>
        <v>4</v>
      </c>
      <c r="H454">
        <f>明细表[[#This Row],[总金额(元)]]</f>
        <v>3156</v>
      </c>
    </row>
    <row r="455" spans="2:8" x14ac:dyDescent="0.25">
      <c r="B455" t="str">
        <f>明细表[[#This Row],[药品名称]]</f>
        <v>吉非替尼片（易瑞沙）</v>
      </c>
      <c r="C455" t="str">
        <f>明细表[[#This Row],[科室名称]]</f>
        <v>肾内风湿免疫科</v>
      </c>
      <c r="D455" t="str">
        <f>明细表[[#This Row],[科室名称]]</f>
        <v>肾内风湿免疫科</v>
      </c>
      <c r="E455" t="str">
        <f>IF(明细表[[#This Row],[门(急)诊病人指标(科室).门诊标识]]="门诊","门诊","病房")</f>
        <v>病房</v>
      </c>
      <c r="G455">
        <f>明细表[[#This Row],[数量]]</f>
        <v>6</v>
      </c>
      <c r="H455">
        <f>明细表[[#This Row],[总金额(元)]]</f>
        <v>2245.98</v>
      </c>
    </row>
    <row r="456" spans="2:8" x14ac:dyDescent="0.25">
      <c r="B456" t="str">
        <f>明细表[[#This Row],[药品名称]]</f>
        <v>人粒细胞刺激因子注射液</v>
      </c>
      <c r="C456" t="str">
        <f>明细表[[#This Row],[科室名称]]</f>
        <v>肾内风湿免疫科</v>
      </c>
      <c r="D456" t="str">
        <f>明细表[[#This Row],[科室名称]]</f>
        <v>肾内风湿免疫科</v>
      </c>
      <c r="E456" t="str">
        <f>IF(明细表[[#This Row],[门(急)诊病人指标(科室).门诊标识]]="门诊","门诊","病房")</f>
        <v>病房</v>
      </c>
      <c r="G456">
        <f>明细表[[#This Row],[数量]]</f>
        <v>36</v>
      </c>
      <c r="H456">
        <f>明细表[[#This Row],[总金额(元)]]</f>
        <v>1776.24</v>
      </c>
    </row>
    <row r="457" spans="2:8" x14ac:dyDescent="0.25">
      <c r="B457" t="str">
        <f>明细表[[#This Row],[药品名称]]</f>
        <v>卡培他滨片(卓仑)</v>
      </c>
      <c r="C457" t="str">
        <f>明细表[[#This Row],[科室名称]]</f>
        <v>肾内风湿免疫科</v>
      </c>
      <c r="D457" t="str">
        <f>明细表[[#This Row],[科室名称]]</f>
        <v>肾内风湿免疫科</v>
      </c>
      <c r="E457" t="str">
        <f>IF(明细表[[#This Row],[门(急)诊病人指标(科室).门诊标识]]="门诊","门诊","病房")</f>
        <v>病房</v>
      </c>
      <c r="G457">
        <f>明细表[[#This Row],[数量]]</f>
        <v>14</v>
      </c>
      <c r="H457">
        <f>明细表[[#This Row],[总金额(元)]]</f>
        <v>315.83999999999997</v>
      </c>
    </row>
    <row r="458" spans="2:8" x14ac:dyDescent="0.25">
      <c r="B458" t="str">
        <f>明细表[[#This Row],[药品名称]]</f>
        <v>咖啡酸片</v>
      </c>
      <c r="C458" t="str">
        <f>明细表[[#This Row],[科室名称]]</f>
        <v>肾内风湿免疫科</v>
      </c>
      <c r="D458" t="str">
        <f>明细表[[#This Row],[科室名称]]</f>
        <v>肾内风湿免疫科</v>
      </c>
      <c r="E458" t="str">
        <f>IF(明细表[[#This Row],[门(急)诊病人指标(科室).门诊标识]]="门诊","门诊","病房")</f>
        <v>病房</v>
      </c>
      <c r="G458">
        <f>明细表[[#This Row],[数量]]</f>
        <v>4</v>
      </c>
      <c r="H458">
        <f>明细表[[#This Row],[总金额(元)]]</f>
        <v>266.39999999999998</v>
      </c>
    </row>
    <row r="459" spans="2:8" x14ac:dyDescent="0.25">
      <c r="B459" t="str">
        <f>明细表[[#This Row],[药品名称]]</f>
        <v>平消胶囊</v>
      </c>
      <c r="C459" t="str">
        <f>明细表[[#This Row],[科室名称]]</f>
        <v>肾内风湿免疫科</v>
      </c>
      <c r="D459" t="str">
        <f>明细表[[#This Row],[科室名称]]</f>
        <v>肾内风湿免疫科</v>
      </c>
      <c r="E459" t="str">
        <f>IF(明细表[[#This Row],[门(急)诊病人指标(科室).门诊标识]]="门诊","门诊","病房")</f>
        <v>病房</v>
      </c>
      <c r="G459">
        <f>明细表[[#This Row],[数量]]</f>
        <v>4</v>
      </c>
      <c r="H459">
        <f>明细表[[#This Row],[总金额(元)]]</f>
        <v>225.08</v>
      </c>
    </row>
    <row r="460" spans="2:8" x14ac:dyDescent="0.25">
      <c r="B460" t="str">
        <f>明细表[[#This Row],[药品名称]]</f>
        <v>胃复春胶囊</v>
      </c>
      <c r="C460" t="str">
        <f>明细表[[#This Row],[科室名称]]</f>
        <v>肾内风湿免疫科</v>
      </c>
      <c r="D460" t="str">
        <f>明细表[[#This Row],[科室名称]]</f>
        <v>肾内风湿免疫科</v>
      </c>
      <c r="E460" t="str">
        <f>IF(明细表[[#This Row],[门(急)诊病人指标(科室).门诊标识]]="门诊","门诊","病房")</f>
        <v>病房</v>
      </c>
      <c r="G460">
        <f>明细表[[#This Row],[数量]]</f>
        <v>2</v>
      </c>
      <c r="H460">
        <f>明细表[[#This Row],[总金额(元)]]</f>
        <v>135</v>
      </c>
    </row>
    <row r="461" spans="2:8" x14ac:dyDescent="0.25">
      <c r="B461" t="str">
        <f>明细表[[#This Row],[药品名称]]</f>
        <v>乳果糖口服溶液</v>
      </c>
      <c r="C461" t="str">
        <f>明细表[[#This Row],[科室名称]]</f>
        <v>肾内风湿免疫科</v>
      </c>
      <c r="D461" t="str">
        <f>明细表[[#This Row],[科室名称]]</f>
        <v>肾内风湿免疫科</v>
      </c>
      <c r="E461" t="str">
        <f>IF(明细表[[#This Row],[门(急)诊病人指标(科室).门诊标识]]="门诊","门诊","病房")</f>
        <v>病房</v>
      </c>
      <c r="G461">
        <f>明细表[[#This Row],[数量]]</f>
        <v>4</v>
      </c>
      <c r="H461">
        <f>明细表[[#This Row],[总金额(元)]]</f>
        <v>122.4</v>
      </c>
    </row>
    <row r="462" spans="2:8" x14ac:dyDescent="0.25">
      <c r="B462" t="str">
        <f>明细表[[#This Row],[药品名称]]</f>
        <v>硫糖铝混悬凝胶</v>
      </c>
      <c r="C462" t="str">
        <f>明细表[[#This Row],[科室名称]]</f>
        <v>肾内风湿免疫科</v>
      </c>
      <c r="D462" t="str">
        <f>明细表[[#This Row],[科室名称]]</f>
        <v>肾内风湿免疫科</v>
      </c>
      <c r="E462" t="str">
        <f>IF(明细表[[#This Row],[门(急)诊病人指标(科室).门诊标识]]="门诊","门诊","病房")</f>
        <v>病房</v>
      </c>
      <c r="G462">
        <f>明细表[[#This Row],[数量]]</f>
        <v>2</v>
      </c>
      <c r="H462">
        <f>明细表[[#This Row],[总金额(元)]]</f>
        <v>115.82</v>
      </c>
    </row>
    <row r="463" spans="2:8" x14ac:dyDescent="0.25">
      <c r="B463" t="str">
        <f>明细表[[#This Row],[药品名称]]</f>
        <v>※整蛋白型肠内营养剂</v>
      </c>
      <c r="C463" t="str">
        <f>明细表[[#This Row],[科室名称]]</f>
        <v>肾内风湿免疫科</v>
      </c>
      <c r="D463" t="str">
        <f>明细表[[#This Row],[科室名称]]</f>
        <v>肾内风湿免疫科</v>
      </c>
      <c r="E463" t="str">
        <f>IF(明细表[[#This Row],[门(急)诊病人指标(科室).门诊标识]]="门诊","门诊","病房")</f>
        <v>病房</v>
      </c>
      <c r="G463">
        <f>明细表[[#This Row],[数量]]</f>
        <v>2</v>
      </c>
      <c r="H463">
        <f>明细表[[#This Row],[总金额(元)]]</f>
        <v>96.92</v>
      </c>
    </row>
    <row r="464" spans="2:8" x14ac:dyDescent="0.25">
      <c r="B464" t="str">
        <f>明细表[[#This Row],[药品名称]]</f>
        <v>生血宝合剂</v>
      </c>
      <c r="C464" t="str">
        <f>明细表[[#This Row],[科室名称]]</f>
        <v>肾内风湿免疫科</v>
      </c>
      <c r="D464" t="str">
        <f>明细表[[#This Row],[科室名称]]</f>
        <v>肾内风湿免疫科</v>
      </c>
      <c r="E464" t="str">
        <f>IF(明细表[[#This Row],[门(急)诊病人指标(科室).门诊标识]]="门诊","门诊","病房")</f>
        <v>病房</v>
      </c>
      <c r="G464">
        <f>明细表[[#This Row],[数量]]</f>
        <v>2</v>
      </c>
      <c r="H464">
        <f>明细表[[#This Row],[总金额(元)]]</f>
        <v>93.5</v>
      </c>
    </row>
    <row r="465" spans="2:8" x14ac:dyDescent="0.25">
      <c r="B465" t="str">
        <f>明细表[[#This Row],[药品名称]]</f>
        <v>艾司奥美拉唑镁肠溶片(帮卡欣)</v>
      </c>
      <c r="C465" t="str">
        <f>明细表[[#This Row],[科室名称]]</f>
        <v>肾内风湿免疫科</v>
      </c>
      <c r="D465" t="str">
        <f>明细表[[#This Row],[科室名称]]</f>
        <v>肾内风湿免疫科</v>
      </c>
      <c r="E465" t="str">
        <f>IF(明细表[[#This Row],[门(急)诊病人指标(科室).门诊标识]]="门诊","门诊","病房")</f>
        <v>病房</v>
      </c>
      <c r="G465">
        <f>明细表[[#This Row],[数量]]</f>
        <v>2</v>
      </c>
      <c r="H465">
        <f>明细表[[#This Row],[总金额(元)]]</f>
        <v>71</v>
      </c>
    </row>
    <row r="466" spans="2:8" x14ac:dyDescent="0.25">
      <c r="B466" t="str">
        <f>明细表[[#This Row],[药品名称]]</f>
        <v>蓝芩口服液（浓缩）</v>
      </c>
      <c r="C466" t="str">
        <f>明细表[[#This Row],[科室名称]]</f>
        <v>肾内风湿免疫科</v>
      </c>
      <c r="D466" t="str">
        <f>明细表[[#This Row],[科室名称]]</f>
        <v>肾内风湿免疫科</v>
      </c>
      <c r="E466" t="str">
        <f>IF(明细表[[#This Row],[门(急)诊病人指标(科室).门诊标识]]="门诊","门诊","病房")</f>
        <v>病房</v>
      </c>
      <c r="G466">
        <f>明细表[[#This Row],[数量]]</f>
        <v>2</v>
      </c>
      <c r="H466">
        <f>明细表[[#This Row],[总金额(元)]]</f>
        <v>67.92</v>
      </c>
    </row>
    <row r="467" spans="2:8" x14ac:dyDescent="0.25">
      <c r="B467" t="str">
        <f>明细表[[#This Row],[药品名称]]</f>
        <v>阿那曲唑片（祥那）</v>
      </c>
      <c r="C467" t="str">
        <f>明细表[[#This Row],[科室名称]]</f>
        <v>肾内风湿免疫科</v>
      </c>
      <c r="D467" t="str">
        <f>明细表[[#This Row],[科室名称]]</f>
        <v>肾内风湿免疫科</v>
      </c>
      <c r="E467" t="str">
        <f>IF(明细表[[#This Row],[门(急)诊病人指标(科室).门诊标识]]="门诊","门诊","病房")</f>
        <v>病房</v>
      </c>
      <c r="G467">
        <f>明细表[[#This Row],[数量]]</f>
        <v>4</v>
      </c>
      <c r="H467">
        <f>明细表[[#This Row],[总金额(元)]]</f>
        <v>57.2</v>
      </c>
    </row>
    <row r="468" spans="2:8" x14ac:dyDescent="0.25">
      <c r="B468" t="str">
        <f>明细表[[#This Row],[药品名称]]</f>
        <v>瑞舒伐他汀钙片（海舒严）</v>
      </c>
      <c r="C468" t="str">
        <f>明细表[[#This Row],[科室名称]]</f>
        <v>肾内风湿免疫科</v>
      </c>
      <c r="D468" t="str">
        <f>明细表[[#This Row],[科室名称]]</f>
        <v>肾内风湿免疫科</v>
      </c>
      <c r="E468" t="str">
        <f>IF(明细表[[#This Row],[门(急)诊病人指标(科室).门诊标识]]="门诊","门诊","病房")</f>
        <v>病房</v>
      </c>
      <c r="G468">
        <f>明细表[[#This Row],[数量]]</f>
        <v>10</v>
      </c>
      <c r="H468">
        <f>明细表[[#This Row],[总金额(元)]]</f>
        <v>56</v>
      </c>
    </row>
    <row r="469" spans="2:8" x14ac:dyDescent="0.25">
      <c r="B469" t="str">
        <f>明细表[[#This Row],[药品名称]]</f>
        <v>孟鲁司特钠片（顺尓宁）</v>
      </c>
      <c r="C469" t="str">
        <f>明细表[[#This Row],[科室名称]]</f>
        <v>肾内风湿免疫科</v>
      </c>
      <c r="D469" t="str">
        <f>明细表[[#This Row],[科室名称]]</f>
        <v>肾内风湿免疫科</v>
      </c>
      <c r="E469" t="str">
        <f>IF(明细表[[#This Row],[门(急)诊病人指标(科室).门诊标识]]="门诊","门诊","病房")</f>
        <v>病房</v>
      </c>
      <c r="G469">
        <f>明细表[[#This Row],[数量]]</f>
        <v>4</v>
      </c>
      <c r="H469">
        <f>明细表[[#This Row],[总金额(元)]]</f>
        <v>52.32</v>
      </c>
    </row>
    <row r="470" spans="2:8" x14ac:dyDescent="0.25">
      <c r="B470" t="str">
        <f>明细表[[#This Row],[药品名称]]</f>
        <v>枸橼酸莫沙必利片</v>
      </c>
      <c r="C470" t="str">
        <f>明细表[[#This Row],[科室名称]]</f>
        <v>肾内风湿免疫科</v>
      </c>
      <c r="D470" t="str">
        <f>明细表[[#This Row],[科室名称]]</f>
        <v>肾内风湿免疫科</v>
      </c>
      <c r="E470" t="str">
        <f>IF(明细表[[#This Row],[门(急)诊病人指标(科室).门诊标识]]="门诊","门诊","病房")</f>
        <v>病房</v>
      </c>
      <c r="G470">
        <f>明细表[[#This Row],[数量]]</f>
        <v>2</v>
      </c>
      <c r="H470">
        <f>明细表[[#This Row],[总金额(元)]]</f>
        <v>46.5</v>
      </c>
    </row>
    <row r="471" spans="2:8" x14ac:dyDescent="0.25">
      <c r="B471" t="str">
        <f>明细表[[#This Row],[药品名称]]</f>
        <v>厄贝沙坦氢氯噻嗪片</v>
      </c>
      <c r="C471" t="str">
        <f>明细表[[#This Row],[科室名称]]</f>
        <v>肾内风湿免疫科</v>
      </c>
      <c r="D471" t="str">
        <f>明细表[[#This Row],[科室名称]]</f>
        <v>肾内风湿免疫科</v>
      </c>
      <c r="E471" t="str">
        <f>IF(明细表[[#This Row],[门(急)诊病人指标(科室).门诊标识]]="门诊","门诊","病房")</f>
        <v>病房</v>
      </c>
      <c r="G471">
        <f>明细表[[#This Row],[数量]]</f>
        <v>2</v>
      </c>
      <c r="H471">
        <f>明细表[[#This Row],[总金额(元)]]</f>
        <v>42.14</v>
      </c>
    </row>
    <row r="472" spans="2:8" x14ac:dyDescent="0.25">
      <c r="B472" t="str">
        <f>明细表[[#This Row],[药品名称]]</f>
        <v>利伐沙班片</v>
      </c>
      <c r="C472" t="str">
        <f>明细表[[#This Row],[科室名称]]</f>
        <v>肾内风湿免疫科</v>
      </c>
      <c r="D472" t="str">
        <f>明细表[[#This Row],[科室名称]]</f>
        <v>肾内风湿免疫科</v>
      </c>
      <c r="E472" t="str">
        <f>IF(明细表[[#This Row],[门(急)诊病人指标(科室).门诊标识]]="门诊","门诊","病房")</f>
        <v>病房</v>
      </c>
      <c r="G472">
        <f>明细表[[#This Row],[数量]]</f>
        <v>2</v>
      </c>
      <c r="H472">
        <f>明细表[[#This Row],[总金额(元)]]</f>
        <v>34.44</v>
      </c>
    </row>
    <row r="473" spans="2:8" x14ac:dyDescent="0.25">
      <c r="B473" t="str">
        <f>明细表[[#This Row],[药品名称]]</f>
        <v>康复新液</v>
      </c>
      <c r="C473" t="str">
        <f>明细表[[#This Row],[科室名称]]</f>
        <v>肾内风湿免疫科</v>
      </c>
      <c r="D473" t="str">
        <f>明细表[[#This Row],[科室名称]]</f>
        <v>肾内风湿免疫科</v>
      </c>
      <c r="E473" t="str">
        <f>IF(明细表[[#This Row],[门(急)诊病人指标(科室).门诊标识]]="门诊","门诊","病房")</f>
        <v>病房</v>
      </c>
      <c r="G473">
        <f>明细表[[#This Row],[数量]]</f>
        <v>4</v>
      </c>
      <c r="H473">
        <f>明细表[[#This Row],[总金额(元)]]</f>
        <v>34.36</v>
      </c>
    </row>
    <row r="474" spans="2:8" x14ac:dyDescent="0.25">
      <c r="B474" t="str">
        <f>明细表[[#This Row],[药品名称]]</f>
        <v>琥珀酸美托洛尔缓释片</v>
      </c>
      <c r="C474" t="str">
        <f>明细表[[#This Row],[科室名称]]</f>
        <v>肾内风湿免疫科</v>
      </c>
      <c r="D474" t="str">
        <f>明细表[[#This Row],[科室名称]]</f>
        <v>肾内风湿免疫科</v>
      </c>
      <c r="E474" t="str">
        <f>IF(明细表[[#This Row],[门(急)诊病人指标(科室).门诊标识]]="门诊","门诊","病房")</f>
        <v>病房</v>
      </c>
      <c r="G474">
        <f>明细表[[#This Row],[数量]]</f>
        <v>2</v>
      </c>
      <c r="H474">
        <f>明细表[[#This Row],[总金额(元)]]</f>
        <v>33.32</v>
      </c>
    </row>
    <row r="475" spans="2:8" x14ac:dyDescent="0.25">
      <c r="B475" t="str">
        <f>明细表[[#This Row],[药品名称]]</f>
        <v>甲钴胺片（青峰）</v>
      </c>
      <c r="C475" t="str">
        <f>明细表[[#This Row],[科室名称]]</f>
        <v>肾内风湿免疫科</v>
      </c>
      <c r="D475" t="str">
        <f>明细表[[#This Row],[科室名称]]</f>
        <v>肾内风湿免疫科</v>
      </c>
      <c r="E475" t="str">
        <f>IF(明细表[[#This Row],[门(急)诊病人指标(科室).门诊标识]]="门诊","门诊","病房")</f>
        <v>病房</v>
      </c>
      <c r="G475">
        <f>明细表[[#This Row],[数量]]</f>
        <v>4</v>
      </c>
      <c r="H475">
        <f>明细表[[#This Row],[总金额(元)]]</f>
        <v>31.76</v>
      </c>
    </row>
    <row r="476" spans="2:8" x14ac:dyDescent="0.25">
      <c r="B476" t="str">
        <f>明细表[[#This Row],[药品名称]]</f>
        <v>艾司唑仑片</v>
      </c>
      <c r="C476" t="str">
        <f>明细表[[#This Row],[科室名称]]</f>
        <v>肾内风湿免疫科</v>
      </c>
      <c r="D476" t="str">
        <f>明细表[[#This Row],[科室名称]]</f>
        <v>肾内风湿免疫科</v>
      </c>
      <c r="E476" t="str">
        <f>IF(明细表[[#This Row],[门(急)诊病人指标(科室).门诊标识]]="门诊","门诊","病房")</f>
        <v>病房</v>
      </c>
      <c r="G476">
        <f>明细表[[#This Row],[数量]]</f>
        <v>1.4</v>
      </c>
      <c r="H476">
        <f>明细表[[#This Row],[总金额(元)]]</f>
        <v>11.2</v>
      </c>
    </row>
    <row r="477" spans="2:8" x14ac:dyDescent="0.25">
      <c r="B477" t="str">
        <f>明细表[[#This Row],[药品名称]]</f>
        <v>奥美拉唑肠溶胶囊（海灵）</v>
      </c>
      <c r="C477" t="str">
        <f>明细表[[#This Row],[科室名称]]</f>
        <v>肾内风湿免疫科</v>
      </c>
      <c r="D477" t="str">
        <f>明细表[[#This Row],[科室名称]]</f>
        <v>肾内风湿免疫科</v>
      </c>
      <c r="E477" t="str">
        <f>IF(明细表[[#This Row],[门(急)诊病人指标(科室).门诊标识]]="门诊","门诊","病房")</f>
        <v>病房</v>
      </c>
      <c r="G477">
        <f>明细表[[#This Row],[数量]]</f>
        <v>4</v>
      </c>
      <c r="H477">
        <f>明细表[[#This Row],[总金额(元)]]</f>
        <v>8.6</v>
      </c>
    </row>
    <row r="478" spans="2:8" x14ac:dyDescent="0.25">
      <c r="B478" t="str">
        <f>明细表[[#This Row],[药品名称]]</f>
        <v>蒙脱石散</v>
      </c>
      <c r="C478" t="str">
        <f>明细表[[#This Row],[科室名称]]</f>
        <v>肾内风湿免疫科</v>
      </c>
      <c r="D478" t="str">
        <f>明细表[[#This Row],[科室名称]]</f>
        <v>肾内风湿免疫科</v>
      </c>
      <c r="E478" t="str">
        <f>IF(明细表[[#This Row],[门(急)诊病人指标(科室).门诊标识]]="门诊","门诊","病房")</f>
        <v>病房</v>
      </c>
      <c r="G478">
        <f>明细表[[#This Row],[数量]]</f>
        <v>2</v>
      </c>
      <c r="H478">
        <f>明细表[[#This Row],[总金额(元)]]</f>
        <v>7.2</v>
      </c>
    </row>
    <row r="479" spans="2:8" x14ac:dyDescent="0.25">
      <c r="B479" t="str">
        <f>明细表[[#This Row],[药品名称]]</f>
        <v>叶酸片(斯利安)</v>
      </c>
      <c r="C479" t="str">
        <f>明细表[[#This Row],[科室名称]]</f>
        <v>肾内风湿免疫科</v>
      </c>
      <c r="D479" t="str">
        <f>明细表[[#This Row],[科室名称]]</f>
        <v>肾内风湿免疫科</v>
      </c>
      <c r="E479" t="str">
        <f>IF(明细表[[#This Row],[门(急)诊病人指标(科室).门诊标识]]="门诊","门诊","病房")</f>
        <v>病房</v>
      </c>
      <c r="G479">
        <f>明细表[[#This Row],[数量]]</f>
        <v>104</v>
      </c>
      <c r="H479">
        <f>明细表[[#This Row],[总金额(元)]]</f>
        <v>8008</v>
      </c>
    </row>
    <row r="480" spans="2:8" x14ac:dyDescent="0.25">
      <c r="B480" t="str">
        <f>明细表[[#This Row],[药品名称]]</f>
        <v>沙库巴曲缬沙坦钠片</v>
      </c>
      <c r="C480" t="str">
        <f>明细表[[#This Row],[科室名称]]</f>
        <v>肾内风湿免疫科</v>
      </c>
      <c r="D480" t="str">
        <f>明细表[[#This Row],[科室名称]]</f>
        <v>肾内风湿免疫科</v>
      </c>
      <c r="E480" t="str">
        <f>IF(明细表[[#This Row],[门(急)诊病人指标(科室).门诊标识]]="门诊","门诊","病房")</f>
        <v>病房</v>
      </c>
      <c r="G480">
        <f>明细表[[#This Row],[数量]]</f>
        <v>44</v>
      </c>
      <c r="H480">
        <f>明细表[[#This Row],[总金额(元)]]</f>
        <v>6357.12</v>
      </c>
    </row>
    <row r="481" spans="2:8" x14ac:dyDescent="0.25">
      <c r="B481" t="str">
        <f>明细表[[#This Row],[药品名称]]</f>
        <v>振源胶囊</v>
      </c>
      <c r="C481" t="str">
        <f>明细表[[#This Row],[科室名称]]</f>
        <v>肾内风湿免疫科</v>
      </c>
      <c r="D481" t="str">
        <f>明细表[[#This Row],[科室名称]]</f>
        <v>肾内风湿免疫科</v>
      </c>
      <c r="E481" t="str">
        <f>IF(明细表[[#This Row],[门(急)诊病人指标(科室).门诊标识]]="门诊","门诊","病房")</f>
        <v>病房</v>
      </c>
      <c r="G481">
        <f>明细表[[#This Row],[数量]]</f>
        <v>142</v>
      </c>
      <c r="H481">
        <f>明细表[[#This Row],[总金额(元)]]</f>
        <v>4118</v>
      </c>
    </row>
    <row r="482" spans="2:8" x14ac:dyDescent="0.25">
      <c r="B482" t="str">
        <f>明细表[[#This Row],[药品名称]]</f>
        <v>银丹心脑通软胶囊</v>
      </c>
      <c r="C482" t="str">
        <f>明细表[[#This Row],[科室名称]]</f>
        <v>肾内风湿免疫科</v>
      </c>
      <c r="D482" t="str">
        <f>明细表[[#This Row],[科室名称]]</f>
        <v>肾内风湿免疫科</v>
      </c>
      <c r="E482" t="str">
        <f>IF(明细表[[#This Row],[门(急)诊病人指标(科室).门诊标识]]="门诊","门诊","病房")</f>
        <v>病房</v>
      </c>
      <c r="G482">
        <f>明细表[[#This Row],[数量]]</f>
        <v>124</v>
      </c>
      <c r="H482">
        <f>明细表[[#This Row],[总金额(元)]]</f>
        <v>3687.76</v>
      </c>
    </row>
    <row r="483" spans="2:8" x14ac:dyDescent="0.25">
      <c r="B483" t="str">
        <f>明细表[[#This Row],[药品名称]]</f>
        <v>阿昔莫司胶囊</v>
      </c>
      <c r="C483" t="str">
        <f>明细表[[#This Row],[科室名称]]</f>
        <v>肾内风湿免疫科</v>
      </c>
      <c r="D483" t="str">
        <f>明细表[[#This Row],[科室名称]]</f>
        <v>肾内风湿免疫科</v>
      </c>
      <c r="E483" t="str">
        <f>IF(明细表[[#This Row],[门(急)诊病人指标(科室).门诊标识]]="门诊","门诊","病房")</f>
        <v>病房</v>
      </c>
      <c r="G483">
        <f>明细表[[#This Row],[数量]]</f>
        <v>100</v>
      </c>
      <c r="H483">
        <f>明细表[[#This Row],[总金额(元)]]</f>
        <v>3480</v>
      </c>
    </row>
    <row r="484" spans="2:8" x14ac:dyDescent="0.25">
      <c r="B484" t="str">
        <f>明细表[[#This Row],[药品名称]]</f>
        <v>芪参益气滴丸</v>
      </c>
      <c r="C484" t="str">
        <f>明细表[[#This Row],[科室名称]]</f>
        <v>肾内风湿免疫科</v>
      </c>
      <c r="D484" t="str">
        <f>明细表[[#This Row],[科室名称]]</f>
        <v>肾内风湿免疫科</v>
      </c>
      <c r="E484" t="str">
        <f>IF(明细表[[#This Row],[门(急)诊病人指标(科室).门诊标识]]="门诊","门诊","病房")</f>
        <v>病房</v>
      </c>
      <c r="G484">
        <f>明细表[[#This Row],[数量]]</f>
        <v>76</v>
      </c>
      <c r="H484">
        <f>明细表[[#This Row],[总金额(元)]]</f>
        <v>2530.04</v>
      </c>
    </row>
    <row r="485" spans="2:8" x14ac:dyDescent="0.25">
      <c r="B485" t="str">
        <f>明细表[[#This Row],[药品名称]]</f>
        <v>依洛尤单抗注射液</v>
      </c>
      <c r="C485" t="str">
        <f>明细表[[#This Row],[科室名称]]</f>
        <v>肾内风湿免疫科</v>
      </c>
      <c r="D485" t="str">
        <f>明细表[[#This Row],[科室名称]]</f>
        <v>肾内风湿免疫科</v>
      </c>
      <c r="E485" t="str">
        <f>IF(明细表[[#This Row],[门(急)诊病人指标(科室).门诊标识]]="门诊","门诊","病房")</f>
        <v>病房</v>
      </c>
      <c r="G485">
        <f>明细表[[#This Row],[数量]]</f>
        <v>8</v>
      </c>
      <c r="H485">
        <f>明细表[[#This Row],[总金额(元)]]</f>
        <v>2270.4</v>
      </c>
    </row>
    <row r="486" spans="2:8" x14ac:dyDescent="0.25">
      <c r="B486" t="str">
        <f>明细表[[#This Row],[药品名称]]</f>
        <v>赖诺普利氢氯噻嗪片</v>
      </c>
      <c r="C486" t="str">
        <f>明细表[[#This Row],[科室名称]]</f>
        <v>肾内风湿免疫科</v>
      </c>
      <c r="D486" t="str">
        <f>明细表[[#This Row],[科室名称]]</f>
        <v>肾内风湿免疫科</v>
      </c>
      <c r="E486" t="str">
        <f>IF(明细表[[#This Row],[门(急)诊病人指标(科室).门诊标识]]="门诊","门诊","病房")</f>
        <v>病房</v>
      </c>
      <c r="G486">
        <f>明细表[[#This Row],[数量]]</f>
        <v>70</v>
      </c>
      <c r="H486">
        <f>明细表[[#This Row],[总金额(元)]]</f>
        <v>2099.3000000000002</v>
      </c>
    </row>
    <row r="487" spans="2:8" x14ac:dyDescent="0.25">
      <c r="B487" t="str">
        <f>明细表[[#This Row],[药品名称]]</f>
        <v>依折麦布片</v>
      </c>
      <c r="C487" t="str">
        <f>明细表[[#This Row],[科室名称]]</f>
        <v>肾内风湿免疫科</v>
      </c>
      <c r="D487" t="str">
        <f>明细表[[#This Row],[科室名称]]</f>
        <v>肾内风湿免疫科</v>
      </c>
      <c r="E487" t="str">
        <f>IF(明细表[[#This Row],[门(急)诊病人指标(科室).门诊标识]]="门诊","门诊","病房")</f>
        <v>病房</v>
      </c>
      <c r="G487">
        <f>明细表[[#This Row],[数量]]</f>
        <v>62</v>
      </c>
      <c r="H487">
        <f>明细表[[#This Row],[总金额(元)]]</f>
        <v>1810.4</v>
      </c>
    </row>
    <row r="488" spans="2:8" x14ac:dyDescent="0.25">
      <c r="B488" t="str">
        <f>明细表[[#This Row],[药品名称]]</f>
        <v>生血宝合剂</v>
      </c>
      <c r="C488" t="str">
        <f>明细表[[#This Row],[科室名称]]</f>
        <v>肾内风湿免疫科</v>
      </c>
      <c r="D488" t="str">
        <f>明细表[[#This Row],[科室名称]]</f>
        <v>肾内风湿免疫科</v>
      </c>
      <c r="E488" t="str">
        <f>IF(明细表[[#This Row],[门(急)诊病人指标(科室).门诊标识]]="门诊","门诊","病房")</f>
        <v>病房</v>
      </c>
      <c r="G488">
        <f>明细表[[#This Row],[数量]]</f>
        <v>38</v>
      </c>
      <c r="H488">
        <f>明细表[[#This Row],[总金额(元)]]</f>
        <v>1776.5</v>
      </c>
    </row>
    <row r="489" spans="2:8" x14ac:dyDescent="0.25">
      <c r="B489" t="str">
        <f>明细表[[#This Row],[药品名称]]</f>
        <v>麝香保心丸</v>
      </c>
      <c r="C489" t="str">
        <f>明细表[[#This Row],[科室名称]]</f>
        <v>肾内风湿免疫科</v>
      </c>
      <c r="D489" t="str">
        <f>明细表[[#This Row],[科室名称]]</f>
        <v>肾内风湿免疫科</v>
      </c>
      <c r="E489" t="str">
        <f>IF(明细表[[#This Row],[门(急)诊病人指标(科室).门诊标识]]="门诊","门诊","病房")</f>
        <v>病房</v>
      </c>
      <c r="G489">
        <f>明细表[[#This Row],[数量]]</f>
        <v>58</v>
      </c>
      <c r="H489">
        <f>明细表[[#This Row],[总金额(元)]]</f>
        <v>1711.58</v>
      </c>
    </row>
    <row r="490" spans="2:8" x14ac:dyDescent="0.25">
      <c r="B490" t="str">
        <f>明细表[[#This Row],[药品名称]]</f>
        <v>天丹通络片</v>
      </c>
      <c r="C490" t="str">
        <f>明细表[[#This Row],[科室名称]]</f>
        <v>肾内风湿免疫科</v>
      </c>
      <c r="D490" t="str">
        <f>明细表[[#This Row],[科室名称]]</f>
        <v>肾内风湿免疫科</v>
      </c>
      <c r="E490" t="str">
        <f>IF(明细表[[#This Row],[门(急)诊病人指标(科室).门诊标识]]="门诊","门诊","病房")</f>
        <v>病房</v>
      </c>
      <c r="G490">
        <f>明细表[[#This Row],[数量]]</f>
        <v>30</v>
      </c>
      <c r="H490">
        <f>明细表[[#This Row],[总金额(元)]]</f>
        <v>1614</v>
      </c>
    </row>
    <row r="491" spans="2:8" x14ac:dyDescent="0.25">
      <c r="B491" t="str">
        <f>明细表[[#This Row],[药品名称]]</f>
        <v>沙库巴曲缬沙坦钠片</v>
      </c>
      <c r="C491" t="str">
        <f>明细表[[#This Row],[科室名称]]</f>
        <v>肾内风湿免疫科</v>
      </c>
      <c r="D491" t="str">
        <f>明细表[[#This Row],[科室名称]]</f>
        <v>肾内风湿免疫科</v>
      </c>
      <c r="E491" t="str">
        <f>IF(明细表[[#This Row],[门(急)诊病人指标(科室).门诊标识]]="门诊","门诊","病房")</f>
        <v>病房</v>
      </c>
      <c r="G491">
        <f>明细表[[#This Row],[数量]]</f>
        <v>38</v>
      </c>
      <c r="H491">
        <f>明细表[[#This Row],[总金额(元)]]</f>
        <v>1171.92</v>
      </c>
    </row>
    <row r="492" spans="2:8" x14ac:dyDescent="0.25">
      <c r="B492" t="str">
        <f>明细表[[#This Row],[药品名称]]</f>
        <v>护肝片</v>
      </c>
      <c r="C492" t="str">
        <f>明细表[[#This Row],[科室名称]]</f>
        <v>肾内风湿免疫科</v>
      </c>
      <c r="D492" t="str">
        <f>明细表[[#This Row],[科室名称]]</f>
        <v>肾内风湿免疫科</v>
      </c>
      <c r="E492" t="str">
        <f>IF(明细表[[#This Row],[门(急)诊病人指标(科室).门诊标识]]="门诊","门诊","病房")</f>
        <v>病房</v>
      </c>
      <c r="G492">
        <f>明细表[[#This Row],[数量]]</f>
        <v>42</v>
      </c>
      <c r="H492">
        <f>明细表[[#This Row],[总金额(元)]]</f>
        <v>1050</v>
      </c>
    </row>
    <row r="493" spans="2:8" x14ac:dyDescent="0.25">
      <c r="B493" t="str">
        <f>明细表[[#This Row],[药品名称]]</f>
        <v>硫酸氢氯吡格雷片</v>
      </c>
      <c r="C493" t="str">
        <f>明细表[[#This Row],[科室名称]]</f>
        <v>肾内风湿免疫科</v>
      </c>
      <c r="D493" t="str">
        <f>明细表[[#This Row],[科室名称]]</f>
        <v>肾内风湿免疫科</v>
      </c>
      <c r="E493" t="str">
        <f>IF(明细表[[#This Row],[门(急)诊病人指标(科室).门诊标识]]="门诊","门诊","病房")</f>
        <v>病房</v>
      </c>
      <c r="G493">
        <f>明细表[[#This Row],[数量]]</f>
        <v>64</v>
      </c>
      <c r="H493">
        <f>明细表[[#This Row],[总金额(元)]]</f>
        <v>1018.24</v>
      </c>
    </row>
    <row r="494" spans="2:8" x14ac:dyDescent="0.25">
      <c r="B494" t="str">
        <f>明细表[[#This Row],[药品名称]]</f>
        <v>氟哌噻吨美利曲辛片</v>
      </c>
      <c r="C494" t="str">
        <f>明细表[[#This Row],[科室名称]]</f>
        <v>肾内风湿免疫科</v>
      </c>
      <c r="D494" t="str">
        <f>明细表[[#This Row],[科室名称]]</f>
        <v>肾内风湿免疫科</v>
      </c>
      <c r="E494" t="str">
        <f>IF(明细表[[#This Row],[门(急)诊病人指标(科室).门诊标识]]="门诊","门诊","病房")</f>
        <v>病房</v>
      </c>
      <c r="G494">
        <f>明细表[[#This Row],[数量]]</f>
        <v>30</v>
      </c>
      <c r="H494">
        <f>明细表[[#This Row],[总金额(元)]]</f>
        <v>1001.4</v>
      </c>
    </row>
    <row r="495" spans="2:8" x14ac:dyDescent="0.25">
      <c r="B495" t="str">
        <f>明细表[[#This Row],[药品名称]]</f>
        <v>恩格列净片（赛菲可）</v>
      </c>
      <c r="C495" t="str">
        <f>明细表[[#This Row],[科室名称]]</f>
        <v>肾内风湿免疫科</v>
      </c>
      <c r="D495" t="str">
        <f>明细表[[#This Row],[科室名称]]</f>
        <v>肾内风湿免疫科</v>
      </c>
      <c r="E495" t="str">
        <f>IF(明细表[[#This Row],[门(急)诊病人指标(科室).门诊标识]]="门诊","门诊","病房")</f>
        <v>病房</v>
      </c>
      <c r="G495">
        <f>明细表[[#This Row],[数量]]</f>
        <v>16</v>
      </c>
      <c r="H495">
        <f>明细表[[#This Row],[总金额(元)]]</f>
        <v>890.24</v>
      </c>
    </row>
    <row r="496" spans="2:8" x14ac:dyDescent="0.25">
      <c r="B496" t="str">
        <f>明细表[[#This Row],[药品名称]]</f>
        <v>养血清脑颗粒</v>
      </c>
      <c r="C496" t="str">
        <f>明细表[[#This Row],[科室名称]]</f>
        <v>肾内风湿免疫科</v>
      </c>
      <c r="D496" t="str">
        <f>明细表[[#This Row],[科室名称]]</f>
        <v>肾内风湿免疫科</v>
      </c>
      <c r="E496" t="str">
        <f>IF(明细表[[#This Row],[门(急)诊病人指标(科室).门诊标识]]="门诊","门诊","病房")</f>
        <v>病房</v>
      </c>
      <c r="G496">
        <f>明细表[[#This Row],[数量]]</f>
        <v>26</v>
      </c>
      <c r="H496">
        <f>明细表[[#This Row],[总金额(元)]]</f>
        <v>813.54</v>
      </c>
    </row>
    <row r="497" spans="2:8" x14ac:dyDescent="0.25">
      <c r="B497" t="str">
        <f>明细表[[#This Row],[药品名称]]</f>
        <v>苯磺酸左氨氯地平片</v>
      </c>
      <c r="C497" t="str">
        <f>明细表[[#This Row],[科室名称]]</f>
        <v>肾内风湿免疫科</v>
      </c>
      <c r="D497" t="str">
        <f>明细表[[#This Row],[科室名称]]</f>
        <v>肾内风湿免疫科</v>
      </c>
      <c r="E497" t="str">
        <f>IF(明细表[[#This Row],[门(急)诊病人指标(科室).门诊标识]]="门诊","门诊","病房")</f>
        <v>病房</v>
      </c>
      <c r="G497">
        <f>明细表[[#This Row],[数量]]</f>
        <v>44</v>
      </c>
      <c r="H497">
        <f>明细表[[#This Row],[总金额(元)]]</f>
        <v>772.2</v>
      </c>
    </row>
    <row r="498" spans="2:8" x14ac:dyDescent="0.25">
      <c r="B498" t="str">
        <f>明细表[[#This Row],[药品名称]]</f>
        <v>利伐沙班片</v>
      </c>
      <c r="C498" t="str">
        <f>明细表[[#This Row],[科室名称]]</f>
        <v>肾内风湿免疫科</v>
      </c>
      <c r="D498" t="str">
        <f>明细表[[#This Row],[科室名称]]</f>
        <v>肾内风湿免疫科</v>
      </c>
      <c r="E498" t="str">
        <f>IF(明细表[[#This Row],[门(急)诊病人指标(科室).门诊标识]]="门诊","门诊","病房")</f>
        <v>病房</v>
      </c>
      <c r="G498">
        <f>明细表[[#This Row],[数量]]</f>
        <v>42</v>
      </c>
      <c r="H498">
        <f>明细表[[#This Row],[总金额(元)]]</f>
        <v>723.24</v>
      </c>
    </row>
    <row r="499" spans="2:8" x14ac:dyDescent="0.25">
      <c r="B499" t="str">
        <f>明细表[[#This Row],[药品名称]]</f>
        <v>厄贝沙坦氢氯噻嗪片</v>
      </c>
      <c r="C499" t="str">
        <f>明细表[[#This Row],[科室名称]]</f>
        <v>肾内风湿免疫科</v>
      </c>
      <c r="D499" t="str">
        <f>明细表[[#This Row],[科室名称]]</f>
        <v>肾内风湿免疫科</v>
      </c>
      <c r="E499" t="str">
        <f>IF(明细表[[#This Row],[门(急)诊病人指标(科室).门诊标识]]="门诊","门诊","病房")</f>
        <v>病房</v>
      </c>
      <c r="G499">
        <f>明细表[[#This Row],[数量]]</f>
        <v>34</v>
      </c>
      <c r="H499">
        <f>明细表[[#This Row],[总金额(元)]]</f>
        <v>716.38</v>
      </c>
    </row>
    <row r="500" spans="2:8" x14ac:dyDescent="0.25">
      <c r="B500" t="str">
        <f>明细表[[#This Row],[药品名称]]</f>
        <v>金水宝片</v>
      </c>
      <c r="C500" t="str">
        <f>明细表[[#This Row],[科室名称]]</f>
        <v>肾内风湿免疫科</v>
      </c>
      <c r="D500" t="str">
        <f>明细表[[#This Row],[科室名称]]</f>
        <v>肾内风湿免疫科</v>
      </c>
      <c r="E500" t="str">
        <f>IF(明细表[[#This Row],[门(急)诊病人指标(科室).门诊标识]]="门诊","门诊","病房")</f>
        <v>病房</v>
      </c>
      <c r="G500">
        <f>明细表[[#This Row],[数量]]</f>
        <v>12</v>
      </c>
      <c r="H500">
        <f>明细表[[#This Row],[总金额(元)]]</f>
        <v>647.64</v>
      </c>
    </row>
    <row r="501" spans="2:8" x14ac:dyDescent="0.25">
      <c r="B501" t="str">
        <f>明细表[[#This Row],[药品名称]]</f>
        <v>单硝酸异山梨酯片</v>
      </c>
      <c r="C501" t="str">
        <f>明细表[[#This Row],[科室名称]]</f>
        <v>肾内风湿免疫科</v>
      </c>
      <c r="D501" t="str">
        <f>明细表[[#This Row],[科室名称]]</f>
        <v>肾内风湿免疫科</v>
      </c>
      <c r="E501" t="str">
        <f>IF(明细表[[#This Row],[门(急)诊病人指标(科室).门诊标识]]="门诊","门诊","病房")</f>
        <v>病房</v>
      </c>
      <c r="G501">
        <f>明细表[[#This Row],[数量]]</f>
        <v>30</v>
      </c>
      <c r="H501">
        <f>明细表[[#This Row],[总金额(元)]]</f>
        <v>612.29999999999995</v>
      </c>
    </row>
    <row r="502" spans="2:8" x14ac:dyDescent="0.25">
      <c r="B502" t="str">
        <f>明细表[[#This Row],[药品名称]]</f>
        <v>瑞舒伐他汀钙片（海舒严）</v>
      </c>
      <c r="C502" t="str">
        <f>明细表[[#This Row],[科室名称]]</f>
        <v>肾内风湿免疫科</v>
      </c>
      <c r="D502" t="str">
        <f>明细表[[#This Row],[科室名称]]</f>
        <v>肾内风湿免疫科</v>
      </c>
      <c r="E502" t="str">
        <f>IF(明细表[[#This Row],[门(急)诊病人指标(科室).门诊标识]]="门诊","门诊","病房")</f>
        <v>病房</v>
      </c>
      <c r="G502">
        <f>明细表[[#This Row],[数量]]</f>
        <v>96</v>
      </c>
      <c r="H502">
        <f>明细表[[#This Row],[总金额(元)]]</f>
        <v>537.6</v>
      </c>
    </row>
    <row r="503" spans="2:8" x14ac:dyDescent="0.25">
      <c r="B503" t="str">
        <f>明细表[[#This Row],[药品名称]]</f>
        <v>盐酸决奈达隆片</v>
      </c>
      <c r="C503" t="str">
        <f>明细表[[#This Row],[科室名称]]</f>
        <v>肾内风湿免疫科</v>
      </c>
      <c r="D503" t="str">
        <f>明细表[[#This Row],[科室名称]]</f>
        <v>肾内风湿免疫科</v>
      </c>
      <c r="E503" t="str">
        <f>IF(明细表[[#This Row],[门(急)诊病人指标(科室).门诊标识]]="门诊","门诊","病房")</f>
        <v>病房</v>
      </c>
      <c r="G503">
        <f>明细表[[#This Row],[数量]]</f>
        <v>6</v>
      </c>
      <c r="H503">
        <f>明细表[[#This Row],[总金额(元)]]</f>
        <v>500.34</v>
      </c>
    </row>
    <row r="504" spans="2:8" x14ac:dyDescent="0.25">
      <c r="B504" t="str">
        <f>明细表[[#This Row],[药品名称]]</f>
        <v>银丹心泰滴丸</v>
      </c>
      <c r="C504" t="str">
        <f>明细表[[#This Row],[科室名称]]</f>
        <v>肾内风湿免疫科</v>
      </c>
      <c r="D504" t="str">
        <f>明细表[[#This Row],[科室名称]]</f>
        <v>肾内风湿免疫科</v>
      </c>
      <c r="E504" t="str">
        <f>IF(明细表[[#This Row],[门(急)诊病人指标(科室).门诊标识]]="门诊","门诊","病房")</f>
        <v>病房</v>
      </c>
      <c r="G504">
        <f>明细表[[#This Row],[数量]]</f>
        <v>16</v>
      </c>
      <c r="H504">
        <f>明细表[[#This Row],[总金额(元)]]</f>
        <v>458.88</v>
      </c>
    </row>
    <row r="505" spans="2:8" x14ac:dyDescent="0.25">
      <c r="B505" t="str">
        <f>明细表[[#This Row],[药品名称]]</f>
        <v>琥珀酸美托洛尔缓释片</v>
      </c>
      <c r="C505" t="str">
        <f>明细表[[#This Row],[科室名称]]</f>
        <v>肾内风湿免疫科</v>
      </c>
      <c r="D505" t="str">
        <f>明细表[[#This Row],[科室名称]]</f>
        <v>肾内风湿免疫科</v>
      </c>
      <c r="E505" t="str">
        <f>IF(明细表[[#This Row],[门(急)诊病人指标(科室).门诊标识]]="门诊","门诊","病房")</f>
        <v>病房</v>
      </c>
      <c r="G505">
        <f>明细表[[#This Row],[数量]]</f>
        <v>26</v>
      </c>
      <c r="H505">
        <f>明细表[[#This Row],[总金额(元)]]</f>
        <v>433.16</v>
      </c>
    </row>
    <row r="506" spans="2:8" x14ac:dyDescent="0.25">
      <c r="B506" t="str">
        <f>明细表[[#This Row],[药品名称]]</f>
        <v>心可舒片</v>
      </c>
      <c r="C506" t="str">
        <f>明细表[[#This Row],[科室名称]]</f>
        <v>肾内风湿免疫科</v>
      </c>
      <c r="D506" t="str">
        <f>明细表[[#This Row],[科室名称]]</f>
        <v>肾内风湿免疫科</v>
      </c>
      <c r="E506" t="str">
        <f>IF(明细表[[#This Row],[门(急)诊病人指标(科室).门诊标识]]="门诊","门诊","病房")</f>
        <v>病房</v>
      </c>
      <c r="G506">
        <f>明细表[[#This Row],[数量]]</f>
        <v>20</v>
      </c>
      <c r="H506">
        <f>明细表[[#This Row],[总金额(元)]]</f>
        <v>376.6</v>
      </c>
    </row>
    <row r="507" spans="2:8" x14ac:dyDescent="0.25">
      <c r="B507" t="str">
        <f>明细表[[#This Row],[药品名称]]</f>
        <v>替格瑞洛片</v>
      </c>
      <c r="C507" t="str">
        <f>明细表[[#This Row],[科室名称]]</f>
        <v>肾内风湿免疫科</v>
      </c>
      <c r="D507" t="str">
        <f>明细表[[#This Row],[科室名称]]</f>
        <v>肾内风湿免疫科</v>
      </c>
      <c r="E507" t="str">
        <f>IF(明细表[[#This Row],[门(急)诊病人指标(科室).门诊标识]]="门诊","门诊","病房")</f>
        <v>病房</v>
      </c>
      <c r="G507">
        <f>明细表[[#This Row],[数量]]</f>
        <v>16</v>
      </c>
      <c r="H507">
        <f>明细表[[#This Row],[总金额(元)]]</f>
        <v>337.12</v>
      </c>
    </row>
    <row r="508" spans="2:8" x14ac:dyDescent="0.25">
      <c r="B508" t="str">
        <f>明细表[[#This Row],[药品名称]]</f>
        <v>替米沙坦片</v>
      </c>
      <c r="C508" t="str">
        <f>明细表[[#This Row],[科室名称]]</f>
        <v>肾内风湿免疫科</v>
      </c>
      <c r="D508" t="str">
        <f>明细表[[#This Row],[科室名称]]</f>
        <v>肾内风湿免疫科</v>
      </c>
      <c r="E508" t="str">
        <f>IF(明细表[[#This Row],[门(急)诊病人指标(科室).门诊标识]]="门诊","门诊","病房")</f>
        <v>病房</v>
      </c>
      <c r="G508">
        <f>明细表[[#This Row],[数量]]</f>
        <v>24</v>
      </c>
      <c r="H508">
        <f>明细表[[#This Row],[总金额(元)]]</f>
        <v>320.64</v>
      </c>
    </row>
    <row r="509" spans="2:8" x14ac:dyDescent="0.25">
      <c r="B509" t="str">
        <f>明细表[[#This Row],[药品名称]]</f>
        <v>丁苯酞软胶囊</v>
      </c>
      <c r="C509" t="str">
        <f>明细表[[#This Row],[科室名称]]</f>
        <v>肾内风湿免疫科</v>
      </c>
      <c r="D509" t="str">
        <f>明细表[[#This Row],[科室名称]]</f>
        <v>肾内风湿免疫科</v>
      </c>
      <c r="E509" t="str">
        <f>IF(明细表[[#This Row],[门(急)诊病人指标(科室).门诊标识]]="门诊","门诊","病房")</f>
        <v>病房</v>
      </c>
      <c r="G509">
        <f>明细表[[#This Row],[数量]]</f>
        <v>4</v>
      </c>
      <c r="H509">
        <f>明细表[[#This Row],[总金额(元)]]</f>
        <v>311.04000000000002</v>
      </c>
    </row>
    <row r="510" spans="2:8" x14ac:dyDescent="0.25">
      <c r="B510" t="str">
        <f>明细表[[#This Row],[药品名称]]</f>
        <v>金银花口服液</v>
      </c>
      <c r="C510" t="str">
        <f>明细表[[#This Row],[科室名称]]</f>
        <v>肾内风湿免疫科</v>
      </c>
      <c r="D510" t="str">
        <f>明细表[[#This Row],[科室名称]]</f>
        <v>肾内风湿免疫科</v>
      </c>
      <c r="E510" t="str">
        <f>IF(明细表[[#This Row],[门(急)诊病人指标(科室).门诊标识]]="门诊","门诊","病房")</f>
        <v>病房</v>
      </c>
      <c r="G510">
        <f>明细表[[#This Row],[数量]]</f>
        <v>6</v>
      </c>
      <c r="H510">
        <f>明细表[[#This Row],[总金额(元)]]</f>
        <v>300</v>
      </c>
    </row>
    <row r="511" spans="2:8" x14ac:dyDescent="0.25">
      <c r="B511" t="str">
        <f>明细表[[#This Row],[药品名称]]</f>
        <v>硝苯地平控释片</v>
      </c>
      <c r="C511" t="str">
        <f>明细表[[#This Row],[科室名称]]</f>
        <v>肾内风湿免疫科</v>
      </c>
      <c r="D511" t="str">
        <f>明细表[[#This Row],[科室名称]]</f>
        <v>肾内风湿免疫科</v>
      </c>
      <c r="E511" t="str">
        <f>IF(明细表[[#This Row],[门(急)诊病人指标(科室).门诊标识]]="门诊","门诊","病房")</f>
        <v>病房</v>
      </c>
      <c r="G511">
        <f>明细表[[#This Row],[数量]]</f>
        <v>80</v>
      </c>
      <c r="H511">
        <f>明细表[[#This Row],[总金额(元)]]</f>
        <v>295.2</v>
      </c>
    </row>
    <row r="512" spans="2:8" x14ac:dyDescent="0.25">
      <c r="B512" t="str">
        <f>明细表[[#This Row],[药品名称]]</f>
        <v>单硝酸异山梨酯缓释胶囊</v>
      </c>
      <c r="C512" t="str">
        <f>明细表[[#This Row],[科室名称]]</f>
        <v>肾内风湿免疫科</v>
      </c>
      <c r="D512" t="str">
        <f>明细表[[#This Row],[科室名称]]</f>
        <v>肾内风湿免疫科</v>
      </c>
      <c r="E512" t="str">
        <f>IF(明细表[[#This Row],[门(急)诊病人指标(科室).门诊标识]]="门诊","门诊","病房")</f>
        <v>病房</v>
      </c>
      <c r="G512">
        <f>明细表[[#This Row],[数量]]</f>
        <v>12</v>
      </c>
      <c r="H512">
        <f>明细表[[#This Row],[总金额(元)]]</f>
        <v>295.2</v>
      </c>
    </row>
    <row r="513" spans="2:8" x14ac:dyDescent="0.25">
      <c r="B513" t="str">
        <f>明细表[[#This Row],[药品名称]]</f>
        <v>富马酸伏诺拉生片</v>
      </c>
      <c r="C513" t="str">
        <f>明细表[[#This Row],[科室名称]]</f>
        <v>肾内风湿免疫科</v>
      </c>
      <c r="D513" t="str">
        <f>明细表[[#This Row],[科室名称]]</f>
        <v>肾内风湿免疫科</v>
      </c>
      <c r="E513" t="str">
        <f>IF(明细表[[#This Row],[门(急)诊病人指标(科室).门诊标识]]="门诊","门诊","病房")</f>
        <v>病房</v>
      </c>
      <c r="G513">
        <f>明细表[[#This Row],[数量]]</f>
        <v>4</v>
      </c>
      <c r="H513">
        <f>明细表[[#This Row],[总金额(元)]]</f>
        <v>277.2</v>
      </c>
    </row>
    <row r="514" spans="2:8" x14ac:dyDescent="0.25">
      <c r="B514" t="str">
        <f>明细表[[#This Row],[药品名称]]</f>
        <v>瑞舒伐他汀钙片</v>
      </c>
      <c r="C514" t="str">
        <f>明细表[[#This Row],[科室名称]]</f>
        <v>肾内风湿免疫科</v>
      </c>
      <c r="D514" t="str">
        <f>明细表[[#This Row],[科室名称]]</f>
        <v>肾内风湿免疫科</v>
      </c>
      <c r="E514" t="str">
        <f>IF(明细表[[#This Row],[门(急)诊病人指标(科室).门诊标识]]="门诊","门诊","病房")</f>
        <v>病房</v>
      </c>
      <c r="G514">
        <f>明细表[[#This Row],[数量]]</f>
        <v>80</v>
      </c>
      <c r="H514">
        <f>明细表[[#This Row],[总金额(元)]]</f>
        <v>263.2</v>
      </c>
    </row>
    <row r="515" spans="2:8" x14ac:dyDescent="0.25">
      <c r="B515" t="str">
        <f>明细表[[#This Row],[药品名称]]</f>
        <v>阿托伐他汀钙片</v>
      </c>
      <c r="C515" t="str">
        <f>明细表[[#This Row],[科室名称]]</f>
        <v>肾内风湿免疫科</v>
      </c>
      <c r="D515" t="str">
        <f>明细表[[#This Row],[科室名称]]</f>
        <v>肾内风湿免疫科</v>
      </c>
      <c r="E515" t="str">
        <f>IF(明细表[[#This Row],[门(急)诊病人指标(科室).门诊标识]]="门诊","门诊","病房")</f>
        <v>病房</v>
      </c>
      <c r="G515">
        <f>明细表[[#This Row],[数量]]</f>
        <v>94</v>
      </c>
      <c r="H515">
        <f>明细表[[#This Row],[总金额(元)]]</f>
        <v>256.62</v>
      </c>
    </row>
    <row r="516" spans="2:8" x14ac:dyDescent="0.25">
      <c r="B516" t="str">
        <f>明细表[[#This Row],[药品名称]]</f>
        <v>兰索拉唑肠溶片</v>
      </c>
      <c r="C516" t="str">
        <f>明细表[[#This Row],[科室名称]]</f>
        <v>肾内风湿免疫科</v>
      </c>
      <c r="D516" t="str">
        <f>明细表[[#This Row],[科室名称]]</f>
        <v>肾内风湿免疫科</v>
      </c>
      <c r="E516" t="str">
        <f>IF(明细表[[#This Row],[门(急)诊病人指标(科室).门诊标识]]="门诊","门诊","病房")</f>
        <v>病房</v>
      </c>
      <c r="G516">
        <f>明细表[[#This Row],[数量]]</f>
        <v>12</v>
      </c>
      <c r="H516">
        <f>明细表[[#This Row],[总金额(元)]]</f>
        <v>251.16</v>
      </c>
    </row>
    <row r="517" spans="2:8" x14ac:dyDescent="0.25">
      <c r="B517" t="str">
        <f>明细表[[#This Row],[药品名称]]</f>
        <v>甘氨酸茶碱钠缓释片</v>
      </c>
      <c r="C517" t="str">
        <f>明细表[[#This Row],[科室名称]]</f>
        <v>肾内风湿免疫科</v>
      </c>
      <c r="D517" t="str">
        <f>明细表[[#This Row],[科室名称]]</f>
        <v>肾内风湿免疫科</v>
      </c>
      <c r="E517" t="str">
        <f>IF(明细表[[#This Row],[门(急)诊病人指标(科室).门诊标识]]="门诊","门诊","病房")</f>
        <v>病房</v>
      </c>
      <c r="G517">
        <f>明细表[[#This Row],[数量]]</f>
        <v>4</v>
      </c>
      <c r="H517">
        <f>明细表[[#This Row],[总金额(元)]]</f>
        <v>244</v>
      </c>
    </row>
    <row r="518" spans="2:8" x14ac:dyDescent="0.25">
      <c r="B518" t="str">
        <f>明细表[[#This Row],[药品名称]]</f>
        <v>酒石酸美托洛尔片</v>
      </c>
      <c r="C518" t="str">
        <f>明细表[[#This Row],[科室名称]]</f>
        <v>肾内风湿免疫科</v>
      </c>
      <c r="D518" t="str">
        <f>明细表[[#This Row],[科室名称]]</f>
        <v>肾内风湿免疫科</v>
      </c>
      <c r="E518" t="str">
        <f>IF(明细表[[#This Row],[门(急)诊病人指标(科室).门诊标识]]="门诊","门诊","病房")</f>
        <v>病房</v>
      </c>
      <c r="G518">
        <f>明细表[[#This Row],[数量]]</f>
        <v>54</v>
      </c>
      <c r="H518">
        <f>明细表[[#This Row],[总金额(元)]]</f>
        <v>241.92</v>
      </c>
    </row>
    <row r="519" spans="2:8" x14ac:dyDescent="0.25">
      <c r="B519" t="str">
        <f>明细表[[#This Row],[药品名称]]</f>
        <v>盐酸倍他司汀片</v>
      </c>
      <c r="C519" t="str">
        <f>明细表[[#This Row],[科室名称]]</f>
        <v>肾内风湿免疫科</v>
      </c>
      <c r="D519" t="str">
        <f>明细表[[#This Row],[科室名称]]</f>
        <v>肾内风湿免疫科</v>
      </c>
      <c r="E519" t="str">
        <f>IF(明细表[[#This Row],[门(急)诊病人指标(科室).门诊标识]]="门诊","门诊","病房")</f>
        <v>病房</v>
      </c>
      <c r="G519">
        <f>明细表[[#This Row],[数量]]</f>
        <v>12</v>
      </c>
      <c r="H519">
        <f>明细表[[#This Row],[总金额(元)]]</f>
        <v>231.6</v>
      </c>
    </row>
    <row r="520" spans="2:8" x14ac:dyDescent="0.25">
      <c r="B520" t="str">
        <f>明细表[[#This Row],[药品名称]]</f>
        <v>肝爽颗粒</v>
      </c>
      <c r="C520" t="str">
        <f>明细表[[#This Row],[科室名称]]</f>
        <v>肾内风湿免疫科</v>
      </c>
      <c r="D520" t="str">
        <f>明细表[[#This Row],[科室名称]]</f>
        <v>肾内风湿免疫科</v>
      </c>
      <c r="E520" t="str">
        <f>IF(明细表[[#This Row],[门(急)诊病人指标(科室).门诊标识]]="门诊","门诊","病房")</f>
        <v>病房</v>
      </c>
      <c r="G520">
        <f>明细表[[#This Row],[数量]]</f>
        <v>4</v>
      </c>
      <c r="H520">
        <f>明细表[[#This Row],[总金额(元)]]</f>
        <v>229.24</v>
      </c>
    </row>
    <row r="521" spans="2:8" x14ac:dyDescent="0.25">
      <c r="B521" t="str">
        <f>明细表[[#This Row],[药品名称]]</f>
        <v>血塞通滴丸</v>
      </c>
      <c r="C521" t="str">
        <f>明细表[[#This Row],[科室名称]]</f>
        <v>肾内风湿免疫科</v>
      </c>
      <c r="D521" t="str">
        <f>明细表[[#This Row],[科室名称]]</f>
        <v>肾内风湿免疫科</v>
      </c>
      <c r="E521" t="str">
        <f>IF(明细表[[#This Row],[门(急)诊病人指标(科室).门诊标识]]="门诊","门诊","病房")</f>
        <v>病房</v>
      </c>
      <c r="G521">
        <f>明细表[[#This Row],[数量]]</f>
        <v>6</v>
      </c>
      <c r="H521">
        <f>明细表[[#This Row],[总金额(元)]]</f>
        <v>190.92</v>
      </c>
    </row>
    <row r="522" spans="2:8" x14ac:dyDescent="0.25">
      <c r="B522" t="str">
        <f>明细表[[#This Row],[药品名称]]</f>
        <v>冠心舒通胶囊</v>
      </c>
      <c r="C522" t="str">
        <f>明细表[[#This Row],[科室名称]]</f>
        <v>肾内风湿免疫科</v>
      </c>
      <c r="D522" t="str">
        <f>明细表[[#This Row],[科室名称]]</f>
        <v>肾内风湿免疫科</v>
      </c>
      <c r="E522" t="str">
        <f>IF(明细表[[#This Row],[门(急)诊病人指标(科室).门诊标识]]="门诊","门诊","病房")</f>
        <v>病房</v>
      </c>
      <c r="G522">
        <f>明细表[[#This Row],[数量]]</f>
        <v>4</v>
      </c>
      <c r="H522">
        <f>明细表[[#This Row],[总金额(元)]]</f>
        <v>170.8</v>
      </c>
    </row>
    <row r="523" spans="2:8" x14ac:dyDescent="0.25">
      <c r="B523" t="str">
        <f>明细表[[#This Row],[药品名称]]</f>
        <v>尼可地尔片</v>
      </c>
      <c r="C523" t="str">
        <f>明细表[[#This Row],[科室名称]]</f>
        <v>肾内风湿免疫科</v>
      </c>
      <c r="D523" t="str">
        <f>明细表[[#This Row],[科室名称]]</f>
        <v>肾内风湿免疫科</v>
      </c>
      <c r="E523" t="str">
        <f>IF(明细表[[#This Row],[门(急)诊病人指标(科室).门诊标识]]="门诊","门诊","病房")</f>
        <v>病房</v>
      </c>
      <c r="G523">
        <f>明细表[[#This Row],[数量]]</f>
        <v>6</v>
      </c>
      <c r="H523">
        <f>明细表[[#This Row],[总金额(元)]]</f>
        <v>169.2</v>
      </c>
    </row>
    <row r="524" spans="2:8" x14ac:dyDescent="0.25">
      <c r="B524" t="str">
        <f>明细表[[#This Row],[药品名称]]</f>
        <v>维生素D2软胶囊</v>
      </c>
      <c r="C524" t="str">
        <f>明细表[[#This Row],[科室名称]]</f>
        <v>肾内风湿免疫科</v>
      </c>
      <c r="D524" t="str">
        <f>明细表[[#This Row],[科室名称]]</f>
        <v>肾内风湿免疫科</v>
      </c>
      <c r="E524" t="str">
        <f>IF(明细表[[#This Row],[门(急)诊病人指标(科室).门诊标识]]="门诊","门诊","病房")</f>
        <v>病房</v>
      </c>
      <c r="G524">
        <f>明细表[[#This Row],[数量]]</f>
        <v>4</v>
      </c>
      <c r="H524">
        <f>明细表[[#This Row],[总金额(元)]]</f>
        <v>164</v>
      </c>
    </row>
    <row r="525" spans="2:8" x14ac:dyDescent="0.25">
      <c r="B525" t="str">
        <f>明细表[[#This Row],[药品名称]]</f>
        <v>骨化三醇软胶囊</v>
      </c>
      <c r="C525" t="str">
        <f>明细表[[#This Row],[科室名称]]</f>
        <v>肾内风湿免疫科</v>
      </c>
      <c r="D525" t="str">
        <f>明细表[[#This Row],[科室名称]]</f>
        <v>肾内风湿免疫科</v>
      </c>
      <c r="E525" t="str">
        <f>IF(明细表[[#This Row],[门(急)诊病人指标(科室).门诊标识]]="门诊","门诊","病房")</f>
        <v>病房</v>
      </c>
      <c r="G525">
        <f>明细表[[#This Row],[数量]]</f>
        <v>8</v>
      </c>
      <c r="H525">
        <f>明细表[[#This Row],[总金额(元)]]</f>
        <v>158.47999999999999</v>
      </c>
    </row>
    <row r="526" spans="2:8" x14ac:dyDescent="0.25">
      <c r="B526" t="str">
        <f>明细表[[#This Row],[药品名称]]</f>
        <v>稳心颗粒</v>
      </c>
      <c r="C526" t="str">
        <f>明细表[[#This Row],[科室名称]]</f>
        <v>肾内风湿免疫科</v>
      </c>
      <c r="D526" t="str">
        <f>明细表[[#This Row],[科室名称]]</f>
        <v>肾内风湿免疫科</v>
      </c>
      <c r="E526" t="str">
        <f>IF(明细表[[#This Row],[门(急)诊病人指标(科室).门诊标识]]="门诊","门诊","病房")</f>
        <v>病房</v>
      </c>
      <c r="G526">
        <f>明细表[[#This Row],[数量]]</f>
        <v>6</v>
      </c>
      <c r="H526">
        <f>明细表[[#This Row],[总金额(元)]]</f>
        <v>157.44</v>
      </c>
    </row>
    <row r="527" spans="2:8" x14ac:dyDescent="0.25">
      <c r="B527" t="str">
        <f>明细表[[#This Row],[药品名称]]</f>
        <v>氯化钾缓释片</v>
      </c>
      <c r="C527" t="str">
        <f>明细表[[#This Row],[科室名称]]</f>
        <v>肾内风湿免疫科</v>
      </c>
      <c r="D527" t="str">
        <f>明细表[[#This Row],[科室名称]]</f>
        <v>肾内风湿免疫科</v>
      </c>
      <c r="E527" t="str">
        <f>IF(明细表[[#This Row],[门(急)诊病人指标(科室).门诊标识]]="门诊","门诊","病房")</f>
        <v>病房</v>
      </c>
      <c r="G527">
        <f>明细表[[#This Row],[数量]]</f>
        <v>14</v>
      </c>
      <c r="H527">
        <f>明细表[[#This Row],[总金额(元)]]</f>
        <v>153.86000000000001</v>
      </c>
    </row>
    <row r="528" spans="2:8" x14ac:dyDescent="0.25">
      <c r="B528" t="str">
        <f>明细表[[#This Row],[药品名称]]</f>
        <v>氯沙坦钾片</v>
      </c>
      <c r="C528" t="str">
        <f>明细表[[#This Row],[科室名称]]</f>
        <v>肾内风湿免疫科</v>
      </c>
      <c r="D528" t="str">
        <f>明细表[[#This Row],[科室名称]]</f>
        <v>肾内风湿免疫科</v>
      </c>
      <c r="E528" t="str">
        <f>IF(明细表[[#This Row],[门(急)诊病人指标(科室).门诊标识]]="门诊","门诊","病房")</f>
        <v>病房</v>
      </c>
      <c r="G528">
        <f>明细表[[#This Row],[数量]]</f>
        <v>10</v>
      </c>
      <c r="H528">
        <f>明细表[[#This Row],[总金额(元)]]</f>
        <v>151.19999999999999</v>
      </c>
    </row>
    <row r="529" spans="2:8" x14ac:dyDescent="0.25">
      <c r="B529" t="str">
        <f>明细表[[#This Row],[药品名称]]</f>
        <v>盐酸伊伐布雷定片</v>
      </c>
      <c r="C529" t="str">
        <f>明细表[[#This Row],[科室名称]]</f>
        <v>肾内风湿免疫科</v>
      </c>
      <c r="D529" t="str">
        <f>明细表[[#This Row],[科室名称]]</f>
        <v>肾内风湿免疫科</v>
      </c>
      <c r="E529" t="str">
        <f>IF(明细表[[#This Row],[门(急)诊病人指标(科室).门诊标识]]="门诊","门诊","病房")</f>
        <v>病房</v>
      </c>
      <c r="G529">
        <f>明细表[[#This Row],[数量]]</f>
        <v>4</v>
      </c>
      <c r="H529">
        <f>明细表[[#This Row],[总金额(元)]]</f>
        <v>150.68</v>
      </c>
    </row>
    <row r="530" spans="2:8" x14ac:dyDescent="0.25">
      <c r="B530" t="str">
        <f>明细表[[#This Row],[药品名称]]</f>
        <v>奥美沙坦酯片（欧美利）</v>
      </c>
      <c r="C530" t="str">
        <f>明细表[[#This Row],[科室名称]]</f>
        <v>肾内风湿免疫科</v>
      </c>
      <c r="D530" t="str">
        <f>明细表[[#This Row],[科室名称]]</f>
        <v>肾内风湿免疫科</v>
      </c>
      <c r="E530" t="str">
        <f>IF(明细表[[#This Row],[门(急)诊病人指标(科室).门诊标识]]="门诊","门诊","病房")</f>
        <v>病房</v>
      </c>
      <c r="G530">
        <f>明细表[[#This Row],[数量]]</f>
        <v>10</v>
      </c>
      <c r="H530">
        <f>明细表[[#This Row],[总金额(元)]]</f>
        <v>148.9</v>
      </c>
    </row>
    <row r="531" spans="2:8" x14ac:dyDescent="0.25">
      <c r="B531" t="str">
        <f>明细表[[#This Row],[药品名称]]</f>
        <v>阿卡波糖片</v>
      </c>
      <c r="C531" t="str">
        <f>明细表[[#This Row],[科室名称]]</f>
        <v>肾内风湿免疫科</v>
      </c>
      <c r="D531" t="str">
        <f>明细表[[#This Row],[科室名称]]</f>
        <v>肾内风湿免疫科</v>
      </c>
      <c r="E531" t="str">
        <f>IF(明细表[[#This Row],[门(急)诊病人指标(科室).门诊标识]]="门诊","门诊","病房")</f>
        <v>病房</v>
      </c>
      <c r="G531">
        <f>明细表[[#This Row],[数量]]</f>
        <v>14</v>
      </c>
      <c r="H531">
        <f>明细表[[#This Row],[总金额(元)]]</f>
        <v>147.69999999999999</v>
      </c>
    </row>
    <row r="532" spans="2:8" x14ac:dyDescent="0.25">
      <c r="B532" t="str">
        <f>明细表[[#This Row],[药品名称]]</f>
        <v>富马酸比索洛尔片</v>
      </c>
      <c r="C532" t="str">
        <f>明细表[[#This Row],[科室名称]]</f>
        <v>肾内风湿免疫科</v>
      </c>
      <c r="D532" t="str">
        <f>明细表[[#This Row],[科室名称]]</f>
        <v>肾内风湿免疫科</v>
      </c>
      <c r="E532" t="str">
        <f>IF(明细表[[#This Row],[门(急)诊病人指标(科室).门诊标识]]="门诊","门诊","病房")</f>
        <v>病房</v>
      </c>
      <c r="G532">
        <f>明细表[[#This Row],[数量]]</f>
        <v>22</v>
      </c>
      <c r="H532">
        <f>明细表[[#This Row],[总金额(元)]]</f>
        <v>136.4</v>
      </c>
    </row>
    <row r="533" spans="2:8" x14ac:dyDescent="0.25">
      <c r="B533" t="str">
        <f>明细表[[#This Row],[药品名称]]</f>
        <v>螺内酯片</v>
      </c>
      <c r="C533" t="str">
        <f>明细表[[#This Row],[科室名称]]</f>
        <v>肾内风湿免疫科</v>
      </c>
      <c r="D533" t="str">
        <f>明细表[[#This Row],[科室名称]]</f>
        <v>肾内风湿免疫科</v>
      </c>
      <c r="E533" t="str">
        <f>IF(明细表[[#This Row],[门(急)诊病人指标(科室).门诊标识]]="门诊","门诊","病房")</f>
        <v>病房</v>
      </c>
      <c r="G533">
        <f>明细表[[#This Row],[数量]]</f>
        <v>10</v>
      </c>
      <c r="H533">
        <f>明细表[[#This Row],[总金额(元)]]</f>
        <v>120</v>
      </c>
    </row>
    <row r="534" spans="2:8" x14ac:dyDescent="0.25">
      <c r="B534" t="str">
        <f>明细表[[#This Row],[药品名称]]</f>
        <v>缬沙坦胶囊(替坦文)</v>
      </c>
      <c r="C534" t="str">
        <f>明细表[[#This Row],[科室名称]]</f>
        <v>肾内风湿免疫科</v>
      </c>
      <c r="D534" t="str">
        <f>明细表[[#This Row],[科室名称]]</f>
        <v>肾内风湿免疫科</v>
      </c>
      <c r="E534" t="str">
        <f>IF(明细表[[#This Row],[门(急)诊病人指标(科室).门诊标识]]="门诊","门诊","病房")</f>
        <v>病房</v>
      </c>
      <c r="G534">
        <f>明细表[[#This Row],[数量]]</f>
        <v>20</v>
      </c>
      <c r="H534">
        <f>明细表[[#This Row],[总金额(元)]]</f>
        <v>118.2</v>
      </c>
    </row>
    <row r="535" spans="2:8" x14ac:dyDescent="0.25">
      <c r="B535" t="str">
        <f>明细表[[#This Row],[药品名称]]</f>
        <v>厄贝沙坦片</v>
      </c>
      <c r="C535" t="str">
        <f>明细表[[#This Row],[科室名称]]</f>
        <v>肾内风湿免疫科</v>
      </c>
      <c r="D535" t="str">
        <f>明细表[[#This Row],[科室名称]]</f>
        <v>肾内风湿免疫科</v>
      </c>
      <c r="E535" t="str">
        <f>IF(明细表[[#This Row],[门(急)诊病人指标(科室).门诊标识]]="门诊","门诊","病房")</f>
        <v>病房</v>
      </c>
      <c r="G535">
        <f>明细表[[#This Row],[数量]]</f>
        <v>26</v>
      </c>
      <c r="H535">
        <f>明细表[[#This Row],[总金额(元)]]</f>
        <v>115.96</v>
      </c>
    </row>
    <row r="536" spans="2:8" x14ac:dyDescent="0.25">
      <c r="B536" t="str">
        <f>明细表[[#This Row],[药品名称]]</f>
        <v>血脂康胶囊</v>
      </c>
      <c r="C536" t="str">
        <f>明细表[[#This Row],[科室名称]]</f>
        <v>肾内风湿免疫科</v>
      </c>
      <c r="D536" t="str">
        <f>明细表[[#This Row],[科室名称]]</f>
        <v>肾内风湿免疫科</v>
      </c>
      <c r="E536" t="str">
        <f>IF(明细表[[#This Row],[门(急)诊病人指标(科室).门诊标识]]="门诊","门诊","病房")</f>
        <v>病房</v>
      </c>
      <c r="G536">
        <f>明细表[[#This Row],[数量]]</f>
        <v>4</v>
      </c>
      <c r="H536">
        <f>明细表[[#This Row],[总金额(元)]]</f>
        <v>104.32</v>
      </c>
    </row>
    <row r="537" spans="2:8" x14ac:dyDescent="0.25">
      <c r="B537" t="str">
        <f>明细表[[#This Row],[药品名称]]</f>
        <v>艾司唑仑片</v>
      </c>
      <c r="C537" t="str">
        <f>明细表[[#This Row],[科室名称]]</f>
        <v>肾内风湿免疫科</v>
      </c>
      <c r="D537" t="str">
        <f>明细表[[#This Row],[科室名称]]</f>
        <v>肾内风湿免疫科</v>
      </c>
      <c r="E537" t="str">
        <f>IF(明细表[[#This Row],[门(急)诊病人指标(科室).门诊标识]]="门诊","门诊","病房")</f>
        <v>病房</v>
      </c>
      <c r="G537">
        <f>明细表[[#This Row],[数量]]</f>
        <v>11.9</v>
      </c>
      <c r="H537">
        <f>明细表[[#This Row],[总金额(元)]]</f>
        <v>95.2</v>
      </c>
    </row>
    <row r="538" spans="2:8" x14ac:dyDescent="0.25">
      <c r="B538" t="str">
        <f>明细表[[#This Row],[药品名称]]</f>
        <v>肺力咳合剂</v>
      </c>
      <c r="C538" t="str">
        <f>明细表[[#This Row],[科室名称]]</f>
        <v>肾内风湿免疫科</v>
      </c>
      <c r="D538" t="str">
        <f>明细表[[#This Row],[科室名称]]</f>
        <v>肾内风湿免疫科</v>
      </c>
      <c r="E538" t="str">
        <f>IF(明细表[[#This Row],[门(急)诊病人指标(科室).门诊标识]]="门诊","门诊","病房")</f>
        <v>病房</v>
      </c>
      <c r="G538">
        <f>明细表[[#This Row],[数量]]</f>
        <v>4</v>
      </c>
      <c r="H538">
        <f>明细表[[#This Row],[总金额(元)]]</f>
        <v>94.88</v>
      </c>
    </row>
    <row r="539" spans="2:8" x14ac:dyDescent="0.25">
      <c r="B539" t="str">
        <f>明细表[[#This Row],[药品名称]]</f>
        <v>阿司匹林肠溶片</v>
      </c>
      <c r="C539" t="str">
        <f>明细表[[#This Row],[科室名称]]</f>
        <v>肾内风湿免疫科</v>
      </c>
      <c r="D539" t="str">
        <f>明细表[[#This Row],[科室名称]]</f>
        <v>肾内风湿免疫科</v>
      </c>
      <c r="E539" t="str">
        <f>IF(明细表[[#This Row],[门(急)诊病人指标(科室).门诊标识]]="门诊","门诊","病房")</f>
        <v>病房</v>
      </c>
      <c r="G539">
        <f>明细表[[#This Row],[数量]]</f>
        <v>64</v>
      </c>
      <c r="H539">
        <f>明细表[[#This Row],[总金额(元)]]</f>
        <v>94.72</v>
      </c>
    </row>
    <row r="540" spans="2:8" x14ac:dyDescent="0.25">
      <c r="B540" t="str">
        <f>明细表[[#This Row],[药品名称]]</f>
        <v>硝苯地平缓释片(Ⅰ)</v>
      </c>
      <c r="C540" t="str">
        <f>明细表[[#This Row],[科室名称]]</f>
        <v>肾内风湿免疫科</v>
      </c>
      <c r="D540" t="str">
        <f>明细表[[#This Row],[科室名称]]</f>
        <v>肾内风湿免疫科</v>
      </c>
      <c r="E540" t="str">
        <f>IF(明细表[[#This Row],[门(急)诊病人指标(科室).门诊标识]]="门诊","门诊","病房")</f>
        <v>病房</v>
      </c>
      <c r="G540">
        <f>明细表[[#This Row],[数量]]</f>
        <v>40</v>
      </c>
      <c r="H540">
        <f>明细表[[#This Row],[总金额(元)]]</f>
        <v>92</v>
      </c>
    </row>
    <row r="541" spans="2:8" x14ac:dyDescent="0.25">
      <c r="B541" t="str">
        <f>明细表[[#This Row],[药品名称]]</f>
        <v>右佐匹克隆片</v>
      </c>
      <c r="C541" t="str">
        <f>明细表[[#This Row],[科室名称]]</f>
        <v>肾内风湿免疫科</v>
      </c>
      <c r="D541" t="str">
        <f>明细表[[#This Row],[科室名称]]</f>
        <v>肾内风湿免疫科</v>
      </c>
      <c r="E541" t="str">
        <f>IF(明细表[[#This Row],[门(急)诊病人指标(科室).门诊标识]]="门诊","门诊","病房")</f>
        <v>病房</v>
      </c>
      <c r="G541">
        <f>明细表[[#This Row],[数量]]</f>
        <v>10.72</v>
      </c>
      <c r="H541">
        <f>明细表[[#This Row],[总金额(元)]]</f>
        <v>89.78</v>
      </c>
    </row>
    <row r="542" spans="2:8" x14ac:dyDescent="0.25">
      <c r="B542" t="str">
        <f>明细表[[#This Row],[药品名称]]</f>
        <v>苯磺酸氨氯地平片（天武）</v>
      </c>
      <c r="C542" t="str">
        <f>明细表[[#This Row],[科室名称]]</f>
        <v>肾内风湿免疫科</v>
      </c>
      <c r="D542" t="str">
        <f>明细表[[#This Row],[科室名称]]</f>
        <v>肾内风湿免疫科</v>
      </c>
      <c r="E542" t="str">
        <f>IF(明细表[[#This Row],[门(急)诊病人指标(科室).门诊标识]]="门诊","门诊","病房")</f>
        <v>病房</v>
      </c>
      <c r="G542">
        <f>明细表[[#This Row],[数量]]</f>
        <v>78</v>
      </c>
      <c r="H542">
        <f>明细表[[#This Row],[总金额(元)]]</f>
        <v>88.92</v>
      </c>
    </row>
    <row r="543" spans="2:8" x14ac:dyDescent="0.25">
      <c r="B543" t="str">
        <f>明细表[[#This Row],[药品名称]]</f>
        <v>复方丹参滴丸</v>
      </c>
      <c r="C543" t="str">
        <f>明细表[[#This Row],[科室名称]]</f>
        <v>肾内风湿免疫科</v>
      </c>
      <c r="D543" t="str">
        <f>明细表[[#This Row],[科室名称]]</f>
        <v>肾内风湿免疫科</v>
      </c>
      <c r="E543" t="str">
        <f>IF(明细表[[#This Row],[门(急)诊病人指标(科室).门诊标识]]="门诊","门诊","病房")</f>
        <v>病房</v>
      </c>
      <c r="G543">
        <f>明细表[[#This Row],[数量]]</f>
        <v>4</v>
      </c>
      <c r="H543">
        <f>明细表[[#This Row],[总金额(元)]]</f>
        <v>88.72</v>
      </c>
    </row>
    <row r="544" spans="2:8" x14ac:dyDescent="0.25">
      <c r="B544" t="str">
        <f>明细表[[#This Row],[药品名称]]</f>
        <v>呋塞米片</v>
      </c>
      <c r="C544" t="str">
        <f>明细表[[#This Row],[科室名称]]</f>
        <v>肾内风湿免疫科</v>
      </c>
      <c r="D544" t="str">
        <f>明细表[[#This Row],[科室名称]]</f>
        <v>肾内风湿免疫科</v>
      </c>
      <c r="E544" t="str">
        <f>IF(明细表[[#This Row],[门(急)诊病人指标(科室).门诊标识]]="门诊","门诊","病房")</f>
        <v>病房</v>
      </c>
      <c r="G544">
        <f>明细表[[#This Row],[数量]]</f>
        <v>6</v>
      </c>
      <c r="H544">
        <f>明细表[[#This Row],[总金额(元)]]</f>
        <v>87</v>
      </c>
    </row>
    <row r="545" spans="2:8" x14ac:dyDescent="0.25">
      <c r="B545" t="str">
        <f>明细表[[#This Row],[药品名称]]</f>
        <v>康复新液</v>
      </c>
      <c r="C545" t="str">
        <f>明细表[[#This Row],[科室名称]]</f>
        <v>肾内风湿免疫科</v>
      </c>
      <c r="D545" t="str">
        <f>明细表[[#This Row],[科室名称]]</f>
        <v>肾内风湿免疫科</v>
      </c>
      <c r="E545" t="str">
        <f>IF(明细表[[#This Row],[门(急)诊病人指标(科室).门诊标识]]="门诊","门诊","病房")</f>
        <v>病房</v>
      </c>
      <c r="G545">
        <f>明细表[[#This Row],[数量]]</f>
        <v>10</v>
      </c>
      <c r="H545">
        <f>明细表[[#This Row],[总金额(元)]]</f>
        <v>85.9</v>
      </c>
    </row>
    <row r="546" spans="2:8" x14ac:dyDescent="0.25">
      <c r="B546" t="str">
        <f>明细表[[#This Row],[药品名称]]</f>
        <v>非布司他片</v>
      </c>
      <c r="C546" t="str">
        <f>明细表[[#This Row],[科室名称]]</f>
        <v>肾内风湿免疫科</v>
      </c>
      <c r="D546" t="str">
        <f>明细表[[#This Row],[科室名称]]</f>
        <v>肾内风湿免疫科</v>
      </c>
      <c r="E546" t="str">
        <f>IF(明细表[[#This Row],[门(急)诊病人指标(科室).门诊标识]]="门诊","门诊","病房")</f>
        <v>病房</v>
      </c>
      <c r="G546">
        <f>明细表[[#This Row],[数量]]</f>
        <v>8</v>
      </c>
      <c r="H546">
        <f>明细表[[#This Row],[总金额(元)]]</f>
        <v>81.599999999999994</v>
      </c>
    </row>
    <row r="547" spans="2:8" x14ac:dyDescent="0.25">
      <c r="B547" t="str">
        <f>明细表[[#This Row],[药品名称]]</f>
        <v>银杏酮酯滴丸</v>
      </c>
      <c r="C547" t="str">
        <f>明细表[[#This Row],[科室名称]]</f>
        <v>肾内风湿免疫科</v>
      </c>
      <c r="D547" t="str">
        <f>明细表[[#This Row],[科室名称]]</f>
        <v>肾内风湿免疫科</v>
      </c>
      <c r="E547" t="str">
        <f>IF(明细表[[#This Row],[门(急)诊病人指标(科室).门诊标识]]="门诊","门诊","病房")</f>
        <v>病房</v>
      </c>
      <c r="G547">
        <f>明细表[[#This Row],[数量]]</f>
        <v>2</v>
      </c>
      <c r="H547">
        <f>明细表[[#This Row],[总金额(元)]]</f>
        <v>76.72</v>
      </c>
    </row>
    <row r="548" spans="2:8" x14ac:dyDescent="0.25">
      <c r="B548" t="str">
        <f>明细表[[#This Row],[药品名称]]</f>
        <v>精蛋白人胰岛素混合注射液（30R）</v>
      </c>
      <c r="C548" t="str">
        <f>明细表[[#This Row],[科室名称]]</f>
        <v>肾内风湿免疫科</v>
      </c>
      <c r="D548" t="str">
        <f>明细表[[#This Row],[科室名称]]</f>
        <v>肾内风湿免疫科</v>
      </c>
      <c r="E548" t="str">
        <f>IF(明细表[[#This Row],[门(急)诊病人指标(科室).门诊标识]]="门诊","门诊","病房")</f>
        <v>病房</v>
      </c>
      <c r="G548">
        <f>明细表[[#This Row],[数量]]</f>
        <v>2</v>
      </c>
      <c r="H548">
        <f>明细表[[#This Row],[总金额(元)]]</f>
        <v>60</v>
      </c>
    </row>
    <row r="549" spans="2:8" x14ac:dyDescent="0.25">
      <c r="B549" t="str">
        <f>明细表[[#This Row],[药品名称]]</f>
        <v>左甲状腺素钠片(优甲乐)</v>
      </c>
      <c r="C549" t="str">
        <f>明细表[[#This Row],[科室名称]]</f>
        <v>肾内风湿免疫科</v>
      </c>
      <c r="D549" t="str">
        <f>明细表[[#This Row],[科室名称]]</f>
        <v>肾内风湿免疫科</v>
      </c>
      <c r="E549" t="str">
        <f>IF(明细表[[#This Row],[门(急)诊病人指标(科室).门诊标识]]="门诊","门诊","病房")</f>
        <v>病房</v>
      </c>
      <c r="G549">
        <f>明细表[[#This Row],[数量]]</f>
        <v>2</v>
      </c>
      <c r="H549">
        <f>明细表[[#This Row],[总金额(元)]]</f>
        <v>49.76</v>
      </c>
    </row>
    <row r="550" spans="2:8" x14ac:dyDescent="0.25">
      <c r="B550" t="str">
        <f>明细表[[#This Row],[药品名称]]</f>
        <v>苯扎贝特片</v>
      </c>
      <c r="C550" t="str">
        <f>明细表[[#This Row],[科室名称]]</f>
        <v>肾内风湿免疫科</v>
      </c>
      <c r="D550" t="str">
        <f>明细表[[#This Row],[科室名称]]</f>
        <v>肾内风湿免疫科</v>
      </c>
      <c r="E550" t="str">
        <f>IF(明细表[[#This Row],[门(急)诊病人指标(科室).门诊标识]]="门诊","门诊","病房")</f>
        <v>病房</v>
      </c>
      <c r="G550">
        <f>明细表[[#This Row],[数量]]</f>
        <v>4</v>
      </c>
      <c r="H550">
        <f>明细表[[#This Row],[总金额(元)]]</f>
        <v>48.8</v>
      </c>
    </row>
    <row r="551" spans="2:8" x14ac:dyDescent="0.25">
      <c r="B551" t="str">
        <f>明细表[[#This Row],[药品名称]]</f>
        <v>甲钴胺片（青峰）</v>
      </c>
      <c r="C551" t="str">
        <f>明细表[[#This Row],[科室名称]]</f>
        <v>肾内风湿免疫科</v>
      </c>
      <c r="D551" t="str">
        <f>明细表[[#This Row],[科室名称]]</f>
        <v>肾内风湿免疫科</v>
      </c>
      <c r="E551" t="str">
        <f>IF(明细表[[#This Row],[门(急)诊病人指标(科室).门诊标识]]="门诊","门诊","病房")</f>
        <v>病房</v>
      </c>
      <c r="G551">
        <f>明细表[[#This Row],[数量]]</f>
        <v>6</v>
      </c>
      <c r="H551">
        <f>明细表[[#This Row],[总金额(元)]]</f>
        <v>47.64</v>
      </c>
    </row>
    <row r="552" spans="2:8" x14ac:dyDescent="0.25">
      <c r="B552" t="str">
        <f>明细表[[#This Row],[药品名称]]</f>
        <v>盐酸帕罗西汀片</v>
      </c>
      <c r="C552" t="str">
        <f>明细表[[#This Row],[科室名称]]</f>
        <v>肾内风湿免疫科</v>
      </c>
      <c r="D552" t="str">
        <f>明细表[[#This Row],[科室名称]]</f>
        <v>肾内风湿免疫科</v>
      </c>
      <c r="E552" t="str">
        <f>IF(明细表[[#This Row],[门(急)诊病人指标(科室).门诊标识]]="门诊","门诊","病房")</f>
        <v>病房</v>
      </c>
      <c r="G552">
        <f>明细表[[#This Row],[数量]]</f>
        <v>2</v>
      </c>
      <c r="H552">
        <f>明细表[[#This Row],[总金额(元)]]</f>
        <v>35.32</v>
      </c>
    </row>
    <row r="553" spans="2:8" x14ac:dyDescent="0.25">
      <c r="B553" t="str">
        <f>明细表[[#This Row],[药品名称]]</f>
        <v>非洛地平缓释片</v>
      </c>
      <c r="C553" t="str">
        <f>明细表[[#This Row],[科室名称]]</f>
        <v>肾内风湿免疫科</v>
      </c>
      <c r="D553" t="str">
        <f>明细表[[#This Row],[科室名称]]</f>
        <v>肾内风湿免疫科</v>
      </c>
      <c r="E553" t="str">
        <f>IF(明细表[[#This Row],[门(急)诊病人指标(科室).门诊标识]]="门诊","门诊","病房")</f>
        <v>病房</v>
      </c>
      <c r="G553">
        <f>明细表[[#This Row],[数量]]</f>
        <v>4</v>
      </c>
      <c r="H553">
        <f>明细表[[#This Row],[总金额(元)]]</f>
        <v>32.24</v>
      </c>
    </row>
    <row r="554" spans="2:8" x14ac:dyDescent="0.25">
      <c r="B554" t="str">
        <f>明细表[[#This Row],[药品名称]]</f>
        <v>地氯雷他定片</v>
      </c>
      <c r="C554" t="str">
        <f>明细表[[#This Row],[科室名称]]</f>
        <v>肾内风湿免疫科</v>
      </c>
      <c r="D554" t="str">
        <f>明细表[[#This Row],[科室名称]]</f>
        <v>肾内风湿免疫科</v>
      </c>
      <c r="E554" t="str">
        <f>IF(明细表[[#This Row],[门(急)诊病人指标(科室).门诊标识]]="门诊","门诊","病房")</f>
        <v>病房</v>
      </c>
      <c r="G554">
        <f>明细表[[#This Row],[数量]]</f>
        <v>8</v>
      </c>
      <c r="H554">
        <f>明细表[[#This Row],[总金额(元)]]</f>
        <v>29.2</v>
      </c>
    </row>
    <row r="555" spans="2:8" x14ac:dyDescent="0.25">
      <c r="B555" t="str">
        <f>明细表[[#This Row],[药品名称]]</f>
        <v>地高辛片</v>
      </c>
      <c r="C555" t="str">
        <f>明细表[[#This Row],[科室名称]]</f>
        <v>肾内风湿免疫科</v>
      </c>
      <c r="D555" t="str">
        <f>明细表[[#This Row],[科室名称]]</f>
        <v>肾内风湿免疫科</v>
      </c>
      <c r="E555" t="str">
        <f>IF(明细表[[#This Row],[门(急)诊病人指标(科室).门诊标识]]="门诊","门诊","病房")</f>
        <v>病房</v>
      </c>
      <c r="G555">
        <f>明细表[[#This Row],[数量]]</f>
        <v>2</v>
      </c>
      <c r="H555">
        <f>明细表[[#This Row],[总金额(元)]]</f>
        <v>28.5</v>
      </c>
    </row>
    <row r="556" spans="2:8" x14ac:dyDescent="0.25">
      <c r="B556" t="str">
        <f>明细表[[#This Row],[药品名称]]</f>
        <v>盐酸坦索罗辛缓释胶囊</v>
      </c>
      <c r="C556" t="str">
        <f>明细表[[#This Row],[科室名称]]</f>
        <v>肾内风湿免疫科</v>
      </c>
      <c r="D556" t="str">
        <f>明细表[[#This Row],[科室名称]]</f>
        <v>肾内风湿免疫科</v>
      </c>
      <c r="E556" t="str">
        <f>IF(明细表[[#This Row],[门(急)诊病人指标(科室).门诊标识]]="门诊","门诊","病房")</f>
        <v>病房</v>
      </c>
      <c r="G556">
        <f>明细表[[#This Row],[数量]]</f>
        <v>2</v>
      </c>
      <c r="H556">
        <f>明细表[[#This Row],[总金额(元)]]</f>
        <v>26.52</v>
      </c>
    </row>
    <row r="557" spans="2:8" x14ac:dyDescent="0.25">
      <c r="B557" t="str">
        <f>明细表[[#This Row],[药品名称]]</f>
        <v>阿司匹林肠溶片</v>
      </c>
      <c r="C557" t="str">
        <f>明细表[[#This Row],[科室名称]]</f>
        <v>肾内风湿免疫科</v>
      </c>
      <c r="D557" t="str">
        <f>明细表[[#This Row],[科室名称]]</f>
        <v>肾内风湿免疫科</v>
      </c>
      <c r="E557" t="str">
        <f>IF(明细表[[#This Row],[门(急)诊病人指标(科室).门诊标识]]="门诊","门诊","病房")</f>
        <v>病房</v>
      </c>
      <c r="G557">
        <f>明细表[[#This Row],[数量]]</f>
        <v>8</v>
      </c>
      <c r="H557">
        <f>明细表[[#This Row],[总金额(元)]]</f>
        <v>24.72</v>
      </c>
    </row>
    <row r="558" spans="2:8" x14ac:dyDescent="0.25">
      <c r="B558" t="str">
        <f>明细表[[#This Row],[药品名称]]</f>
        <v>马来酸依那普利片(依苏)</v>
      </c>
      <c r="C558" t="str">
        <f>明细表[[#This Row],[科室名称]]</f>
        <v>肾内风湿免疫科</v>
      </c>
      <c r="D558" t="str">
        <f>明细表[[#This Row],[科室名称]]</f>
        <v>肾内风湿免疫科</v>
      </c>
      <c r="E558" t="str">
        <f>IF(明细表[[#This Row],[门(急)诊病人指标(科室).门诊标识]]="门诊","门诊","病房")</f>
        <v>病房</v>
      </c>
      <c r="G558">
        <f>明细表[[#This Row],[数量]]</f>
        <v>4</v>
      </c>
      <c r="H558">
        <f>明细表[[#This Row],[总金额(元)]]</f>
        <v>22.64</v>
      </c>
    </row>
    <row r="559" spans="2:8" x14ac:dyDescent="0.25">
      <c r="B559" t="str">
        <f>明细表[[#This Row],[药品名称]]</f>
        <v>盐酸二甲双胍缓释片</v>
      </c>
      <c r="C559" t="str">
        <f>明细表[[#This Row],[科室名称]]</f>
        <v>肾内风湿免疫科</v>
      </c>
      <c r="D559" t="str">
        <f>明细表[[#This Row],[科室名称]]</f>
        <v>肾内风湿免疫科</v>
      </c>
      <c r="E559" t="str">
        <f>IF(明细表[[#This Row],[门(急)诊病人指标(科室).门诊标识]]="门诊","门诊","病房")</f>
        <v>病房</v>
      </c>
      <c r="G559">
        <f>明细表[[#This Row],[数量]]</f>
        <v>8</v>
      </c>
      <c r="H559">
        <f>明细表[[#This Row],[总金额(元)]]</f>
        <v>21.2</v>
      </c>
    </row>
    <row r="560" spans="2:8" x14ac:dyDescent="0.25">
      <c r="B560" t="str">
        <f>明细表[[#This Row],[药品名称]]</f>
        <v>碳酸氢钠片(海王）</v>
      </c>
      <c r="C560" t="str">
        <f>明细表[[#This Row],[科室名称]]</f>
        <v>肾内风湿免疫科</v>
      </c>
      <c r="D560" t="str">
        <f>明细表[[#This Row],[科室名称]]</f>
        <v>肾内风湿免疫科</v>
      </c>
      <c r="E560" t="str">
        <f>IF(明细表[[#This Row],[门(急)诊病人指标(科室).门诊标识]]="门诊","门诊","病房")</f>
        <v>病房</v>
      </c>
      <c r="G560">
        <f>明细表[[#This Row],[数量]]</f>
        <v>2</v>
      </c>
      <c r="H560">
        <f>明细表[[#This Row],[总金额(元)]]</f>
        <v>16.899999999999999</v>
      </c>
    </row>
    <row r="561" spans="2:8" x14ac:dyDescent="0.25">
      <c r="B561" t="str">
        <f>明细表[[#This Row],[药品名称]]</f>
        <v>马来酸依那普利片</v>
      </c>
      <c r="C561" t="str">
        <f>明细表[[#This Row],[科室名称]]</f>
        <v>肾内风湿免疫科</v>
      </c>
      <c r="D561" t="str">
        <f>明细表[[#This Row],[科室名称]]</f>
        <v>肾内风湿免疫科</v>
      </c>
      <c r="E561" t="str">
        <f>IF(明细表[[#This Row],[门(急)诊病人指标(科室).门诊标识]]="门诊","门诊","病房")</f>
        <v>病房</v>
      </c>
      <c r="G561">
        <f>明细表[[#This Row],[数量]]</f>
        <v>4</v>
      </c>
      <c r="H561">
        <f>明细表[[#This Row],[总金额(元)]]</f>
        <v>13.32</v>
      </c>
    </row>
    <row r="562" spans="2:8" x14ac:dyDescent="0.25">
      <c r="B562" t="str">
        <f>明细表[[#This Row],[药品名称]]</f>
        <v>非那雄胺片</v>
      </c>
      <c r="C562" t="str">
        <f>明细表[[#This Row],[科室名称]]</f>
        <v>肾内风湿免疫科</v>
      </c>
      <c r="D562" t="str">
        <f>明细表[[#This Row],[科室名称]]</f>
        <v>肾内风湿免疫科</v>
      </c>
      <c r="E562" t="str">
        <f>IF(明细表[[#This Row],[门(急)诊病人指标(科室).门诊标识]]="门诊","门诊","病房")</f>
        <v>病房</v>
      </c>
      <c r="G562">
        <f>明细表[[#This Row],[数量]]</f>
        <v>2</v>
      </c>
      <c r="H562">
        <f>明细表[[#This Row],[总金额(元)]]</f>
        <v>10.42</v>
      </c>
    </row>
    <row r="563" spans="2:8" x14ac:dyDescent="0.25">
      <c r="B563" t="str">
        <f>明细表[[#This Row],[药品名称]]</f>
        <v>阿奇霉素片</v>
      </c>
      <c r="C563" t="str">
        <f>明细表[[#This Row],[科室名称]]</f>
        <v>肾内风湿免疫科</v>
      </c>
      <c r="D563" t="str">
        <f>明细表[[#This Row],[科室名称]]</f>
        <v>肾内风湿免疫科</v>
      </c>
      <c r="E563" t="str">
        <f>IF(明细表[[#This Row],[门(急)诊病人指标(科室).门诊标识]]="门诊","门诊","病房")</f>
        <v>病房</v>
      </c>
      <c r="G563">
        <f>明细表[[#This Row],[数量]]</f>
        <v>2</v>
      </c>
      <c r="H563">
        <f>明细表[[#This Row],[总金额(元)]]</f>
        <v>9.92</v>
      </c>
    </row>
    <row r="564" spans="2:8" x14ac:dyDescent="0.25">
      <c r="B564" t="str">
        <f>明细表[[#This Row],[药品名称]]</f>
        <v>阿莫西林胶囊(诺莫灵)</v>
      </c>
      <c r="C564" t="str">
        <f>明细表[[#This Row],[科室名称]]</f>
        <v>肾内风湿免疫科</v>
      </c>
      <c r="D564" t="str">
        <f>明细表[[#This Row],[科室名称]]</f>
        <v>肾内风湿免疫科</v>
      </c>
      <c r="E564" t="str">
        <f>IF(明细表[[#This Row],[门(急)诊病人指标(科室).门诊标识]]="门诊","门诊","病房")</f>
        <v>病房</v>
      </c>
      <c r="G564">
        <f>明细表[[#This Row],[数量]]</f>
        <v>2</v>
      </c>
      <c r="H564">
        <f>明细表[[#This Row],[总金额(元)]]</f>
        <v>8.2799999999999994</v>
      </c>
    </row>
    <row r="565" spans="2:8" x14ac:dyDescent="0.25">
      <c r="B565" t="str">
        <f>明细表[[#This Row],[药品名称]]</f>
        <v>盐酸特拉唑嗪片</v>
      </c>
      <c r="C565" t="str">
        <f>明细表[[#This Row],[科室名称]]</f>
        <v>肾内风湿免疫科</v>
      </c>
      <c r="D565" t="str">
        <f>明细表[[#This Row],[科室名称]]</f>
        <v>肾内风湿免疫科</v>
      </c>
      <c r="E565" t="str">
        <f>IF(明细表[[#This Row],[门(急)诊病人指标(科室).门诊标识]]="门诊","门诊","病房")</f>
        <v>病房</v>
      </c>
      <c r="G565">
        <f>明细表[[#This Row],[数量]]</f>
        <v>2</v>
      </c>
      <c r="H565">
        <f>明细表[[#This Row],[总金额(元)]]</f>
        <v>7.82</v>
      </c>
    </row>
    <row r="566" spans="2:8" x14ac:dyDescent="0.25">
      <c r="B566" t="str">
        <f>明细表[[#This Row],[药品名称]]</f>
        <v>叶酸片</v>
      </c>
      <c r="C566" t="str">
        <f>明细表[[#This Row],[科室名称]]</f>
        <v>肾内风湿免疫科</v>
      </c>
      <c r="D566" t="str">
        <f>明细表[[#This Row],[科室名称]]</f>
        <v>肾内风湿免疫科</v>
      </c>
      <c r="E566" t="str">
        <f>IF(明细表[[#This Row],[门(急)诊病人指标(科室).门诊标识]]="门诊","门诊","病房")</f>
        <v>病房</v>
      </c>
      <c r="G566">
        <f>明细表[[#This Row],[数量]]</f>
        <v>2</v>
      </c>
      <c r="H566">
        <f>明细表[[#This Row],[总金额(元)]]</f>
        <v>5.78</v>
      </c>
    </row>
    <row r="567" spans="2:8" x14ac:dyDescent="0.25">
      <c r="B567" t="str">
        <f>明细表[[#This Row],[药品名称]]</f>
        <v>金振口服液</v>
      </c>
      <c r="C567" t="str">
        <f>明细表[[#This Row],[科室名称]]</f>
        <v>肾内风湿免疫科</v>
      </c>
      <c r="D567" t="str">
        <f>明细表[[#This Row],[科室名称]]</f>
        <v>肾内风湿免疫科</v>
      </c>
      <c r="E567" t="str">
        <f>IF(明细表[[#This Row],[门(急)诊病人指标(科室).门诊标识]]="门诊","门诊","病房")</f>
        <v>门诊</v>
      </c>
      <c r="G567">
        <f>明细表[[#This Row],[数量]]</f>
        <v>98</v>
      </c>
      <c r="H567">
        <f>明细表[[#This Row],[总金额(元)]]</f>
        <v>4241.4399999999996</v>
      </c>
    </row>
    <row r="568" spans="2:8" x14ac:dyDescent="0.25">
      <c r="B568" t="str">
        <f>明细表[[#This Row],[药品名称]]</f>
        <v>小儿豉翘清热颗粒</v>
      </c>
      <c r="C568" t="str">
        <f>明细表[[#This Row],[科室名称]]</f>
        <v>肾内风湿免疫科</v>
      </c>
      <c r="D568" t="str">
        <f>明细表[[#This Row],[科室名称]]</f>
        <v>肾内风湿免疫科</v>
      </c>
      <c r="E568" t="str">
        <f>IF(明细表[[#This Row],[门(急)诊病人指标(科室).门诊标识]]="门诊","门诊","病房")</f>
        <v>病房</v>
      </c>
      <c r="G568">
        <f>明细表[[#This Row],[数量]]</f>
        <v>86</v>
      </c>
      <c r="H568">
        <f>明细表[[#This Row],[总金额(元)]]</f>
        <v>3774.54</v>
      </c>
    </row>
    <row r="569" spans="2:8" x14ac:dyDescent="0.25">
      <c r="B569" t="str">
        <f>明细表[[#This Row],[药品名称]]</f>
        <v>神曲消食口服液</v>
      </c>
      <c r="C569" t="str">
        <f>明细表[[#This Row],[科室名称]]</f>
        <v>肾内风湿免疫科</v>
      </c>
      <c r="D569" t="str">
        <f>明细表[[#This Row],[科室名称]]</f>
        <v>肾内风湿免疫科</v>
      </c>
      <c r="E569" t="str">
        <f>IF(明细表[[#This Row],[门(急)诊病人指标(科室).门诊标识]]="门诊","门诊","病房")</f>
        <v>病房</v>
      </c>
      <c r="G569">
        <f>明细表[[#This Row],[数量]]</f>
        <v>46</v>
      </c>
      <c r="H569">
        <f>明细表[[#This Row],[总金额(元)]]</f>
        <v>3596.28</v>
      </c>
    </row>
    <row r="570" spans="2:8" x14ac:dyDescent="0.25">
      <c r="B570" t="str">
        <f>明细表[[#This Row],[药品名称]]</f>
        <v>氨酚麻美干混悬剂</v>
      </c>
      <c r="C570" t="str">
        <f>明细表[[#This Row],[科室名称]]</f>
        <v>肾内风湿免疫科</v>
      </c>
      <c r="D570" t="str">
        <f>明细表[[#This Row],[科室名称]]</f>
        <v>肾内风湿免疫科</v>
      </c>
      <c r="E570" t="str">
        <f>IF(明细表[[#This Row],[门(急)诊病人指标(科室).门诊标识]]="门诊","门诊","病房")</f>
        <v>病房</v>
      </c>
      <c r="G570">
        <f>明细表[[#This Row],[数量]]</f>
        <v>176</v>
      </c>
      <c r="H570">
        <f>明细表[[#This Row],[总金额(元)]]</f>
        <v>3132.8</v>
      </c>
    </row>
    <row r="571" spans="2:8" x14ac:dyDescent="0.25">
      <c r="B571" t="str">
        <f>明细表[[#This Row],[药品名称]]</f>
        <v>胆木浸膏糖浆</v>
      </c>
      <c r="C571" t="str">
        <f>明细表[[#This Row],[科室名称]]</f>
        <v>肾内风湿免疫科</v>
      </c>
      <c r="D571" t="str">
        <f>明细表[[#This Row],[科室名称]]</f>
        <v>肾内风湿免疫科</v>
      </c>
      <c r="E571" t="str">
        <f>IF(明细表[[#This Row],[门(急)诊病人指标(科室).门诊标识]]="门诊","门诊","病房")</f>
        <v>病房</v>
      </c>
      <c r="G571">
        <f>明细表[[#This Row],[数量]]</f>
        <v>74</v>
      </c>
      <c r="H571">
        <f>明细表[[#This Row],[总金额(元)]]</f>
        <v>3032.52</v>
      </c>
    </row>
    <row r="572" spans="2:8" x14ac:dyDescent="0.25">
      <c r="B572" t="str">
        <f>明细表[[#This Row],[药品名称]]</f>
        <v>双歧杆菌四联活菌片</v>
      </c>
      <c r="C572" t="str">
        <f>明细表[[#This Row],[科室名称]]</f>
        <v>肾内风湿免疫科</v>
      </c>
      <c r="D572" t="str">
        <f>明细表[[#This Row],[科室名称]]</f>
        <v>肾内风湿免疫科</v>
      </c>
      <c r="E572" t="str">
        <f>IF(明细表[[#This Row],[门(急)诊病人指标(科室).门诊标识]]="门诊","门诊","病房")</f>
        <v>病房</v>
      </c>
      <c r="G572">
        <f>明细表[[#This Row],[数量]]</f>
        <v>98</v>
      </c>
      <c r="H572">
        <f>明细表[[#This Row],[总金额(元)]]</f>
        <v>2952.74</v>
      </c>
    </row>
    <row r="573" spans="2:8" x14ac:dyDescent="0.25">
      <c r="B573" t="str">
        <f>明细表[[#This Row],[药品名称]]</f>
        <v>吸入用布地奈德混悬液</v>
      </c>
      <c r="C573" t="str">
        <f>明细表[[#This Row],[科室名称]]</f>
        <v>肾内风湿免疫科</v>
      </c>
      <c r="D573" t="str">
        <f>明细表[[#This Row],[科室名称]]</f>
        <v>肾内风湿免疫科</v>
      </c>
      <c r="E573" t="str">
        <f>IF(明细表[[#This Row],[门(急)诊病人指标(科室).门诊标识]]="门诊","门诊","病房")</f>
        <v>病房</v>
      </c>
      <c r="G573">
        <f>明细表[[#This Row],[数量]]</f>
        <v>834</v>
      </c>
      <c r="H573">
        <f>明细表[[#This Row],[总金额(元)]]</f>
        <v>2827.26</v>
      </c>
    </row>
    <row r="574" spans="2:8" x14ac:dyDescent="0.25">
      <c r="B574" t="str">
        <f>明细表[[#This Row],[药品名称]]</f>
        <v>蒲地蓝消炎口服液</v>
      </c>
      <c r="C574" t="str">
        <f>明细表[[#This Row],[科室名称]]</f>
        <v>肾内风湿免疫科</v>
      </c>
      <c r="D574" t="str">
        <f>明细表[[#This Row],[科室名称]]</f>
        <v>肾内风湿免疫科</v>
      </c>
      <c r="E574" t="str">
        <f>IF(明细表[[#This Row],[门(急)诊病人指标(科室).门诊标识]]="门诊","门诊","病房")</f>
        <v>病房</v>
      </c>
      <c r="G574">
        <f>明细表[[#This Row],[数量]]</f>
        <v>62</v>
      </c>
      <c r="H574">
        <f>明细表[[#This Row],[总金额(元)]]</f>
        <v>2754.04</v>
      </c>
    </row>
    <row r="575" spans="2:8" x14ac:dyDescent="0.25">
      <c r="B575" t="str">
        <f>明细表[[#This Row],[药品名称]]</f>
        <v>蓝芩口服液（浓缩）</v>
      </c>
      <c r="C575" t="str">
        <f>明细表[[#This Row],[科室名称]]</f>
        <v>肾内风湿免疫科</v>
      </c>
      <c r="D575" t="str">
        <f>明细表[[#This Row],[科室名称]]</f>
        <v>肾内风湿免疫科</v>
      </c>
      <c r="E575" t="str">
        <f>IF(明细表[[#This Row],[门(急)诊病人指标(科室).门诊标识]]="门诊","门诊","病房")</f>
        <v>病房</v>
      </c>
      <c r="G575">
        <f>明细表[[#This Row],[数量]]</f>
        <v>70</v>
      </c>
      <c r="H575">
        <f>明细表[[#This Row],[总金额(元)]]</f>
        <v>2377.1999999999998</v>
      </c>
    </row>
    <row r="576" spans="2:8" x14ac:dyDescent="0.25">
      <c r="B576" t="str">
        <f>明细表[[#This Row],[药品名称]]</f>
        <v>小儿消积止咳口服液</v>
      </c>
      <c r="C576" t="str">
        <f>明细表[[#This Row],[科室名称]]</f>
        <v>肾内风湿免疫科</v>
      </c>
      <c r="D576" t="str">
        <f>明细表[[#This Row],[科室名称]]</f>
        <v>肾内风湿免疫科</v>
      </c>
      <c r="E576" t="str">
        <f>IF(明细表[[#This Row],[门(急)诊病人指标(科室).门诊标识]]="门诊","门诊","病房")</f>
        <v>病房</v>
      </c>
      <c r="G576">
        <f>明细表[[#This Row],[数量]]</f>
        <v>46</v>
      </c>
      <c r="H576">
        <f>明细表[[#This Row],[总金额(元)]]</f>
        <v>2231.46</v>
      </c>
    </row>
    <row r="577" spans="2:8" x14ac:dyDescent="0.25">
      <c r="B577" t="str">
        <f>明细表[[#This Row],[药品名称]]</f>
        <v>注射用醋酸亮丙瑞林微球</v>
      </c>
      <c r="C577" t="str">
        <f>明细表[[#This Row],[科室名称]]</f>
        <v>肾内风湿免疫科</v>
      </c>
      <c r="D577" t="str">
        <f>明细表[[#This Row],[科室名称]]</f>
        <v>肾内风湿免疫科</v>
      </c>
      <c r="E577" t="str">
        <f>IF(明细表[[#This Row],[门(急)诊病人指标(科室).门诊标识]]="门诊","门诊","病房")</f>
        <v>病房</v>
      </c>
      <c r="G577">
        <f>明细表[[#This Row],[数量]]</f>
        <v>2</v>
      </c>
      <c r="H577">
        <f>明细表[[#This Row],[总金额(元)]]</f>
        <v>1807.72</v>
      </c>
    </row>
    <row r="578" spans="2:8" x14ac:dyDescent="0.25">
      <c r="B578" t="str">
        <f>明细表[[#This Row],[药品名称]]</f>
        <v>小儿咳喘灵口服液(浓缩型)</v>
      </c>
      <c r="C578" t="str">
        <f>明细表[[#This Row],[科室名称]]</f>
        <v>肾内风湿免疫科</v>
      </c>
      <c r="D578" t="str">
        <f>明细表[[#This Row],[科室名称]]</f>
        <v>肾内风湿免疫科</v>
      </c>
      <c r="E578" t="str">
        <f>IF(明细表[[#This Row],[门(急)诊病人指标(科室).门诊标识]]="门诊","门诊","病房")</f>
        <v>病房</v>
      </c>
      <c r="G578">
        <f>明细表[[#This Row],[数量]]</f>
        <v>26</v>
      </c>
      <c r="H578">
        <f>明细表[[#This Row],[总金额(元)]]</f>
        <v>1634.1</v>
      </c>
    </row>
    <row r="579" spans="2:8" x14ac:dyDescent="0.25">
      <c r="B579" t="str">
        <f>明细表[[#This Row],[药品名称]]</f>
        <v>小儿柴桂退热口服液</v>
      </c>
      <c r="C579" t="str">
        <f>明细表[[#This Row],[科室名称]]</f>
        <v>肾内风湿免疫科</v>
      </c>
      <c r="D579" t="str">
        <f>明细表[[#This Row],[科室名称]]</f>
        <v>肾内风湿免疫科</v>
      </c>
      <c r="E579" t="str">
        <f>IF(明细表[[#This Row],[门(急)诊病人指标(科室).门诊标识]]="门诊","门诊","病房")</f>
        <v>病房</v>
      </c>
      <c r="G579">
        <f>明细表[[#This Row],[数量]]</f>
        <v>34</v>
      </c>
      <c r="H579">
        <f>明细表[[#This Row],[总金额(元)]]</f>
        <v>1611.6</v>
      </c>
    </row>
    <row r="580" spans="2:8" x14ac:dyDescent="0.25">
      <c r="B580" t="str">
        <f>明细表[[#This Row],[药品名称]]</f>
        <v>吸入用盐酸氨溴索溶液</v>
      </c>
      <c r="C580" t="str">
        <f>明细表[[#This Row],[科室名称]]</f>
        <v>肾内风湿免疫科</v>
      </c>
      <c r="D580" t="str">
        <f>明细表[[#This Row],[科室名称]]</f>
        <v>肾内风湿免疫科</v>
      </c>
      <c r="E580" t="str">
        <f>IF(明细表[[#This Row],[门(急)诊病人指标(科室).门诊标识]]="门诊","门诊","病房")</f>
        <v>病房</v>
      </c>
      <c r="G580">
        <f>明细表[[#This Row],[数量]]</f>
        <v>6.06</v>
      </c>
      <c r="H580">
        <f>明细表[[#This Row],[总金额(元)]]</f>
        <v>1224</v>
      </c>
    </row>
    <row r="581" spans="2:8" x14ac:dyDescent="0.25">
      <c r="B581" t="str">
        <f>明细表[[#This Row],[药品名称]]</f>
        <v>槐杞黄颗粒</v>
      </c>
      <c r="C581" t="str">
        <f>明细表[[#This Row],[科室名称]]</f>
        <v>肾内风湿免疫科</v>
      </c>
      <c r="D581" t="str">
        <f>明细表[[#This Row],[科室名称]]</f>
        <v>肾内风湿免疫科</v>
      </c>
      <c r="E581" t="str">
        <f>IF(明细表[[#This Row],[门(急)诊病人指标(科室).门诊标识]]="门诊","门诊","病房")</f>
        <v>病房</v>
      </c>
      <c r="G581">
        <f>明细表[[#This Row],[数量]]</f>
        <v>32</v>
      </c>
      <c r="H581">
        <f>明细表[[#This Row],[总金额(元)]]</f>
        <v>1153.28</v>
      </c>
    </row>
    <row r="582" spans="2:8" x14ac:dyDescent="0.25">
      <c r="B582" t="str">
        <f>明细表[[#This Row],[药品名称]]</f>
        <v>双歧杆菌乳杆菌三联活菌片</v>
      </c>
      <c r="C582" t="str">
        <f>明细表[[#This Row],[科室名称]]</f>
        <v>肾内风湿免疫科</v>
      </c>
      <c r="D582" t="str">
        <f>明细表[[#This Row],[科室名称]]</f>
        <v>肾内风湿免疫科</v>
      </c>
      <c r="E582" t="str">
        <f>IF(明细表[[#This Row],[门(急)诊病人指标(科室).门诊标识]]="门诊","门诊","病房")</f>
        <v>病房</v>
      </c>
      <c r="G582">
        <f>明细表[[#This Row],[数量]]</f>
        <v>44</v>
      </c>
      <c r="H582">
        <f>明细表[[#This Row],[总金额(元)]]</f>
        <v>1096.92</v>
      </c>
    </row>
    <row r="583" spans="2:8" x14ac:dyDescent="0.25">
      <c r="B583" t="str">
        <f>明细表[[#This Row],[药品名称]]</f>
        <v>头孢克洛干混悬剂</v>
      </c>
      <c r="C583" t="str">
        <f>明细表[[#This Row],[科室名称]]</f>
        <v>肾内风湿免疫科</v>
      </c>
      <c r="D583" t="str">
        <f>明细表[[#This Row],[科室名称]]</f>
        <v>肾内风湿免疫科</v>
      </c>
      <c r="E583" t="str">
        <f>IF(明细表[[#This Row],[门(急)诊病人指标(科室).门诊标识]]="门诊","门诊","病房")</f>
        <v>病房</v>
      </c>
      <c r="G583">
        <f>明细表[[#This Row],[数量]]</f>
        <v>80</v>
      </c>
      <c r="H583">
        <f>明细表[[#This Row],[总金额(元)]]</f>
        <v>944</v>
      </c>
    </row>
    <row r="584" spans="2:8" x14ac:dyDescent="0.25">
      <c r="B584" t="str">
        <f>明细表[[#This Row],[药品名称]]</f>
        <v>注射用阿奇霉素</v>
      </c>
      <c r="C584" t="str">
        <f>明细表[[#This Row],[科室名称]]</f>
        <v>肾内风湿免疫科</v>
      </c>
      <c r="D584" t="str">
        <f>明细表[[#This Row],[科室名称]]</f>
        <v>肾内风湿免疫科</v>
      </c>
      <c r="E584" t="str">
        <f>IF(明细表[[#This Row],[门(急)诊病人指标(科室).门诊标识]]="门诊","门诊","病房")</f>
        <v>病房</v>
      </c>
      <c r="G584">
        <f>明细表[[#This Row],[数量]]</f>
        <v>48</v>
      </c>
      <c r="H584">
        <f>明细表[[#This Row],[总金额(元)]]</f>
        <v>904.8</v>
      </c>
    </row>
    <row r="585" spans="2:8" x14ac:dyDescent="0.25">
      <c r="B585" t="str">
        <f>明细表[[#This Row],[药品名称]]</f>
        <v>荜铃胃痛颗粒</v>
      </c>
      <c r="C585" t="str">
        <f>明细表[[#This Row],[科室名称]]</f>
        <v>肾内风湿免疫科</v>
      </c>
      <c r="D585" t="str">
        <f>明细表[[#This Row],[科室名称]]</f>
        <v>肾内风湿免疫科</v>
      </c>
      <c r="E585" t="str">
        <f>IF(明细表[[#This Row],[门(急)诊病人指标(科室).门诊标识]]="门诊","门诊","病房")</f>
        <v>病房</v>
      </c>
      <c r="G585">
        <f>明细表[[#This Row],[数量]]</f>
        <v>18</v>
      </c>
      <c r="H585">
        <f>明细表[[#This Row],[总金额(元)]]</f>
        <v>838.8</v>
      </c>
    </row>
    <row r="586" spans="2:8" x14ac:dyDescent="0.25">
      <c r="B586" t="str">
        <f>明细表[[#This Row],[药品名称]]</f>
        <v>地氯雷他定糖浆</v>
      </c>
      <c r="C586" t="str">
        <f>明细表[[#This Row],[科室名称]]</f>
        <v>肾内风湿免疫科</v>
      </c>
      <c r="D586" t="str">
        <f>明细表[[#This Row],[科室名称]]</f>
        <v>肾内风湿免疫科</v>
      </c>
      <c r="E586" t="str">
        <f>IF(明细表[[#This Row],[门(急)诊病人指标(科室).门诊标识]]="门诊","门诊","病房")</f>
        <v>病房</v>
      </c>
      <c r="G586">
        <f>明细表[[#This Row],[数量]]</f>
        <v>12</v>
      </c>
      <c r="H586">
        <f>明细表[[#This Row],[总金额(元)]]</f>
        <v>797.16</v>
      </c>
    </row>
    <row r="587" spans="2:8" x14ac:dyDescent="0.25">
      <c r="B587" t="str">
        <f>明细表[[#This Row],[药品名称]]</f>
        <v>氨溴特罗口服溶液</v>
      </c>
      <c r="C587" t="str">
        <f>明细表[[#This Row],[科室名称]]</f>
        <v>肾内风湿免疫科</v>
      </c>
      <c r="D587" t="str">
        <f>明细表[[#This Row],[科室名称]]</f>
        <v>肾内风湿免疫科</v>
      </c>
      <c r="E587" t="str">
        <f>IF(明细表[[#This Row],[门(急)诊病人指标(科室).门诊标识]]="门诊","门诊","病房")</f>
        <v>病房</v>
      </c>
      <c r="G587">
        <f>明细表[[#This Row],[数量]]</f>
        <v>38</v>
      </c>
      <c r="H587">
        <f>明细表[[#This Row],[总金额(元)]]</f>
        <v>777.86</v>
      </c>
    </row>
    <row r="588" spans="2:8" x14ac:dyDescent="0.25">
      <c r="B588" t="str">
        <f>明细表[[#This Row],[药品名称]]</f>
        <v>金花清感颗粒</v>
      </c>
      <c r="C588" t="str">
        <f>明细表[[#This Row],[科室名称]]</f>
        <v>肾内风湿免疫科</v>
      </c>
      <c r="D588" t="str">
        <f>明细表[[#This Row],[科室名称]]</f>
        <v>肾内风湿免疫科</v>
      </c>
      <c r="E588" t="str">
        <f>IF(明细表[[#This Row],[门(急)诊病人指标(科室).门诊标识]]="门诊","门诊","病房")</f>
        <v>病房</v>
      </c>
      <c r="G588">
        <f>明细表[[#This Row],[数量]]</f>
        <v>14</v>
      </c>
      <c r="H588">
        <f>明细表[[#This Row],[总金额(元)]]</f>
        <v>747.6</v>
      </c>
    </row>
    <row r="589" spans="2:8" x14ac:dyDescent="0.25">
      <c r="B589" t="str">
        <f>明细表[[#This Row],[药品名称]]</f>
        <v>醒脾养儿颗粒</v>
      </c>
      <c r="C589" t="str">
        <f>明细表[[#This Row],[科室名称]]</f>
        <v>肾内风湿免疫科</v>
      </c>
      <c r="D589" t="str">
        <f>明细表[[#This Row],[科室名称]]</f>
        <v>肾内风湿免疫科</v>
      </c>
      <c r="E589" t="str">
        <f>IF(明细表[[#This Row],[门(急)诊病人指标(科室).门诊标识]]="门诊","门诊","病房")</f>
        <v>病房</v>
      </c>
      <c r="G589">
        <f>明细表[[#This Row],[数量]]</f>
        <v>26</v>
      </c>
      <c r="H589">
        <f>明细表[[#This Row],[总金额(元)]]</f>
        <v>659.62</v>
      </c>
    </row>
    <row r="590" spans="2:8" x14ac:dyDescent="0.25">
      <c r="B590" t="str">
        <f>明细表[[#This Row],[药品名称]]</f>
        <v>注射用头孢曲松钠</v>
      </c>
      <c r="C590" t="str">
        <f>明细表[[#This Row],[科室名称]]</f>
        <v>肾内风湿免疫科</v>
      </c>
      <c r="D590" t="str">
        <f>明细表[[#This Row],[科室名称]]</f>
        <v>肾内风湿免疫科</v>
      </c>
      <c r="E590" t="str">
        <f>IF(明细表[[#This Row],[门(急)诊病人指标(科室).门诊标识]]="门诊","门诊","病房")</f>
        <v>病房</v>
      </c>
      <c r="G590">
        <f>明细表[[#This Row],[数量]]</f>
        <v>148</v>
      </c>
      <c r="H590">
        <f>明细表[[#This Row],[总金额(元)]]</f>
        <v>649.72</v>
      </c>
    </row>
    <row r="591" spans="2:8" x14ac:dyDescent="0.25">
      <c r="B591" t="str">
        <f>明细表[[#This Row],[药品名称]]</f>
        <v>痰热清注射液</v>
      </c>
      <c r="C591" t="str">
        <f>明细表[[#This Row],[科室名称]]</f>
        <v>肾内风湿免疫科</v>
      </c>
      <c r="D591" t="str">
        <f>明细表[[#This Row],[科室名称]]</f>
        <v>肾内风湿免疫科</v>
      </c>
      <c r="E591" t="str">
        <f>IF(明细表[[#This Row],[门(急)诊病人指标(科室).门诊标识]]="门诊","门诊","病房")</f>
        <v>病房</v>
      </c>
      <c r="G591">
        <f>明细表[[#This Row],[数量]]</f>
        <v>22</v>
      </c>
      <c r="H591">
        <f>明细表[[#This Row],[总金额(元)]]</f>
        <v>625.67999999999995</v>
      </c>
    </row>
    <row r="592" spans="2:8" x14ac:dyDescent="0.25">
      <c r="B592" t="str">
        <f>明细表[[#This Row],[药品名称]]</f>
        <v>肺力咳合剂</v>
      </c>
      <c r="C592" t="str">
        <f>明细表[[#This Row],[科室名称]]</f>
        <v>肾内风湿免疫科</v>
      </c>
      <c r="D592" t="str">
        <f>明细表[[#This Row],[科室名称]]</f>
        <v>肾内风湿免疫科</v>
      </c>
      <c r="E592" t="str">
        <f>IF(明细表[[#This Row],[门(急)诊病人指标(科室).门诊标识]]="门诊","门诊","病房")</f>
        <v>病房</v>
      </c>
      <c r="G592">
        <f>明细表[[#This Row],[数量]]</f>
        <v>22</v>
      </c>
      <c r="H592">
        <f>明细表[[#This Row],[总金额(元)]]</f>
        <v>521.84</v>
      </c>
    </row>
    <row r="593" spans="2:8" x14ac:dyDescent="0.25">
      <c r="B593" t="str">
        <f>明细表[[#This Row],[药品名称]]</f>
        <v>磷酸奥司他韦颗粒</v>
      </c>
      <c r="C593" t="str">
        <f>明细表[[#This Row],[科室名称]]</f>
        <v>肾内风湿免疫科</v>
      </c>
      <c r="D593" t="str">
        <f>明细表[[#This Row],[科室名称]]</f>
        <v>肾内风湿免疫科</v>
      </c>
      <c r="E593" t="str">
        <f>IF(明细表[[#This Row],[门(急)诊病人指标(科室).门诊标识]]="门诊","门诊","病房")</f>
        <v>病房</v>
      </c>
      <c r="G593">
        <f>明细表[[#This Row],[数量]]</f>
        <v>12</v>
      </c>
      <c r="H593">
        <f>明细表[[#This Row],[总金额(元)]]</f>
        <v>491.4</v>
      </c>
    </row>
    <row r="594" spans="2:8" x14ac:dyDescent="0.25">
      <c r="B594" t="str">
        <f>明细表[[#This Row],[药品名称]]</f>
        <v>荆防颗粒</v>
      </c>
      <c r="C594" t="str">
        <f>明细表[[#This Row],[科室名称]]</f>
        <v>肾内风湿免疫科</v>
      </c>
      <c r="D594" t="str">
        <f>明细表[[#This Row],[科室名称]]</f>
        <v>肾内风湿免疫科</v>
      </c>
      <c r="E594" t="str">
        <f>IF(明细表[[#This Row],[门(急)诊病人指标(科室).门诊标识]]="门诊","门诊","病房")</f>
        <v>病房</v>
      </c>
      <c r="G594">
        <f>明细表[[#This Row],[数量]]</f>
        <v>8</v>
      </c>
      <c r="H594">
        <f>明细表[[#This Row],[总金额(元)]]</f>
        <v>448</v>
      </c>
    </row>
    <row r="595" spans="2:8" x14ac:dyDescent="0.25">
      <c r="B595" t="str">
        <f>明细表[[#This Row],[药品名称]]</f>
        <v>喜炎平注射液</v>
      </c>
      <c r="C595" t="str">
        <f>明细表[[#This Row],[科室名称]]</f>
        <v>肾内风湿免疫科</v>
      </c>
      <c r="D595" t="str">
        <f>明细表[[#This Row],[科室名称]]</f>
        <v>肾内风湿免疫科</v>
      </c>
      <c r="E595" t="str">
        <f>IF(明细表[[#This Row],[门(急)诊病人指标(科室).门诊标识]]="门诊","门诊","病房")</f>
        <v>病房</v>
      </c>
      <c r="G595">
        <f>明细表[[#This Row],[数量]]</f>
        <v>22</v>
      </c>
      <c r="H595">
        <f>明细表[[#This Row],[总金额(元)]]</f>
        <v>431.2</v>
      </c>
    </row>
    <row r="596" spans="2:8" x14ac:dyDescent="0.25">
      <c r="B596" t="str">
        <f>明细表[[#This Row],[药品名称]]</f>
        <v>磷酸奥司他韦颗粒</v>
      </c>
      <c r="C596" t="str">
        <f>明细表[[#This Row],[科室名称]]</f>
        <v>肾内风湿免疫科</v>
      </c>
      <c r="D596" t="str">
        <f>明细表[[#This Row],[科室名称]]</f>
        <v>肾内风湿免疫科</v>
      </c>
      <c r="E596" t="str">
        <f>IF(明细表[[#This Row],[门(急)诊病人指标(科室).门诊标识]]="门诊","门诊","病房")</f>
        <v>病房</v>
      </c>
      <c r="G596">
        <f>明细表[[#This Row],[数量]]</f>
        <v>2</v>
      </c>
      <c r="H596">
        <f>明细表[[#This Row],[总金额(元)]]</f>
        <v>394.4</v>
      </c>
    </row>
    <row r="597" spans="2:8" x14ac:dyDescent="0.25">
      <c r="B597" t="str">
        <f>明细表[[#This Row],[药品名称]]</f>
        <v>5%葡萄糖注射液</v>
      </c>
      <c r="C597" t="str">
        <f>明细表[[#This Row],[科室名称]]</f>
        <v>肾内风湿免疫科</v>
      </c>
      <c r="D597" t="str">
        <f>明细表[[#This Row],[科室名称]]</f>
        <v>肾内风湿免疫科</v>
      </c>
      <c r="E597" t="str">
        <f>IF(明细表[[#This Row],[门(急)诊病人指标(科室).门诊标识]]="门诊","门诊","病房")</f>
        <v>病房</v>
      </c>
      <c r="G597">
        <f>明细表[[#This Row],[数量]]</f>
        <v>138</v>
      </c>
      <c r="H597">
        <f>明细表[[#This Row],[总金额(元)]]</f>
        <v>367.08</v>
      </c>
    </row>
    <row r="598" spans="2:8" x14ac:dyDescent="0.25">
      <c r="B598" t="str">
        <f>明细表[[#This Row],[药品名称]]</f>
        <v>康复新液</v>
      </c>
      <c r="C598" t="str">
        <f>明细表[[#This Row],[科室名称]]</f>
        <v>肾内风湿免疫科</v>
      </c>
      <c r="D598" t="str">
        <f>明细表[[#This Row],[科室名称]]</f>
        <v>肾内风湿免疫科</v>
      </c>
      <c r="E598" t="str">
        <f>IF(明细表[[#This Row],[门(急)诊病人指标(科室).门诊标识]]="门诊","门诊","病房")</f>
        <v>病房</v>
      </c>
      <c r="G598">
        <f>明细表[[#This Row],[数量]]</f>
        <v>26</v>
      </c>
      <c r="H598">
        <f>明细表[[#This Row],[总金额(元)]]</f>
        <v>326.56</v>
      </c>
    </row>
    <row r="599" spans="2:8" x14ac:dyDescent="0.25">
      <c r="B599" t="str">
        <f>明细表[[#This Row],[药品名称]]</f>
        <v>盐酸西替利嗪糖浆</v>
      </c>
      <c r="C599" t="str">
        <f>明细表[[#This Row],[科室名称]]</f>
        <v>肾内风湿免疫科</v>
      </c>
      <c r="D599" t="str">
        <f>明细表[[#This Row],[科室名称]]</f>
        <v>肾内风湿免疫科</v>
      </c>
      <c r="E599" t="str">
        <f>IF(明细表[[#This Row],[门(急)诊病人指标(科室).门诊标识]]="门诊","门诊","病房")</f>
        <v>病房</v>
      </c>
      <c r="G599">
        <f>明细表[[#This Row],[数量]]</f>
        <v>18</v>
      </c>
      <c r="H599">
        <f>明细表[[#This Row],[总金额(元)]]</f>
        <v>310.5</v>
      </c>
    </row>
    <row r="600" spans="2:8" x14ac:dyDescent="0.25">
      <c r="B600" t="str">
        <f>明细表[[#This Row],[药品名称]]</f>
        <v>阿奇霉素干混悬剂</v>
      </c>
      <c r="C600" t="str">
        <f>明细表[[#This Row],[科室名称]]</f>
        <v>肾内风湿免疫科</v>
      </c>
      <c r="D600" t="str">
        <f>明细表[[#This Row],[科室名称]]</f>
        <v>肾内风湿免疫科</v>
      </c>
      <c r="E600" t="str">
        <f>IF(明细表[[#This Row],[门(急)诊病人指标(科室).门诊标识]]="门诊","门诊","病房")</f>
        <v>病房</v>
      </c>
      <c r="G600">
        <f>明细表[[#This Row],[数量]]</f>
        <v>50</v>
      </c>
      <c r="H600">
        <f>明细表[[#This Row],[总金额(元)]]</f>
        <v>293.5</v>
      </c>
    </row>
    <row r="601" spans="2:8" x14ac:dyDescent="0.25">
      <c r="B601" t="str">
        <f>明细表[[#This Row],[药品名称]]</f>
        <v>硫酸特布他林雾化吸入用溶液</v>
      </c>
      <c r="C601" t="str">
        <f>明细表[[#This Row],[科室名称]]</f>
        <v>肾内风湿免疫科</v>
      </c>
      <c r="D601" t="str">
        <f>明细表[[#This Row],[科室名称]]</f>
        <v>肾内风湿免疫科</v>
      </c>
      <c r="E601" t="str">
        <f>IF(明细表[[#This Row],[门(急)诊病人指标(科室).门诊标识]]="门诊","门诊","病房")</f>
        <v>病房</v>
      </c>
      <c r="G601">
        <f>明细表[[#This Row],[数量]]</f>
        <v>242</v>
      </c>
      <c r="H601">
        <f>明细表[[#This Row],[总金额(元)]]</f>
        <v>278.3</v>
      </c>
    </row>
    <row r="602" spans="2:8" x14ac:dyDescent="0.25">
      <c r="B602" t="str">
        <f>明细表[[#This Row],[药品名称]]</f>
        <v>桉柠蒎肠溶软胶囊(儿童型)</v>
      </c>
      <c r="C602" t="str">
        <f>明细表[[#This Row],[科室名称]]</f>
        <v>肾内风湿免疫科</v>
      </c>
      <c r="D602" t="str">
        <f>明细表[[#This Row],[科室名称]]</f>
        <v>肾内风湿免疫科</v>
      </c>
      <c r="E602" t="str">
        <f>IF(明细表[[#This Row],[门(急)诊病人指标(科室).门诊标识]]="门诊","门诊","病房")</f>
        <v>病房</v>
      </c>
      <c r="G602">
        <f>明细表[[#This Row],[数量]]</f>
        <v>12</v>
      </c>
      <c r="H602">
        <f>明细表[[#This Row],[总金额(元)]]</f>
        <v>276.95999999999998</v>
      </c>
    </row>
    <row r="603" spans="2:8" x14ac:dyDescent="0.25">
      <c r="B603" t="str">
        <f>明细表[[#This Row],[药品名称]]</f>
        <v>0.9%氯化钠注射液</v>
      </c>
      <c r="C603" t="str">
        <f>明细表[[#This Row],[科室名称]]</f>
        <v>肾内风湿免疫科</v>
      </c>
      <c r="D603" t="str">
        <f>明细表[[#This Row],[科室名称]]</f>
        <v>肾内风湿免疫科</v>
      </c>
      <c r="E603" t="str">
        <f>IF(明细表[[#This Row],[门(急)诊病人指标(科室).门诊标识]]="门诊","门诊","病房")</f>
        <v>病房</v>
      </c>
      <c r="G603">
        <f>明细表[[#This Row],[数量]]</f>
        <v>102</v>
      </c>
      <c r="H603">
        <f>明细表[[#This Row],[总金额(元)]]</f>
        <v>271.32</v>
      </c>
    </row>
    <row r="604" spans="2:8" x14ac:dyDescent="0.25">
      <c r="B604" t="str">
        <f>明细表[[#This Row],[药品名称]]</f>
        <v>急支糖浆</v>
      </c>
      <c r="C604" t="str">
        <f>明细表[[#This Row],[科室名称]]</f>
        <v>肾内风湿免疫科</v>
      </c>
      <c r="D604" t="str">
        <f>明细表[[#This Row],[科室名称]]</f>
        <v>肾内风湿免疫科</v>
      </c>
      <c r="E604" t="str">
        <f>IF(明细表[[#This Row],[门(急)诊病人指标(科室).门诊标识]]="门诊","门诊","病房")</f>
        <v>病房</v>
      </c>
      <c r="G604">
        <f>明细表[[#This Row],[数量]]</f>
        <v>6</v>
      </c>
      <c r="H604">
        <f>明细表[[#This Row],[总金额(元)]]</f>
        <v>270</v>
      </c>
    </row>
    <row r="605" spans="2:8" x14ac:dyDescent="0.25">
      <c r="B605" t="str">
        <f>明细表[[#This Row],[药品名称]]</f>
        <v>吸入用丙酸倍氯米松混悬液</v>
      </c>
      <c r="C605" t="str">
        <f>明细表[[#This Row],[科室名称]]</f>
        <v>肾内风湿免疫科</v>
      </c>
      <c r="D605" t="str">
        <f>明细表[[#This Row],[科室名称]]</f>
        <v>肾内风湿免疫科</v>
      </c>
      <c r="E605" t="str">
        <f>IF(明细表[[#This Row],[门(急)诊病人指标(科室).门诊标识]]="门诊","门诊","病房")</f>
        <v>病房</v>
      </c>
      <c r="G605">
        <f>明细表[[#This Row],[数量]]</f>
        <v>1.4</v>
      </c>
      <c r="H605">
        <f>明细表[[#This Row],[总金额(元)]]</f>
        <v>265.72000000000003</v>
      </c>
    </row>
    <row r="606" spans="2:8" x14ac:dyDescent="0.25">
      <c r="B606" t="str">
        <f>明细表[[#This Row],[药品名称]]</f>
        <v>细菌溶解产物胶囊</v>
      </c>
      <c r="C606" t="str">
        <f>明细表[[#This Row],[科室名称]]</f>
        <v>肾内风湿免疫科</v>
      </c>
      <c r="D606" t="str">
        <f>明细表[[#This Row],[科室名称]]</f>
        <v>肾内风湿免疫科</v>
      </c>
      <c r="E606" t="str">
        <f>IF(明细表[[#This Row],[门(急)诊病人指标(科室).门诊标识]]="门诊","门诊","病房")</f>
        <v>病房</v>
      </c>
      <c r="G606">
        <f>明细表[[#This Row],[数量]]</f>
        <v>4</v>
      </c>
      <c r="H606">
        <f>明细表[[#This Row],[总金额(元)]]</f>
        <v>262.32</v>
      </c>
    </row>
    <row r="607" spans="2:8" x14ac:dyDescent="0.25">
      <c r="B607" t="str">
        <f>明细表[[#This Row],[药品名称]]</f>
        <v>5%葡萄糖注射液</v>
      </c>
      <c r="C607" t="str">
        <f>明细表[[#This Row],[科室名称]]</f>
        <v>肾内风湿免疫科</v>
      </c>
      <c r="D607" t="str">
        <f>明细表[[#This Row],[科室名称]]</f>
        <v>肾内风湿免疫科</v>
      </c>
      <c r="E607" t="str">
        <f>IF(明细表[[#This Row],[门(急)诊病人指标(科室).门诊标识]]="门诊","门诊","病房")</f>
        <v>病房</v>
      </c>
      <c r="G607">
        <f>明细表[[#This Row],[数量]]</f>
        <v>82</v>
      </c>
      <c r="H607">
        <f>明细表[[#This Row],[总金额(元)]]</f>
        <v>245.18</v>
      </c>
    </row>
    <row r="608" spans="2:8" x14ac:dyDescent="0.25">
      <c r="B608" t="str">
        <f>明细表[[#This Row],[药品名称]]</f>
        <v>乳果糖口服溶液</v>
      </c>
      <c r="C608" t="str">
        <f>明细表[[#This Row],[科室名称]]</f>
        <v>肾内风湿免疫科</v>
      </c>
      <c r="D608" t="str">
        <f>明细表[[#This Row],[科室名称]]</f>
        <v>肾内风湿免疫科</v>
      </c>
      <c r="E608" t="str">
        <f>IF(明细表[[#This Row],[门(急)诊病人指标(科室).门诊标识]]="门诊","门诊","病房")</f>
        <v>病房</v>
      </c>
      <c r="G608">
        <f>明细表[[#This Row],[数量]]</f>
        <v>8</v>
      </c>
      <c r="H608">
        <f>明细表[[#This Row],[总金额(元)]]</f>
        <v>244.8</v>
      </c>
    </row>
    <row r="609" spans="2:8" x14ac:dyDescent="0.25">
      <c r="B609" t="str">
        <f>明细表[[#This Row],[药品名称]]</f>
        <v>布洛芬混悬液</v>
      </c>
      <c r="C609" t="str">
        <f>明细表[[#This Row],[科室名称]]</f>
        <v>肾内风湿免疫科</v>
      </c>
      <c r="D609" t="str">
        <f>明细表[[#This Row],[科室名称]]</f>
        <v>肾内风湿免疫科</v>
      </c>
      <c r="E609" t="str">
        <f>IF(明细表[[#This Row],[门(急)诊病人指标(科室).门诊标识]]="门诊","门诊","病房")</f>
        <v>病房</v>
      </c>
      <c r="G609">
        <f>明细表[[#This Row],[数量]]</f>
        <v>38</v>
      </c>
      <c r="H609">
        <f>明细表[[#This Row],[总金额(元)]]</f>
        <v>227.62</v>
      </c>
    </row>
    <row r="610" spans="2:8" x14ac:dyDescent="0.25">
      <c r="B610" t="str">
        <f>明细表[[#This Row],[药品名称]]</f>
        <v>0.9%氯化钠注射液</v>
      </c>
      <c r="C610" t="str">
        <f>明细表[[#This Row],[科室名称]]</f>
        <v>肾内风湿免疫科</v>
      </c>
      <c r="D610" t="str">
        <f>明细表[[#This Row],[科室名称]]</f>
        <v>肾内风湿免疫科</v>
      </c>
      <c r="E610" t="str">
        <f>IF(明细表[[#This Row],[门(急)诊病人指标(科室).门诊标识]]="门诊","门诊","病房")</f>
        <v>病房</v>
      </c>
      <c r="G610">
        <f>明细表[[#This Row],[数量]]</f>
        <v>54</v>
      </c>
      <c r="H610">
        <f>明细表[[#This Row],[总金额(元)]]</f>
        <v>161.46</v>
      </c>
    </row>
    <row r="611" spans="2:8" x14ac:dyDescent="0.25">
      <c r="B611" t="str">
        <f>明细表[[#This Row],[药品名称]]</f>
        <v>注射用盐酸多西环素</v>
      </c>
      <c r="C611" t="str">
        <f>明细表[[#This Row],[科室名称]]</f>
        <v>肾内风湿免疫科</v>
      </c>
      <c r="D611" t="str">
        <f>明细表[[#This Row],[科室名称]]</f>
        <v>肾内风湿免疫科</v>
      </c>
      <c r="E611" t="str">
        <f>IF(明细表[[#This Row],[门(急)诊病人指标(科室).门诊标识]]="门诊","门诊","病房")</f>
        <v>病房</v>
      </c>
      <c r="G611">
        <f>明细表[[#This Row],[数量]]</f>
        <v>6</v>
      </c>
      <c r="H611">
        <f>明细表[[#This Row],[总金额(元)]]</f>
        <v>153.6</v>
      </c>
    </row>
    <row r="612" spans="2:8" x14ac:dyDescent="0.25">
      <c r="B612" t="str">
        <f>明细表[[#This Row],[药品名称]]</f>
        <v>桉柠蒎肠溶胶囊</v>
      </c>
      <c r="C612" t="str">
        <f>明细表[[#This Row],[科室名称]]</f>
        <v>肾内风湿免疫科</v>
      </c>
      <c r="D612" t="str">
        <f>明细表[[#This Row],[科室名称]]</f>
        <v>肾内风湿免疫科</v>
      </c>
      <c r="E612" t="str">
        <f>IF(明细表[[#This Row],[门(急)诊病人指标(科室).门诊标识]]="门诊","门诊","病房")</f>
        <v>病房</v>
      </c>
      <c r="G612">
        <f>明细表[[#This Row],[数量]]</f>
        <v>6</v>
      </c>
      <c r="H612">
        <f>明细表[[#This Row],[总金额(元)]]</f>
        <v>148.5</v>
      </c>
    </row>
    <row r="613" spans="2:8" x14ac:dyDescent="0.25">
      <c r="B613" t="str">
        <f>明细表[[#This Row],[药品名称]]</f>
        <v>注射用单磷酸阿糖腺苷</v>
      </c>
      <c r="C613" t="str">
        <f>明细表[[#This Row],[科室名称]]</f>
        <v>肾内风湿免疫科</v>
      </c>
      <c r="D613" t="str">
        <f>明细表[[#This Row],[科室名称]]</f>
        <v>肾内风湿免疫科</v>
      </c>
      <c r="E613" t="str">
        <f>IF(明细表[[#This Row],[门(急)诊病人指标(科室).门诊标识]]="门诊","门诊","病房")</f>
        <v>病房</v>
      </c>
      <c r="G613">
        <f>明细表[[#This Row],[数量]]</f>
        <v>24</v>
      </c>
      <c r="H613">
        <f>明细表[[#This Row],[总金额(元)]]</f>
        <v>143.04</v>
      </c>
    </row>
    <row r="614" spans="2:8" x14ac:dyDescent="0.25">
      <c r="B614" t="str">
        <f>明细表[[#This Row],[药品名称]]</f>
        <v>盐酸多西环素肠溶胶囊</v>
      </c>
      <c r="C614" t="str">
        <f>明细表[[#This Row],[科室名称]]</f>
        <v>肾内风湿免疫科</v>
      </c>
      <c r="D614" t="str">
        <f>明细表[[#This Row],[科室名称]]</f>
        <v>肾内风湿免疫科</v>
      </c>
      <c r="E614" t="str">
        <f>IF(明细表[[#This Row],[门(急)诊病人指标(科室).门诊标识]]="门诊","门诊","病房")</f>
        <v>病房</v>
      </c>
      <c r="G614">
        <f>明细表[[#This Row],[数量]]</f>
        <v>4</v>
      </c>
      <c r="H614">
        <f>明细表[[#This Row],[总金额(元)]]</f>
        <v>125.6</v>
      </c>
    </row>
    <row r="615" spans="2:8" x14ac:dyDescent="0.25">
      <c r="B615" t="str">
        <f>明细表[[#This Row],[药品名称]]</f>
        <v>0.9%氯化钠注射液</v>
      </c>
      <c r="C615" t="str">
        <f>明细表[[#This Row],[科室名称]]</f>
        <v>肾内风湿免疫科</v>
      </c>
      <c r="D615" t="str">
        <f>明细表[[#This Row],[科室名称]]</f>
        <v>肾内风湿免疫科</v>
      </c>
      <c r="E615" t="str">
        <f>IF(明细表[[#This Row],[门(急)诊病人指标(科室).门诊标识]]="门诊","门诊","病房")</f>
        <v>病房</v>
      </c>
      <c r="G615">
        <f>明细表[[#This Row],[数量]]</f>
        <v>34</v>
      </c>
      <c r="H615">
        <f>明细表[[#This Row],[总金额(元)]]</f>
        <v>101.66</v>
      </c>
    </row>
    <row r="616" spans="2:8" x14ac:dyDescent="0.25">
      <c r="B616" t="str">
        <f>明细表[[#This Row],[药品名称]]</f>
        <v>布拉氏酵母菌散</v>
      </c>
      <c r="C616" t="str">
        <f>明细表[[#This Row],[科室名称]]</f>
        <v>肾内风湿免疫科</v>
      </c>
      <c r="D616" t="str">
        <f>明细表[[#This Row],[科室名称]]</f>
        <v>肾内风湿免疫科</v>
      </c>
      <c r="E616" t="str">
        <f>IF(明细表[[#This Row],[门(急)诊病人指标(科室).门诊标识]]="门诊","门诊","病房")</f>
        <v>病房</v>
      </c>
      <c r="G616">
        <f>明细表[[#This Row],[数量]]</f>
        <v>2</v>
      </c>
      <c r="H616">
        <f>明细表[[#This Row],[总金额(元)]]</f>
        <v>93.34</v>
      </c>
    </row>
    <row r="617" spans="2:8" x14ac:dyDescent="0.25">
      <c r="B617" t="str">
        <f>明细表[[#This Row],[药品名称]]</f>
        <v>孟鲁司特钠片</v>
      </c>
      <c r="C617" t="str">
        <f>明细表[[#This Row],[科室名称]]</f>
        <v>肾内风湿免疫科</v>
      </c>
      <c r="D617" t="str">
        <f>明细表[[#This Row],[科室名称]]</f>
        <v>肾内风湿免疫科</v>
      </c>
      <c r="E617" t="str">
        <f>IF(明细表[[#This Row],[门(急)诊病人指标(科室).门诊标识]]="门诊","门诊","病房")</f>
        <v>病房</v>
      </c>
      <c r="G617">
        <f>明细表[[#This Row],[数量]]</f>
        <v>18</v>
      </c>
      <c r="H617">
        <f>明细表[[#This Row],[总金额(元)]]</f>
        <v>89.28</v>
      </c>
    </row>
    <row r="618" spans="2:8" x14ac:dyDescent="0.25">
      <c r="B618" t="str">
        <f>明细表[[#This Row],[药品名称]]</f>
        <v>维生素AD滴剂（胶囊型1以上）</v>
      </c>
      <c r="C618" t="str">
        <f>明细表[[#This Row],[科室名称]]</f>
        <v>肾内风湿免疫科</v>
      </c>
      <c r="D618" t="str">
        <f>明细表[[#This Row],[科室名称]]</f>
        <v>肾内风湿免疫科</v>
      </c>
      <c r="E618" t="str">
        <f>IF(明细表[[#This Row],[门(急)诊病人指标(科室).门诊标识]]="门诊","门诊","病房")</f>
        <v>病房</v>
      </c>
      <c r="G618">
        <f>明细表[[#This Row],[数量]]</f>
        <v>4</v>
      </c>
      <c r="H618">
        <f>明细表[[#This Row],[总金额(元)]]</f>
        <v>84.8</v>
      </c>
    </row>
    <row r="619" spans="2:8" x14ac:dyDescent="0.25">
      <c r="B619" t="str">
        <f>明细表[[#This Row],[药品名称]]</f>
        <v>5%葡萄糖注射液</v>
      </c>
      <c r="C619" t="str">
        <f>明细表[[#This Row],[科室名称]]</f>
        <v>肾内风湿免疫科</v>
      </c>
      <c r="D619" t="str">
        <f>明细表[[#This Row],[科室名称]]</f>
        <v>肾内风湿免疫科</v>
      </c>
      <c r="E619" t="str">
        <f>IF(明细表[[#This Row],[门(急)诊病人指标(科室).门诊标识]]="门诊","门诊","病房")</f>
        <v>病房</v>
      </c>
      <c r="G619">
        <f>明细表[[#This Row],[数量]]</f>
        <v>24</v>
      </c>
      <c r="H619">
        <f>明细表[[#This Row],[总金额(元)]]</f>
        <v>79.680000000000007</v>
      </c>
    </row>
    <row r="620" spans="2:8" x14ac:dyDescent="0.25">
      <c r="B620" t="str">
        <f>明细表[[#This Row],[药品名称]]</f>
        <v>阿奇霉素片</v>
      </c>
      <c r="C620" t="str">
        <f>明细表[[#This Row],[科室名称]]</f>
        <v>肾内风湿免疫科</v>
      </c>
      <c r="D620" t="str">
        <f>明细表[[#This Row],[科室名称]]</f>
        <v>肾内风湿免疫科</v>
      </c>
      <c r="E620" t="str">
        <f>IF(明细表[[#This Row],[门(急)诊病人指标(科室).门诊标识]]="门诊","门诊","病房")</f>
        <v>病房</v>
      </c>
      <c r="G620">
        <f>明细表[[#This Row],[数量]]</f>
        <v>14</v>
      </c>
      <c r="H620">
        <f>明细表[[#This Row],[总金额(元)]]</f>
        <v>69.44</v>
      </c>
    </row>
    <row r="621" spans="2:8" x14ac:dyDescent="0.25">
      <c r="B621" t="str">
        <f>明细表[[#This Row],[药品名称]]</f>
        <v>小儿碳酸钙D3颗粒</v>
      </c>
      <c r="C621" t="str">
        <f>明细表[[#This Row],[科室名称]]</f>
        <v>肾内风湿免疫科</v>
      </c>
      <c r="D621" t="str">
        <f>明细表[[#This Row],[科室名称]]</f>
        <v>肾内风湿免疫科</v>
      </c>
      <c r="E621" t="str">
        <f>IF(明细表[[#This Row],[门(急)诊病人指标(科室).门诊标识]]="门诊","门诊","病房")</f>
        <v>病房</v>
      </c>
      <c r="G621">
        <f>明细表[[#This Row],[数量]]</f>
        <v>2</v>
      </c>
      <c r="H621">
        <f>明细表[[#This Row],[总金额(元)]]</f>
        <v>66.38</v>
      </c>
    </row>
    <row r="622" spans="2:8" x14ac:dyDescent="0.25">
      <c r="B622" t="str">
        <f>明细表[[#This Row],[药品名称]]</f>
        <v>玉屏风颗粒</v>
      </c>
      <c r="C622" t="str">
        <f>明细表[[#This Row],[科室名称]]</f>
        <v>肾内风湿免疫科</v>
      </c>
      <c r="D622" t="str">
        <f>明细表[[#This Row],[科室名称]]</f>
        <v>肾内风湿免疫科</v>
      </c>
      <c r="E622" t="str">
        <f>IF(明细表[[#This Row],[门(急)诊病人指标(科室).门诊标识]]="门诊","门诊","病房")</f>
        <v>病房</v>
      </c>
      <c r="G622">
        <f>明细表[[#This Row],[数量]]</f>
        <v>2</v>
      </c>
      <c r="H622">
        <f>明细表[[#This Row],[总金额(元)]]</f>
        <v>60.3</v>
      </c>
    </row>
    <row r="623" spans="2:8" x14ac:dyDescent="0.25">
      <c r="B623" t="str">
        <f>明细表[[#This Row],[药品名称]]</f>
        <v>孟鲁司特钠咀嚼片</v>
      </c>
      <c r="C623" t="str">
        <f>明细表[[#This Row],[科室名称]]</f>
        <v>肾内风湿免疫科</v>
      </c>
      <c r="D623" t="str">
        <f>明细表[[#This Row],[科室名称]]</f>
        <v>肾内风湿免疫科</v>
      </c>
      <c r="E623" t="str">
        <f>IF(明细表[[#This Row],[门(急)诊病人指标(科室).门诊标识]]="门诊","门诊","病房")</f>
        <v>病房</v>
      </c>
      <c r="G623">
        <f>明细表[[#This Row],[数量]]</f>
        <v>14</v>
      </c>
      <c r="H623">
        <f>明细表[[#This Row],[总金额(元)]]</f>
        <v>58.24</v>
      </c>
    </row>
    <row r="624" spans="2:8" x14ac:dyDescent="0.25">
      <c r="B624" t="str">
        <f>明细表[[#This Row],[药品名称]]</f>
        <v>甲巯咪唑片(赛治)</v>
      </c>
      <c r="C624" t="str">
        <f>明细表[[#This Row],[科室名称]]</f>
        <v>肾内风湿免疫科</v>
      </c>
      <c r="D624" t="str">
        <f>明细表[[#This Row],[科室名称]]</f>
        <v>肾内风湿免疫科</v>
      </c>
      <c r="E624" t="str">
        <f>IF(明细表[[#This Row],[门(急)诊病人指标(科室).门诊标识]]="门诊","门诊","病房")</f>
        <v>病房</v>
      </c>
      <c r="G624">
        <f>明细表[[#This Row],[数量]]</f>
        <v>2</v>
      </c>
      <c r="H624">
        <f>明细表[[#This Row],[总金额(元)]]</f>
        <v>53.2</v>
      </c>
    </row>
    <row r="625" spans="2:8" x14ac:dyDescent="0.25">
      <c r="B625" t="str">
        <f>明细表[[#This Row],[药品名称]]</f>
        <v>康复新液</v>
      </c>
      <c r="C625" t="str">
        <f>明细表[[#This Row],[科室名称]]</f>
        <v>肾内风湿免疫科</v>
      </c>
      <c r="D625" t="str">
        <f>明细表[[#This Row],[科室名称]]</f>
        <v>肾内风湿免疫科</v>
      </c>
      <c r="E625" t="str">
        <f>IF(明细表[[#This Row],[门(急)诊病人指标(科室).门诊标识]]="门诊","门诊","病房")</f>
        <v>病房</v>
      </c>
      <c r="G625">
        <f>明细表[[#This Row],[数量]]</f>
        <v>6</v>
      </c>
      <c r="H625">
        <f>明细表[[#This Row],[总金额(元)]]</f>
        <v>51.54</v>
      </c>
    </row>
    <row r="626" spans="2:8" x14ac:dyDescent="0.25">
      <c r="B626" t="str">
        <f>明细表[[#This Row],[药品名称]]</f>
        <v>连花清瘟颗粒</v>
      </c>
      <c r="C626" t="str">
        <f>明细表[[#This Row],[科室名称]]</f>
        <v>肾内风湿免疫科</v>
      </c>
      <c r="D626" t="str">
        <f>明细表[[#This Row],[科室名称]]</f>
        <v>肾内风湿免疫科</v>
      </c>
      <c r="E626" t="str">
        <f>IF(明细表[[#This Row],[门(急)诊病人指标(科室).门诊标识]]="门诊","门诊","病房")</f>
        <v>病房</v>
      </c>
      <c r="G626">
        <f>明细表[[#This Row],[数量]]</f>
        <v>2</v>
      </c>
      <c r="H626">
        <f>明细表[[#This Row],[总金额(元)]]</f>
        <v>46.6</v>
      </c>
    </row>
    <row r="627" spans="2:8" x14ac:dyDescent="0.25">
      <c r="B627" t="str">
        <f>明细表[[#This Row],[药品名称]]</f>
        <v>羧甲司坦口服溶液(无糖型)</v>
      </c>
      <c r="C627" t="str">
        <f>明细表[[#This Row],[科室名称]]</f>
        <v>肾内风湿免疫科</v>
      </c>
      <c r="D627" t="str">
        <f>明细表[[#This Row],[科室名称]]</f>
        <v>肾内风湿免疫科</v>
      </c>
      <c r="E627" t="str">
        <f>IF(明细表[[#This Row],[门(急)诊病人指标(科室).门诊标识]]="门诊","门诊","病房")</f>
        <v>病房</v>
      </c>
      <c r="G627">
        <f>明细表[[#This Row],[数量]]</f>
        <v>4</v>
      </c>
      <c r="H627">
        <f>明细表[[#This Row],[总金额(元)]]</f>
        <v>41.52</v>
      </c>
    </row>
    <row r="628" spans="2:8" x14ac:dyDescent="0.25">
      <c r="B628" t="str">
        <f>明细表[[#This Row],[药品名称]]</f>
        <v>注射用甲泼尼龙琥珀酸钠</v>
      </c>
      <c r="C628" t="str">
        <f>明细表[[#This Row],[科室名称]]</f>
        <v>肾内风湿免疫科</v>
      </c>
      <c r="D628" t="str">
        <f>明细表[[#This Row],[科室名称]]</f>
        <v>肾内风湿免疫科</v>
      </c>
      <c r="E628" t="str">
        <f>IF(明细表[[#This Row],[门(急)诊病人指标(科室).门诊标识]]="门诊","门诊","病房")</f>
        <v>病房</v>
      </c>
      <c r="G628">
        <f>明细表[[#This Row],[数量]]</f>
        <v>8</v>
      </c>
      <c r="H628">
        <f>明细表[[#This Row],[总金额(元)]]</f>
        <v>41.44</v>
      </c>
    </row>
    <row r="629" spans="2:8" x14ac:dyDescent="0.25">
      <c r="B629" t="str">
        <f>明细表[[#This Row],[药品名称]]</f>
        <v>注射用磷霉素钠</v>
      </c>
      <c r="C629" t="str">
        <f>明细表[[#This Row],[科室名称]]</f>
        <v>肾内风湿免疫科</v>
      </c>
      <c r="D629" t="str">
        <f>明细表[[#This Row],[科室名称]]</f>
        <v>肾内风湿免疫科</v>
      </c>
      <c r="E629" t="str">
        <f>IF(明细表[[#This Row],[门(急)诊病人指标(科室).门诊标识]]="门诊","门诊","病房")</f>
        <v>病房</v>
      </c>
      <c r="G629">
        <f>明细表[[#This Row],[数量]]</f>
        <v>4</v>
      </c>
      <c r="H629">
        <f>明细表[[#This Row],[总金额(元)]]</f>
        <v>39.200000000000003</v>
      </c>
    </row>
    <row r="630" spans="2:8" x14ac:dyDescent="0.25">
      <c r="B630" t="str">
        <f>明细表[[#This Row],[药品名称]]</f>
        <v>吸入用硫酸沙丁胺醇溶液</v>
      </c>
      <c r="C630" t="str">
        <f>明细表[[#This Row],[科室名称]]</f>
        <v>肾内风湿免疫科</v>
      </c>
      <c r="D630" t="str">
        <f>明细表[[#This Row],[科室名称]]</f>
        <v>肾内风湿免疫科</v>
      </c>
      <c r="E630" t="str">
        <f>IF(明细表[[#This Row],[门(急)诊病人指标(科室).门诊标识]]="门诊","门诊","病房")</f>
        <v>病房</v>
      </c>
      <c r="G630">
        <f>明细表[[#This Row],[数量]]</f>
        <v>18</v>
      </c>
      <c r="H630">
        <f>明细表[[#This Row],[总金额(元)]]</f>
        <v>35.28</v>
      </c>
    </row>
    <row r="631" spans="2:8" x14ac:dyDescent="0.25">
      <c r="B631" t="str">
        <f>明细表[[#This Row],[药品名称]]</f>
        <v>氯化钾缓释片</v>
      </c>
      <c r="C631" t="str">
        <f>明细表[[#This Row],[科室名称]]</f>
        <v>肾内风湿免疫科</v>
      </c>
      <c r="D631" t="str">
        <f>明细表[[#This Row],[科室名称]]</f>
        <v>肾内风湿免疫科</v>
      </c>
      <c r="E631" t="str">
        <f>IF(明细表[[#This Row],[门(急)诊病人指标(科室).门诊标识]]="门诊","门诊","病房")</f>
        <v>病房</v>
      </c>
      <c r="G631">
        <f>明细表[[#This Row],[数量]]</f>
        <v>2</v>
      </c>
      <c r="H631">
        <f>明细表[[#This Row],[总金额(元)]]</f>
        <v>25.14</v>
      </c>
    </row>
    <row r="632" spans="2:8" x14ac:dyDescent="0.25">
      <c r="B632" t="str">
        <f>明细表[[#This Row],[药品名称]]</f>
        <v>维生素C注射液</v>
      </c>
      <c r="C632" t="str">
        <f>明细表[[#This Row],[科室名称]]</f>
        <v>肾内风湿免疫科</v>
      </c>
      <c r="D632" t="str">
        <f>明细表[[#This Row],[科室名称]]</f>
        <v>肾内风湿免疫科</v>
      </c>
      <c r="E632" t="str">
        <f>IF(明细表[[#This Row],[门(急)诊病人指标(科室).门诊标识]]="门诊","门诊","病房")</f>
        <v>病房</v>
      </c>
      <c r="G632">
        <f>明细表[[#This Row],[数量]]</f>
        <v>38</v>
      </c>
      <c r="H632">
        <f>明细表[[#This Row],[总金额(元)]]</f>
        <v>23.56</v>
      </c>
    </row>
    <row r="633" spans="2:8" x14ac:dyDescent="0.25">
      <c r="B633" t="str">
        <f>明细表[[#This Row],[药品名称]]</f>
        <v>碳酸氢钠注射液</v>
      </c>
      <c r="C633" t="str">
        <f>明细表[[#This Row],[科室名称]]</f>
        <v>肾内风湿免疫科</v>
      </c>
      <c r="D633" t="str">
        <f>明细表[[#This Row],[科室名称]]</f>
        <v>肾内风湿免疫科</v>
      </c>
      <c r="E633" t="str">
        <f>IF(明细表[[#This Row],[门(急)诊病人指标(科室).门诊标识]]="门诊","门诊","病房")</f>
        <v>病房</v>
      </c>
      <c r="G633">
        <f>明细表[[#This Row],[数量]]</f>
        <v>24</v>
      </c>
      <c r="H633">
        <f>明细表[[#This Row],[总金额(元)]]</f>
        <v>23.52</v>
      </c>
    </row>
    <row r="634" spans="2:8" x14ac:dyDescent="0.25">
      <c r="B634" t="str">
        <f>明细表[[#This Row],[药品名称]]</f>
        <v>注射用头孢他啶</v>
      </c>
      <c r="C634" t="str">
        <f>明细表[[#This Row],[科室名称]]</f>
        <v>肾内风湿免疫科</v>
      </c>
      <c r="D634" t="str">
        <f>明细表[[#This Row],[科室名称]]</f>
        <v>肾内风湿免疫科</v>
      </c>
      <c r="E634" t="str">
        <f>IF(明细表[[#This Row],[门(急)诊病人指标(科室).门诊标识]]="门诊","门诊","病房")</f>
        <v>病房</v>
      </c>
      <c r="G634">
        <f>明细表[[#This Row],[数量]]</f>
        <v>4</v>
      </c>
      <c r="H634">
        <f>明细表[[#This Row],[总金额(元)]]</f>
        <v>23.4</v>
      </c>
    </row>
    <row r="635" spans="2:8" x14ac:dyDescent="0.25">
      <c r="B635" t="str">
        <f>明细表[[#This Row],[药品名称]]</f>
        <v>盐酸氨溴索注射液</v>
      </c>
      <c r="C635" t="str">
        <f>明细表[[#This Row],[科室名称]]</f>
        <v>肾内风湿免疫科</v>
      </c>
      <c r="D635" t="str">
        <f>明细表[[#This Row],[科室名称]]</f>
        <v>肾内风湿免疫科</v>
      </c>
      <c r="E635" t="str">
        <f>IF(明细表[[#This Row],[门(急)诊病人指标(科室).门诊标识]]="门诊","门诊","病房")</f>
        <v>病房</v>
      </c>
      <c r="G635">
        <f>明细表[[#This Row],[数量]]</f>
        <v>98</v>
      </c>
      <c r="H635">
        <f>明细表[[#This Row],[总金额(元)]]</f>
        <v>22.54</v>
      </c>
    </row>
    <row r="636" spans="2:8" x14ac:dyDescent="0.25">
      <c r="B636" t="str">
        <f>明细表[[#This Row],[药品名称]]</f>
        <v>西咪替丁注射液</v>
      </c>
      <c r="C636" t="str">
        <f>明细表[[#This Row],[科室名称]]</f>
        <v>肾内风湿免疫科</v>
      </c>
      <c r="D636" t="str">
        <f>明细表[[#This Row],[科室名称]]</f>
        <v>肾内风湿免疫科</v>
      </c>
      <c r="E636" t="str">
        <f>IF(明细表[[#This Row],[门(急)诊病人指标(科室).门诊标识]]="门诊","门诊","病房")</f>
        <v>病房</v>
      </c>
      <c r="G636">
        <f>明细表[[#This Row],[数量]]</f>
        <v>24</v>
      </c>
      <c r="H636">
        <f>明细表[[#This Row],[总金额(元)]]</f>
        <v>21.6</v>
      </c>
    </row>
    <row r="637" spans="2:8" x14ac:dyDescent="0.25">
      <c r="B637" t="str">
        <f>明细表[[#This Row],[药品名称]]</f>
        <v>布洛芬颗粒</v>
      </c>
      <c r="C637" t="str">
        <f>明细表[[#This Row],[科室名称]]</f>
        <v>肾内风湿免疫科</v>
      </c>
      <c r="D637" t="str">
        <f>明细表[[#This Row],[科室名称]]</f>
        <v>肾内风湿免疫科</v>
      </c>
      <c r="E637" t="str">
        <f>IF(明细表[[#This Row],[门(急)诊病人指标(科室).门诊标识]]="门诊","门诊","病房")</f>
        <v>病房</v>
      </c>
      <c r="G637">
        <f>明细表[[#This Row],[数量]]</f>
        <v>4</v>
      </c>
      <c r="H637">
        <f>明细表[[#This Row],[总金额(元)]]</f>
        <v>17.12</v>
      </c>
    </row>
    <row r="638" spans="2:8" x14ac:dyDescent="0.25">
      <c r="B638" t="str">
        <f>明细表[[#This Row],[药品名称]]</f>
        <v>0.9%氯化钠注射液</v>
      </c>
      <c r="C638" t="str">
        <f>明细表[[#This Row],[科室名称]]</f>
        <v>肾内风湿免疫科</v>
      </c>
      <c r="D638" t="str">
        <f>明细表[[#This Row],[科室名称]]</f>
        <v>肾内风湿免疫科</v>
      </c>
      <c r="E638" t="str">
        <f>IF(明细表[[#This Row],[门(急)诊病人指标(科室).门诊标识]]="门诊","门诊","病房")</f>
        <v>病房</v>
      </c>
      <c r="G638">
        <f>明细表[[#This Row],[数量]]</f>
        <v>8</v>
      </c>
      <c r="H638">
        <f>明细表[[#This Row],[总金额(元)]]</f>
        <v>16</v>
      </c>
    </row>
    <row r="639" spans="2:8" x14ac:dyDescent="0.25">
      <c r="B639" t="str">
        <f>明细表[[#This Row],[药品名称]]</f>
        <v>氯化钠注射液</v>
      </c>
      <c r="C639" t="str">
        <f>明细表[[#This Row],[科室名称]]</f>
        <v>肾内风湿免疫科</v>
      </c>
      <c r="D639" t="str">
        <f>明细表[[#This Row],[科室名称]]</f>
        <v>肾内风湿免疫科</v>
      </c>
      <c r="E639" t="str">
        <f>IF(明细表[[#This Row],[门(急)诊病人指标(科室).门诊标识]]="门诊","门诊","病房")</f>
        <v>病房</v>
      </c>
      <c r="G639">
        <f>明细表[[#This Row],[数量]]</f>
        <v>12</v>
      </c>
      <c r="H639">
        <f>明细表[[#This Row],[总金额(元)]]</f>
        <v>14.76</v>
      </c>
    </row>
    <row r="640" spans="2:8" x14ac:dyDescent="0.25">
      <c r="B640" t="str">
        <f>明细表[[#This Row],[药品名称]]</f>
        <v>维生素B6注射液</v>
      </c>
      <c r="C640" t="str">
        <f>明细表[[#This Row],[科室名称]]</f>
        <v>肾内风湿免疫科</v>
      </c>
      <c r="D640" t="str">
        <f>明细表[[#This Row],[科室名称]]</f>
        <v>肾内风湿免疫科</v>
      </c>
      <c r="E640" t="str">
        <f>IF(明细表[[#This Row],[门(急)诊病人指标(科室).门诊标识]]="门诊","门诊","病房")</f>
        <v>病房</v>
      </c>
      <c r="G640">
        <f>明细表[[#This Row],[数量]]</f>
        <v>20</v>
      </c>
      <c r="H640">
        <f>明细表[[#This Row],[总金额(元)]]</f>
        <v>13</v>
      </c>
    </row>
    <row r="641" spans="2:8" x14ac:dyDescent="0.25">
      <c r="B641" t="str">
        <f>明细表[[#This Row],[药品名称]]</f>
        <v>10%葡萄糖注射液</v>
      </c>
      <c r="C641" t="str">
        <f>明细表[[#This Row],[科室名称]]</f>
        <v>肾内风湿免疫科</v>
      </c>
      <c r="D641" t="str">
        <f>明细表[[#This Row],[科室名称]]</f>
        <v>肾内风湿免疫科</v>
      </c>
      <c r="E641" t="str">
        <f>IF(明细表[[#This Row],[门(急)诊病人指标(科室).门诊标识]]="门诊","门诊","病房")</f>
        <v>病房</v>
      </c>
      <c r="G641">
        <f>明细表[[#This Row],[数量]]</f>
        <v>4</v>
      </c>
      <c r="H641">
        <f>明细表[[#This Row],[总金额(元)]]</f>
        <v>12.44</v>
      </c>
    </row>
    <row r="642" spans="2:8" x14ac:dyDescent="0.25">
      <c r="B642" t="str">
        <f>明细表[[#This Row],[药品名称]]</f>
        <v>阿莫西林颗粒</v>
      </c>
      <c r="C642" t="str">
        <f>明细表[[#This Row],[科室名称]]</f>
        <v>肾内风湿免疫科</v>
      </c>
      <c r="D642" t="str">
        <f>明细表[[#This Row],[科室名称]]</f>
        <v>肾内风湿免疫科</v>
      </c>
      <c r="E642" t="str">
        <f>IF(明细表[[#This Row],[门(急)诊病人指标(科室).门诊标识]]="门诊","门诊","病房")</f>
        <v>病房</v>
      </c>
      <c r="G642">
        <f>明细表[[#This Row],[数量]]</f>
        <v>2</v>
      </c>
      <c r="H642">
        <f>明细表[[#This Row],[总金额(元)]]</f>
        <v>8.36</v>
      </c>
    </row>
    <row r="643" spans="2:8" x14ac:dyDescent="0.25">
      <c r="B643" t="str">
        <f>明细表[[#This Row],[药品名称]]</f>
        <v>0.9%氯化钠注射液</v>
      </c>
      <c r="C643" t="str">
        <f>明细表[[#This Row],[科室名称]]</f>
        <v>肾内风湿免疫科</v>
      </c>
      <c r="D643" t="str">
        <f>明细表[[#This Row],[科室名称]]</f>
        <v>肾内风湿免疫科</v>
      </c>
      <c r="E643" t="str">
        <f>IF(明细表[[#This Row],[门(急)诊病人指标(科室).门诊标识]]="门诊","门诊","病房")</f>
        <v>病房</v>
      </c>
      <c r="G643">
        <f>明细表[[#This Row],[数量]]</f>
        <v>2</v>
      </c>
      <c r="H643">
        <f>明细表[[#This Row],[总金额(元)]]</f>
        <v>6.64</v>
      </c>
    </row>
    <row r="644" spans="2:8" x14ac:dyDescent="0.25">
      <c r="B644" t="str">
        <f>明细表[[#This Row],[药品名称]]</f>
        <v>盐酸克林霉素注射液</v>
      </c>
      <c r="C644" t="str">
        <f>明细表[[#This Row],[科室名称]]</f>
        <v>肾内风湿免疫科</v>
      </c>
      <c r="D644" t="str">
        <f>明细表[[#This Row],[科室名称]]</f>
        <v>肾内风湿免疫科</v>
      </c>
      <c r="E644" t="str">
        <f>IF(明细表[[#This Row],[门(急)诊病人指标(科室).门诊标识]]="门诊","门诊","病房")</f>
        <v>病房</v>
      </c>
      <c r="G644">
        <f>明细表[[#This Row],[数量]]</f>
        <v>12</v>
      </c>
      <c r="H644">
        <f>明细表[[#This Row],[总金额(元)]]</f>
        <v>5.88</v>
      </c>
    </row>
    <row r="645" spans="2:8" x14ac:dyDescent="0.25">
      <c r="B645" t="str">
        <f>明细表[[#This Row],[药品名称]]</f>
        <v>氯雷他定片</v>
      </c>
      <c r="C645" t="str">
        <f>明细表[[#This Row],[科室名称]]</f>
        <v>肾内风湿免疫科</v>
      </c>
      <c r="D645" t="str">
        <f>明细表[[#This Row],[科室名称]]</f>
        <v>肾内风湿免疫科</v>
      </c>
      <c r="E645" t="str">
        <f>IF(明细表[[#This Row],[门(急)诊病人指标(科室).门诊标识]]="门诊","门诊","病房")</f>
        <v>病房</v>
      </c>
      <c r="G645">
        <f>明细表[[#This Row],[数量]]</f>
        <v>4</v>
      </c>
      <c r="H645">
        <f>明细表[[#This Row],[总金额(元)]]</f>
        <v>4.88</v>
      </c>
    </row>
    <row r="646" spans="2:8" x14ac:dyDescent="0.25">
      <c r="B646" t="str">
        <f>明细表[[#This Row],[药品名称]]</f>
        <v>奥美拉唑肠溶胶囊（海灵）</v>
      </c>
      <c r="C646" t="str">
        <f>明细表[[#This Row],[科室名称]]</f>
        <v>肾内风湿免疫科</v>
      </c>
      <c r="D646" t="str">
        <f>明细表[[#This Row],[科室名称]]</f>
        <v>肾内风湿免疫科</v>
      </c>
      <c r="E646" t="str">
        <f>IF(明细表[[#This Row],[门(急)诊病人指标(科室).门诊标识]]="门诊","门诊","病房")</f>
        <v>病房</v>
      </c>
      <c r="G646">
        <f>明细表[[#This Row],[数量]]</f>
        <v>2</v>
      </c>
      <c r="H646">
        <f>明细表[[#This Row],[总金额(元)]]</f>
        <v>4.3</v>
      </c>
    </row>
    <row r="647" spans="2:8" x14ac:dyDescent="0.25">
      <c r="B647" t="str">
        <f>明细表[[#This Row],[药品名称]]</f>
        <v>地塞米松磷酸钠注射液</v>
      </c>
      <c r="C647" t="str">
        <f>明细表[[#This Row],[科室名称]]</f>
        <v>肾内风湿免疫科</v>
      </c>
      <c r="D647" t="str">
        <f>明细表[[#This Row],[科室名称]]</f>
        <v>肾内风湿免疫科</v>
      </c>
      <c r="E647" t="str">
        <f>IF(明细表[[#This Row],[门(急)诊病人指标(科室).门诊标识]]="门诊","门诊","病房")</f>
        <v>病房</v>
      </c>
      <c r="G647">
        <f>明细表[[#This Row],[数量]]</f>
        <v>12</v>
      </c>
      <c r="H647">
        <f>明细表[[#This Row],[总金额(元)]]</f>
        <v>4.2</v>
      </c>
    </row>
    <row r="648" spans="2:8" x14ac:dyDescent="0.25">
      <c r="B648" t="str">
        <f>明细表[[#This Row],[药品名称]]</f>
        <v>氯化钾注射液</v>
      </c>
      <c r="C648" t="str">
        <f>明细表[[#This Row],[科室名称]]</f>
        <v>肾内风湿免疫科</v>
      </c>
      <c r="D648" t="str">
        <f>明细表[[#This Row],[科室名称]]</f>
        <v>肾内风湿免疫科</v>
      </c>
      <c r="E648" t="str">
        <f>IF(明细表[[#This Row],[门(急)诊病人指标(科室).门诊标识]]="门诊","门诊","病房")</f>
        <v>病房</v>
      </c>
      <c r="G648">
        <f>明细表[[#This Row],[数量]]</f>
        <v>20</v>
      </c>
      <c r="H648">
        <f>明细表[[#This Row],[总金额(元)]]</f>
        <v>3.2</v>
      </c>
    </row>
    <row r="649" spans="2:8" x14ac:dyDescent="0.25">
      <c r="B649" t="str">
        <f>明细表[[#This Row],[药品名称]]</f>
        <v>葡萄糖酸钙注射液</v>
      </c>
      <c r="C649" t="str">
        <f>明细表[[#This Row],[科室名称]]</f>
        <v>肾内风湿免疫科</v>
      </c>
      <c r="D649" t="str">
        <f>明细表[[#This Row],[科室名称]]</f>
        <v>肾内风湿免疫科</v>
      </c>
      <c r="E649" t="str">
        <f>IF(明细表[[#This Row],[门(急)诊病人指标(科室).门诊标识]]="门诊","门诊","病房")</f>
        <v>病房</v>
      </c>
      <c r="G649">
        <f>明细表[[#This Row],[数量]]</f>
        <v>2</v>
      </c>
      <c r="H649">
        <f>明细表[[#This Row],[总金额(元)]]</f>
        <v>1.62</v>
      </c>
    </row>
    <row r="650" spans="2:8" x14ac:dyDescent="0.25">
      <c r="B650" t="str">
        <f>明细表[[#This Row],[药品名称]]</f>
        <v>天丹通络片</v>
      </c>
      <c r="C650" t="str">
        <f>明细表[[#This Row],[科室名称]]</f>
        <v>肾内风湿免疫科</v>
      </c>
      <c r="D650" t="str">
        <f>明细表[[#This Row],[科室名称]]</f>
        <v>肾内风湿免疫科</v>
      </c>
      <c r="E650" t="str">
        <f>IF(明细表[[#This Row],[门(急)诊病人指标(科室).门诊标识]]="门诊","门诊","病房")</f>
        <v>门诊</v>
      </c>
      <c r="G650">
        <f>明细表[[#This Row],[数量]]</f>
        <v>220</v>
      </c>
      <c r="H650">
        <f>明细表[[#This Row],[总金额(元)]]</f>
        <v>11836</v>
      </c>
    </row>
    <row r="651" spans="2:8" x14ac:dyDescent="0.25">
      <c r="B651" t="str">
        <f>明细表[[#This Row],[药品名称]]</f>
        <v>蛭蛇通络胶囊</v>
      </c>
      <c r="C651" t="str">
        <f>明细表[[#This Row],[科室名称]]</f>
        <v>肾内风湿免疫科</v>
      </c>
      <c r="D651" t="str">
        <f>明细表[[#This Row],[科室名称]]</f>
        <v>肾内风湿免疫科</v>
      </c>
      <c r="E651" t="str">
        <f>IF(明细表[[#This Row],[门(急)诊病人指标(科室).门诊标识]]="门诊","门诊","病房")</f>
        <v>病房</v>
      </c>
      <c r="G651">
        <f>明细表[[#This Row],[数量]]</f>
        <v>168</v>
      </c>
      <c r="H651">
        <f>明细表[[#This Row],[总金额(元)]]</f>
        <v>6652.8</v>
      </c>
    </row>
    <row r="652" spans="2:8" x14ac:dyDescent="0.25">
      <c r="B652" t="str">
        <f>明细表[[#This Row],[药品名称]]</f>
        <v>丹珍头痛胶囊</v>
      </c>
      <c r="C652" t="str">
        <f>明细表[[#This Row],[科室名称]]</f>
        <v>肾内风湿免疫科</v>
      </c>
      <c r="D652" t="str">
        <f>明细表[[#This Row],[科室名称]]</f>
        <v>肾内风湿免疫科</v>
      </c>
      <c r="E652" t="str">
        <f>IF(明细表[[#This Row],[门(急)诊病人指标(科室).门诊标识]]="门诊","门诊","病房")</f>
        <v>病房</v>
      </c>
      <c r="G652">
        <f>明细表[[#This Row],[数量]]</f>
        <v>128</v>
      </c>
      <c r="H652">
        <f>明细表[[#This Row],[总金额(元)]]</f>
        <v>4236.8</v>
      </c>
    </row>
    <row r="653" spans="2:8" x14ac:dyDescent="0.25">
      <c r="B653" t="str">
        <f>明细表[[#This Row],[药品名称]]</f>
        <v>银丹心脑通软胶囊</v>
      </c>
      <c r="C653" t="str">
        <f>明细表[[#This Row],[科室名称]]</f>
        <v>肾内风湿免疫科</v>
      </c>
      <c r="D653" t="str">
        <f>明细表[[#This Row],[科室名称]]</f>
        <v>肾内风湿免疫科</v>
      </c>
      <c r="E653" t="str">
        <f>IF(明细表[[#This Row],[门(急)诊病人指标(科室).门诊标识]]="门诊","门诊","病房")</f>
        <v>病房</v>
      </c>
      <c r="G653">
        <f>明细表[[#This Row],[数量]]</f>
        <v>130</v>
      </c>
      <c r="H653">
        <f>明细表[[#This Row],[总金额(元)]]</f>
        <v>3866.2</v>
      </c>
    </row>
    <row r="654" spans="2:8" x14ac:dyDescent="0.25">
      <c r="B654" t="str">
        <f>明细表[[#This Row],[药品名称]]</f>
        <v>华佗再造丸</v>
      </c>
      <c r="C654" t="str">
        <f>明细表[[#This Row],[科室名称]]</f>
        <v>肾内风湿免疫科</v>
      </c>
      <c r="D654" t="str">
        <f>明细表[[#This Row],[科室名称]]</f>
        <v>肾内风湿免疫科</v>
      </c>
      <c r="E654" t="str">
        <f>IF(明细表[[#This Row],[门(急)诊病人指标(科室).门诊标识]]="门诊","门诊","病房")</f>
        <v>病房</v>
      </c>
      <c r="G654">
        <f>明细表[[#This Row],[数量]]</f>
        <v>52</v>
      </c>
      <c r="H654">
        <f>明细表[[#This Row],[总金额(元)]]</f>
        <v>3536</v>
      </c>
    </row>
    <row r="655" spans="2:8" x14ac:dyDescent="0.25">
      <c r="B655" t="str">
        <f>明细表[[#This Row],[药品名称]]</f>
        <v>长春胺缓释胶囊</v>
      </c>
      <c r="C655" t="str">
        <f>明细表[[#This Row],[科室名称]]</f>
        <v>肾内风湿免疫科</v>
      </c>
      <c r="D655" t="str">
        <f>明细表[[#This Row],[科室名称]]</f>
        <v>肾内风湿免疫科</v>
      </c>
      <c r="E655" t="str">
        <f>IF(明细表[[#This Row],[门(急)诊病人指标(科室).门诊标识]]="门诊","门诊","病房")</f>
        <v>病房</v>
      </c>
      <c r="G655">
        <f>明细表[[#This Row],[数量]]</f>
        <v>56</v>
      </c>
      <c r="H655">
        <f>明细表[[#This Row],[总金额(元)]]</f>
        <v>2592.2399999999998</v>
      </c>
    </row>
    <row r="656" spans="2:8" x14ac:dyDescent="0.25">
      <c r="B656" t="str">
        <f>明细表[[#This Row],[药品名称]]</f>
        <v>银杏酮酯滴丸</v>
      </c>
      <c r="C656" t="str">
        <f>明细表[[#This Row],[科室名称]]</f>
        <v>肾内风湿免疫科</v>
      </c>
      <c r="D656" t="str">
        <f>明细表[[#This Row],[科室名称]]</f>
        <v>肾内风湿免疫科</v>
      </c>
      <c r="E656" t="str">
        <f>IF(明细表[[#This Row],[门(急)诊病人指标(科室).门诊标识]]="门诊","门诊","病房")</f>
        <v>病房</v>
      </c>
      <c r="G656">
        <f>明细表[[#This Row],[数量]]</f>
        <v>62</v>
      </c>
      <c r="H656">
        <f>明细表[[#This Row],[总金额(元)]]</f>
        <v>2378.3200000000002</v>
      </c>
    </row>
    <row r="657" spans="2:8" x14ac:dyDescent="0.25">
      <c r="B657" t="str">
        <f>明细表[[#This Row],[药品名称]]</f>
        <v>盐酸倍他司汀片</v>
      </c>
      <c r="C657" t="str">
        <f>明细表[[#This Row],[科室名称]]</f>
        <v>肾内风湿免疫科</v>
      </c>
      <c r="D657" t="str">
        <f>明细表[[#This Row],[科室名称]]</f>
        <v>肾内风湿免疫科</v>
      </c>
      <c r="E657" t="str">
        <f>IF(明细表[[#This Row],[门(急)诊病人指标(科室).门诊标识]]="门诊","门诊","病房")</f>
        <v>病房</v>
      </c>
      <c r="G657">
        <f>明细表[[#This Row],[数量]]</f>
        <v>104</v>
      </c>
      <c r="H657">
        <f>明细表[[#This Row],[总金额(元)]]</f>
        <v>2007.2</v>
      </c>
    </row>
    <row r="658" spans="2:8" x14ac:dyDescent="0.25">
      <c r="B658" t="str">
        <f>明细表[[#This Row],[药品名称]]</f>
        <v>养血清脑颗粒</v>
      </c>
      <c r="C658" t="str">
        <f>明细表[[#This Row],[科室名称]]</f>
        <v>肾内风湿免疫科</v>
      </c>
      <c r="D658" t="str">
        <f>明细表[[#This Row],[科室名称]]</f>
        <v>肾内风湿免疫科</v>
      </c>
      <c r="E658" t="str">
        <f>IF(明细表[[#This Row],[门(急)诊病人指标(科室).门诊标识]]="门诊","门诊","病房")</f>
        <v>病房</v>
      </c>
      <c r="G658">
        <f>明细表[[#This Row],[数量]]</f>
        <v>46</v>
      </c>
      <c r="H658">
        <f>明细表[[#This Row],[总金额(元)]]</f>
        <v>1439.34</v>
      </c>
    </row>
    <row r="659" spans="2:8" x14ac:dyDescent="0.25">
      <c r="B659" t="str">
        <f>明细表[[#This Row],[药品名称]]</f>
        <v>丁苯酞软胶囊</v>
      </c>
      <c r="C659" t="str">
        <f>明细表[[#This Row],[科室名称]]</f>
        <v>肾内风湿免疫科</v>
      </c>
      <c r="D659" t="str">
        <f>明细表[[#This Row],[科室名称]]</f>
        <v>肾内风湿免疫科</v>
      </c>
      <c r="E659" t="str">
        <f>IF(明细表[[#This Row],[门(急)诊病人指标(科室).门诊标识]]="门诊","门诊","病房")</f>
        <v>病房</v>
      </c>
      <c r="G659">
        <f>明细表[[#This Row],[数量]]</f>
        <v>18</v>
      </c>
      <c r="H659">
        <f>明细表[[#This Row],[总金额(元)]]</f>
        <v>1399.68</v>
      </c>
    </row>
    <row r="660" spans="2:8" x14ac:dyDescent="0.25">
      <c r="B660" t="str">
        <f>明细表[[#This Row],[药品名称]]</f>
        <v>百乐眠胶囊</v>
      </c>
      <c r="C660" t="str">
        <f>明细表[[#This Row],[科室名称]]</f>
        <v>肾内风湿免疫科</v>
      </c>
      <c r="D660" t="str">
        <f>明细表[[#This Row],[科室名称]]</f>
        <v>肾内风湿免疫科</v>
      </c>
      <c r="E660" t="str">
        <f>IF(明细表[[#This Row],[门(急)诊病人指标(科室).门诊标识]]="门诊","门诊","病房")</f>
        <v>病房</v>
      </c>
      <c r="G660">
        <f>明细表[[#This Row],[数量]]</f>
        <v>26</v>
      </c>
      <c r="H660">
        <f>明细表[[#This Row],[总金额(元)]]</f>
        <v>1105</v>
      </c>
    </row>
    <row r="661" spans="2:8" x14ac:dyDescent="0.25">
      <c r="B661" t="str">
        <f>明细表[[#This Row],[药品名称]]</f>
        <v>生血宝合剂</v>
      </c>
      <c r="C661" t="str">
        <f>明细表[[#This Row],[科室名称]]</f>
        <v>肾内风湿免疫科</v>
      </c>
      <c r="D661" t="str">
        <f>明细表[[#This Row],[科室名称]]</f>
        <v>肾内风湿免疫科</v>
      </c>
      <c r="E661" t="str">
        <f>IF(明细表[[#This Row],[门(急)诊病人指标(科室).门诊标识]]="门诊","门诊","病房")</f>
        <v>病房</v>
      </c>
      <c r="G661">
        <f>明细表[[#This Row],[数量]]</f>
        <v>22</v>
      </c>
      <c r="H661">
        <f>明细表[[#This Row],[总金额(元)]]</f>
        <v>1028.5</v>
      </c>
    </row>
    <row r="662" spans="2:8" x14ac:dyDescent="0.25">
      <c r="B662" t="str">
        <f>明细表[[#This Row],[药品名称]]</f>
        <v>振源胶囊</v>
      </c>
      <c r="C662" t="str">
        <f>明细表[[#This Row],[科室名称]]</f>
        <v>肾内风湿免疫科</v>
      </c>
      <c r="D662" t="str">
        <f>明细表[[#This Row],[科室名称]]</f>
        <v>肾内风湿免疫科</v>
      </c>
      <c r="E662" t="str">
        <f>IF(明细表[[#This Row],[门(急)诊病人指标(科室).门诊标识]]="门诊","门诊","病房")</f>
        <v>病房</v>
      </c>
      <c r="G662">
        <f>明细表[[#This Row],[数量]]</f>
        <v>28</v>
      </c>
      <c r="H662">
        <f>明细表[[#This Row],[总金额(元)]]</f>
        <v>812</v>
      </c>
    </row>
    <row r="663" spans="2:8" x14ac:dyDescent="0.25">
      <c r="B663" t="str">
        <f>明细表[[#This Row],[药品名称]]</f>
        <v>阿昔莫司胶囊</v>
      </c>
      <c r="C663" t="str">
        <f>明细表[[#This Row],[科室名称]]</f>
        <v>肾内风湿免疫科</v>
      </c>
      <c r="D663" t="str">
        <f>明细表[[#This Row],[科室名称]]</f>
        <v>肾内风湿免疫科</v>
      </c>
      <c r="E663" t="str">
        <f>IF(明细表[[#This Row],[门(急)诊病人指标(科室).门诊标识]]="门诊","门诊","病房")</f>
        <v>病房</v>
      </c>
      <c r="G663">
        <f>明细表[[#This Row],[数量]]</f>
        <v>20</v>
      </c>
      <c r="H663">
        <f>明细表[[#This Row],[总金额(元)]]</f>
        <v>696</v>
      </c>
    </row>
    <row r="664" spans="2:8" x14ac:dyDescent="0.25">
      <c r="B664" t="str">
        <f>明细表[[#This Row],[药品名称]]</f>
        <v>枣仁安神胶囊</v>
      </c>
      <c r="C664" t="str">
        <f>明细表[[#This Row],[科室名称]]</f>
        <v>肾内风湿免疫科</v>
      </c>
      <c r="D664" t="str">
        <f>明细表[[#This Row],[科室名称]]</f>
        <v>肾内风湿免疫科</v>
      </c>
      <c r="E664" t="str">
        <f>IF(明细表[[#This Row],[门(急)诊病人指标(科室).门诊标识]]="门诊","门诊","病房")</f>
        <v>病房</v>
      </c>
      <c r="G664">
        <f>明细表[[#This Row],[数量]]</f>
        <v>16</v>
      </c>
      <c r="H664">
        <f>明细表[[#This Row],[总金额(元)]]</f>
        <v>641.91999999999996</v>
      </c>
    </row>
    <row r="665" spans="2:8" x14ac:dyDescent="0.25">
      <c r="B665" t="str">
        <f>明细表[[#This Row],[药品名称]]</f>
        <v>甲钴胺片（青峰）</v>
      </c>
      <c r="C665" t="str">
        <f>明细表[[#This Row],[科室名称]]</f>
        <v>肾内风湿免疫科</v>
      </c>
      <c r="D665" t="str">
        <f>明细表[[#This Row],[科室名称]]</f>
        <v>肾内风湿免疫科</v>
      </c>
      <c r="E665" t="str">
        <f>IF(明细表[[#This Row],[门(急)诊病人指标(科室).门诊标识]]="门诊","门诊","病房")</f>
        <v>病房</v>
      </c>
      <c r="G665">
        <f>明细表[[#This Row],[数量]]</f>
        <v>76</v>
      </c>
      <c r="H665">
        <f>明细表[[#This Row],[总金额(元)]]</f>
        <v>603.44000000000005</v>
      </c>
    </row>
    <row r="666" spans="2:8" x14ac:dyDescent="0.25">
      <c r="B666" t="str">
        <f>明细表[[#This Row],[药品名称]]</f>
        <v>依洛尤单抗注射液</v>
      </c>
      <c r="C666" t="str">
        <f>明细表[[#This Row],[科室名称]]</f>
        <v>肾内风湿免疫科</v>
      </c>
      <c r="D666" t="str">
        <f>明细表[[#This Row],[科室名称]]</f>
        <v>肾内风湿免疫科</v>
      </c>
      <c r="E666" t="str">
        <f>IF(明细表[[#This Row],[门(急)诊病人指标(科室).门诊标识]]="门诊","门诊","病房")</f>
        <v>病房</v>
      </c>
      <c r="G666">
        <f>明细表[[#This Row],[数量]]</f>
        <v>2</v>
      </c>
      <c r="H666">
        <f>明细表[[#This Row],[总金额(元)]]</f>
        <v>567.6</v>
      </c>
    </row>
    <row r="667" spans="2:8" x14ac:dyDescent="0.25">
      <c r="B667" t="str">
        <f>明细表[[#This Row],[药品名称]]</f>
        <v>苏黄止咳胶囊</v>
      </c>
      <c r="C667" t="str">
        <f>明细表[[#This Row],[科室名称]]</f>
        <v>肾内风湿免疫科</v>
      </c>
      <c r="D667" t="str">
        <f>明细表[[#This Row],[科室名称]]</f>
        <v>肾内风湿免疫科</v>
      </c>
      <c r="E667" t="str">
        <f>IF(明细表[[#This Row],[门(急)诊病人指标(科室).门诊标识]]="门诊","门诊","病房")</f>
        <v>病房</v>
      </c>
      <c r="G667">
        <f>明细表[[#This Row],[数量]]</f>
        <v>6</v>
      </c>
      <c r="H667">
        <f>明细表[[#This Row],[总金额(元)]]</f>
        <v>433.26</v>
      </c>
    </row>
    <row r="668" spans="2:8" x14ac:dyDescent="0.25">
      <c r="B668" t="str">
        <f>明细表[[#This Row],[药品名称]]</f>
        <v>脑安滴丸</v>
      </c>
      <c r="C668" t="str">
        <f>明细表[[#This Row],[科室名称]]</f>
        <v>肾内风湿免疫科</v>
      </c>
      <c r="D668" t="str">
        <f>明细表[[#This Row],[科室名称]]</f>
        <v>肾内风湿免疫科</v>
      </c>
      <c r="E668" t="str">
        <f>IF(明细表[[#This Row],[门(急)诊病人指标(科室).门诊标识]]="门诊","门诊","病房")</f>
        <v>病房</v>
      </c>
      <c r="G668">
        <f>明细表[[#This Row],[数量]]</f>
        <v>10</v>
      </c>
      <c r="H668">
        <f>明细表[[#This Row],[总金额(元)]]</f>
        <v>397.6</v>
      </c>
    </row>
    <row r="669" spans="2:8" x14ac:dyDescent="0.25">
      <c r="B669" t="str">
        <f>明细表[[#This Row],[药品名称]]</f>
        <v>盐酸曲唑酮片</v>
      </c>
      <c r="C669" t="str">
        <f>明细表[[#This Row],[科室名称]]</f>
        <v>肾内风湿免疫科</v>
      </c>
      <c r="D669" t="str">
        <f>明细表[[#This Row],[科室名称]]</f>
        <v>肾内风湿免疫科</v>
      </c>
      <c r="E669" t="str">
        <f>IF(明细表[[#This Row],[门(急)诊病人指标(科室).门诊标识]]="门诊","门诊","病房")</f>
        <v>病房</v>
      </c>
      <c r="G669">
        <f>明细表[[#This Row],[数量]]</f>
        <v>8</v>
      </c>
      <c r="H669">
        <f>明细表[[#This Row],[总金额(元)]]</f>
        <v>370.64</v>
      </c>
    </row>
    <row r="670" spans="2:8" x14ac:dyDescent="0.25">
      <c r="B670" t="str">
        <f>明细表[[#This Row],[药品名称]]</f>
        <v>复方硫酸亚铁叶酸片（益源生）</v>
      </c>
      <c r="C670" t="str">
        <f>明细表[[#This Row],[科室名称]]</f>
        <v>肾内风湿免疫科</v>
      </c>
      <c r="D670" t="str">
        <f>明细表[[#This Row],[科室名称]]</f>
        <v>肾内风湿免疫科</v>
      </c>
      <c r="E670" t="str">
        <f>IF(明细表[[#This Row],[门(急)诊病人指标(科室).门诊标识]]="门诊","门诊","病房")</f>
        <v>病房</v>
      </c>
      <c r="G670">
        <f>明细表[[#This Row],[数量]]</f>
        <v>12</v>
      </c>
      <c r="H670">
        <f>明细表[[#This Row],[总金额(元)]]</f>
        <v>359.52</v>
      </c>
    </row>
    <row r="671" spans="2:8" x14ac:dyDescent="0.25">
      <c r="B671" t="str">
        <f>明细表[[#This Row],[药品名称]]</f>
        <v>洛芬待因缓释片</v>
      </c>
      <c r="C671" t="str">
        <f>明细表[[#This Row],[科室名称]]</f>
        <v>肾内风湿免疫科</v>
      </c>
      <c r="D671" t="str">
        <f>明细表[[#This Row],[科室名称]]</f>
        <v>肾内风湿免疫科</v>
      </c>
      <c r="E671" t="str">
        <f>IF(明细表[[#This Row],[门(急)诊病人指标(科室).门诊标识]]="门诊","门诊","病房")</f>
        <v>病房</v>
      </c>
      <c r="G671">
        <f>明细表[[#This Row],[数量]]</f>
        <v>12</v>
      </c>
      <c r="H671">
        <f>明细表[[#This Row],[总金额(元)]]</f>
        <v>351</v>
      </c>
    </row>
    <row r="672" spans="2:8" x14ac:dyDescent="0.25">
      <c r="B672" t="str">
        <f>明细表[[#This Row],[药品名称]]</f>
        <v>拉莫三嗪片</v>
      </c>
      <c r="C672" t="str">
        <f>明细表[[#This Row],[科室名称]]</f>
        <v>肾内风湿免疫科</v>
      </c>
      <c r="D672" t="str">
        <f>明细表[[#This Row],[科室名称]]</f>
        <v>肾内风湿免疫科</v>
      </c>
      <c r="E672" t="str">
        <f>IF(明细表[[#This Row],[门(急)诊病人指标(科室).门诊标识]]="门诊","门诊","病房")</f>
        <v>病房</v>
      </c>
      <c r="G672">
        <f>明细表[[#This Row],[数量]]</f>
        <v>4</v>
      </c>
      <c r="H672">
        <f>明细表[[#This Row],[总金额(元)]]</f>
        <v>343.48</v>
      </c>
    </row>
    <row r="673" spans="2:8" x14ac:dyDescent="0.25">
      <c r="B673" t="str">
        <f>明细表[[#This Row],[药品名称]]</f>
        <v>右佐匹克隆片</v>
      </c>
      <c r="C673" t="str">
        <f>明细表[[#This Row],[科室名称]]</f>
        <v>肾内风湿免疫科</v>
      </c>
      <c r="D673" t="str">
        <f>明细表[[#This Row],[科室名称]]</f>
        <v>肾内风湿免疫科</v>
      </c>
      <c r="E673" t="str">
        <f>IF(明细表[[#This Row],[门(急)诊病人指标(科室).门诊标识]]="门诊","门诊","病房")</f>
        <v>病房</v>
      </c>
      <c r="G673">
        <f>明细表[[#This Row],[数量]]</f>
        <v>38.74</v>
      </c>
      <c r="H673">
        <f>明细表[[#This Row],[总金额(元)]]</f>
        <v>324.39999999999998</v>
      </c>
    </row>
    <row r="674" spans="2:8" x14ac:dyDescent="0.25">
      <c r="B674" t="str">
        <f>明细表[[#This Row],[药品名称]]</f>
        <v>牛痘疫苗接种家兔炎症皮肤提取物片</v>
      </c>
      <c r="C674" t="str">
        <f>明细表[[#This Row],[科室名称]]</f>
        <v>肾内风湿免疫科</v>
      </c>
      <c r="D674" t="str">
        <f>明细表[[#This Row],[科室名称]]</f>
        <v>肾内风湿免疫科</v>
      </c>
      <c r="E674" t="str">
        <f>IF(明细表[[#This Row],[门(急)诊病人指标(科室).门诊标识]]="门诊","门诊","病房")</f>
        <v>病房</v>
      </c>
      <c r="G674">
        <f>明细表[[#This Row],[数量]]</f>
        <v>2</v>
      </c>
      <c r="H674">
        <f>明细表[[#This Row],[总金额(元)]]</f>
        <v>317.92</v>
      </c>
    </row>
    <row r="675" spans="2:8" x14ac:dyDescent="0.25">
      <c r="B675" t="str">
        <f>明细表[[#This Row],[药品名称]]</f>
        <v>脑心通胶囊</v>
      </c>
      <c r="C675" t="str">
        <f>明细表[[#This Row],[科室名称]]</f>
        <v>肾内风湿免疫科</v>
      </c>
      <c r="D675" t="str">
        <f>明细表[[#This Row],[科室名称]]</f>
        <v>肾内风湿免疫科</v>
      </c>
      <c r="E675" t="str">
        <f>IF(明细表[[#This Row],[门(急)诊病人指标(科室).门诊标识]]="门诊","门诊","病房")</f>
        <v>病房</v>
      </c>
      <c r="G675">
        <f>明细表[[#This Row],[数量]]</f>
        <v>8</v>
      </c>
      <c r="H675">
        <f>明细表[[#This Row],[总金额(元)]]</f>
        <v>310.48</v>
      </c>
    </row>
    <row r="676" spans="2:8" x14ac:dyDescent="0.25">
      <c r="B676" t="str">
        <f>明细表[[#This Row],[药品名称]]</f>
        <v>厄贝沙坦氢氯噻嗪片</v>
      </c>
      <c r="C676" t="str">
        <f>明细表[[#This Row],[科室名称]]</f>
        <v>肾内风湿免疫科</v>
      </c>
      <c r="D676" t="str">
        <f>明细表[[#This Row],[科室名称]]</f>
        <v>肾内风湿免疫科</v>
      </c>
      <c r="E676" t="str">
        <f>IF(明细表[[#This Row],[门(急)诊病人指标(科室).门诊标识]]="门诊","门诊","病房")</f>
        <v>病房</v>
      </c>
      <c r="G676">
        <f>明细表[[#This Row],[数量]]</f>
        <v>14</v>
      </c>
      <c r="H676">
        <f>明细表[[#This Row],[总金额(元)]]</f>
        <v>294.98</v>
      </c>
    </row>
    <row r="677" spans="2:8" x14ac:dyDescent="0.25">
      <c r="B677" t="str">
        <f>明细表[[#This Row],[药品名称]]</f>
        <v>沙库巴曲缬沙坦钠片</v>
      </c>
      <c r="C677" t="str">
        <f>明细表[[#This Row],[科室名称]]</f>
        <v>肾内风湿免疫科</v>
      </c>
      <c r="D677" t="str">
        <f>明细表[[#This Row],[科室名称]]</f>
        <v>肾内风湿免疫科</v>
      </c>
      <c r="E677" t="str">
        <f>IF(明细表[[#This Row],[门(急)诊病人指标(科室).门诊标识]]="门诊","门诊","病房")</f>
        <v>病房</v>
      </c>
      <c r="G677">
        <f>明细表[[#This Row],[数量]]</f>
        <v>2</v>
      </c>
      <c r="H677">
        <f>明细表[[#This Row],[总金额(元)]]</f>
        <v>288.95999999999998</v>
      </c>
    </row>
    <row r="678" spans="2:8" x14ac:dyDescent="0.25">
      <c r="B678" t="str">
        <f>明细表[[#This Row],[药品名称]]</f>
        <v>硫酸氢氯吡格雷片</v>
      </c>
      <c r="C678" t="str">
        <f>明细表[[#This Row],[科室名称]]</f>
        <v>肾内风湿免疫科</v>
      </c>
      <c r="D678" t="str">
        <f>明细表[[#This Row],[科室名称]]</f>
        <v>肾内风湿免疫科</v>
      </c>
      <c r="E678" t="str">
        <f>IF(明细表[[#This Row],[门(急)诊病人指标(科室).门诊标识]]="门诊","门诊","病房")</f>
        <v>病房</v>
      </c>
      <c r="G678">
        <f>明细表[[#This Row],[数量]]</f>
        <v>18</v>
      </c>
      <c r="H678">
        <f>明细表[[#This Row],[总金额(元)]]</f>
        <v>286.38</v>
      </c>
    </row>
    <row r="679" spans="2:8" x14ac:dyDescent="0.25">
      <c r="B679" t="str">
        <f>明细表[[#This Row],[药品名称]]</f>
        <v>氟哌噻吨美利曲辛片</v>
      </c>
      <c r="C679" t="str">
        <f>明细表[[#This Row],[科室名称]]</f>
        <v>肾内风湿免疫科</v>
      </c>
      <c r="D679" t="str">
        <f>明细表[[#This Row],[科室名称]]</f>
        <v>肾内风湿免疫科</v>
      </c>
      <c r="E679" t="str">
        <f>IF(明细表[[#This Row],[门(急)诊病人指标(科室).门诊标识]]="门诊","门诊","病房")</f>
        <v>病房</v>
      </c>
      <c r="G679">
        <f>明细表[[#This Row],[数量]]</f>
        <v>8</v>
      </c>
      <c r="H679">
        <f>明细表[[#This Row],[总金额(元)]]</f>
        <v>267.04000000000002</v>
      </c>
    </row>
    <row r="680" spans="2:8" x14ac:dyDescent="0.25">
      <c r="B680" t="str">
        <f>明细表[[#This Row],[药品名称]]</f>
        <v>艾司唑仑片</v>
      </c>
      <c r="C680" t="str">
        <f>明细表[[#This Row],[科室名称]]</f>
        <v>肾内风湿免疫科</v>
      </c>
      <c r="D680" t="str">
        <f>明细表[[#This Row],[科室名称]]</f>
        <v>肾内风湿免疫科</v>
      </c>
      <c r="E680" t="str">
        <f>IF(明细表[[#This Row],[门(急)诊病人指标(科室).门诊标识]]="门诊","门诊","病房")</f>
        <v>病房</v>
      </c>
      <c r="G680">
        <f>明细表[[#This Row],[数量]]</f>
        <v>29.4</v>
      </c>
      <c r="H680">
        <f>明细表[[#This Row],[总金额(元)]]</f>
        <v>235.2</v>
      </c>
    </row>
    <row r="681" spans="2:8" x14ac:dyDescent="0.25">
      <c r="B681" t="str">
        <f>明细表[[#This Row],[药品名称]]</f>
        <v>胞磷胆碱钠胶囊（思考林）</v>
      </c>
      <c r="C681" t="str">
        <f>明细表[[#This Row],[科室名称]]</f>
        <v>肾内风湿免疫科</v>
      </c>
      <c r="D681" t="str">
        <f>明细表[[#This Row],[科室名称]]</f>
        <v>肾内风湿免疫科</v>
      </c>
      <c r="E681" t="str">
        <f>IF(明细表[[#This Row],[门(急)诊病人指标(科室).门诊标识]]="门诊","门诊","病房")</f>
        <v>病房</v>
      </c>
      <c r="G681">
        <f>明细表[[#This Row],[数量]]</f>
        <v>6</v>
      </c>
      <c r="H681">
        <f>明细表[[#This Row],[总金额(元)]]</f>
        <v>219.54</v>
      </c>
    </row>
    <row r="682" spans="2:8" x14ac:dyDescent="0.25">
      <c r="B682" t="str">
        <f>明细表[[#This Row],[药品名称]]</f>
        <v>瑞舒伐他汀钙片（海舒严）</v>
      </c>
      <c r="C682" t="str">
        <f>明细表[[#This Row],[科室名称]]</f>
        <v>肾内风湿免疫科</v>
      </c>
      <c r="D682" t="str">
        <f>明细表[[#This Row],[科室名称]]</f>
        <v>肾内风湿免疫科</v>
      </c>
      <c r="E682" t="str">
        <f>IF(明细表[[#This Row],[门(急)诊病人指标(科室).门诊标识]]="门诊","门诊","病房")</f>
        <v>病房</v>
      </c>
      <c r="G682">
        <f>明细表[[#This Row],[数量]]</f>
        <v>38</v>
      </c>
      <c r="H682">
        <f>明细表[[#This Row],[总金额(元)]]</f>
        <v>212.8</v>
      </c>
    </row>
    <row r="683" spans="2:8" x14ac:dyDescent="0.25">
      <c r="B683" t="str">
        <f>明细表[[#This Row],[药品名称]]</f>
        <v>苯磺酸左氨氯地平片</v>
      </c>
      <c r="C683" t="str">
        <f>明细表[[#This Row],[科室名称]]</f>
        <v>肾内风湿免疫科</v>
      </c>
      <c r="D683" t="str">
        <f>明细表[[#This Row],[科室名称]]</f>
        <v>肾内风湿免疫科</v>
      </c>
      <c r="E683" t="str">
        <f>IF(明细表[[#This Row],[门(急)诊病人指标(科室).门诊标识]]="门诊","门诊","病房")</f>
        <v>病房</v>
      </c>
      <c r="G683">
        <f>明细表[[#This Row],[数量]]</f>
        <v>12</v>
      </c>
      <c r="H683">
        <f>明细表[[#This Row],[总金额(元)]]</f>
        <v>210.6</v>
      </c>
    </row>
    <row r="684" spans="2:8" x14ac:dyDescent="0.25">
      <c r="B684" t="str">
        <f>明细表[[#This Row],[药品名称]]</f>
        <v>盐酸普拉克索缓释片</v>
      </c>
      <c r="C684" t="str">
        <f>明细表[[#This Row],[科室名称]]</f>
        <v>肾内风湿免疫科</v>
      </c>
      <c r="D684" t="str">
        <f>明细表[[#This Row],[科室名称]]</f>
        <v>肾内风湿免疫科</v>
      </c>
      <c r="E684" t="str">
        <f>IF(明细表[[#This Row],[门(急)诊病人指标(科室).门诊标识]]="门诊","门诊","病房")</f>
        <v>病房</v>
      </c>
      <c r="G684">
        <f>明细表[[#This Row],[数量]]</f>
        <v>4</v>
      </c>
      <c r="H684">
        <f>明细表[[#This Row],[总金额(元)]]</f>
        <v>200.8</v>
      </c>
    </row>
    <row r="685" spans="2:8" x14ac:dyDescent="0.25">
      <c r="B685" t="str">
        <f>明细表[[#This Row],[药品名称]]</f>
        <v>芪冬颐心口服液</v>
      </c>
      <c r="C685" t="str">
        <f>明细表[[#This Row],[科室名称]]</f>
        <v>肾内风湿免疫科</v>
      </c>
      <c r="D685" t="str">
        <f>明细表[[#This Row],[科室名称]]</f>
        <v>肾内风湿免疫科</v>
      </c>
      <c r="E685" t="str">
        <f>IF(明细表[[#This Row],[门(急)诊病人指标(科室).门诊标识]]="门诊","门诊","病房")</f>
        <v>病房</v>
      </c>
      <c r="G685">
        <f>明细表[[#This Row],[数量]]</f>
        <v>8</v>
      </c>
      <c r="H685">
        <f>明细表[[#This Row],[总金额(元)]]</f>
        <v>190.56</v>
      </c>
    </row>
    <row r="686" spans="2:8" x14ac:dyDescent="0.25">
      <c r="B686" t="str">
        <f>明细表[[#This Row],[药品名称]]</f>
        <v>艾地苯醌片(申维）</v>
      </c>
      <c r="C686" t="str">
        <f>明细表[[#This Row],[科室名称]]</f>
        <v>肾内风湿免疫科</v>
      </c>
      <c r="D686" t="str">
        <f>明细表[[#This Row],[科室名称]]</f>
        <v>肾内风湿免疫科</v>
      </c>
      <c r="E686" t="str">
        <f>IF(明细表[[#This Row],[门(急)诊病人指标(科室).门诊标识]]="门诊","门诊","病房")</f>
        <v>病房</v>
      </c>
      <c r="G686">
        <f>明细表[[#This Row],[数量]]</f>
        <v>2</v>
      </c>
      <c r="H686">
        <f>明细表[[#This Row],[总金额(元)]]</f>
        <v>156.47999999999999</v>
      </c>
    </row>
    <row r="687" spans="2:8" x14ac:dyDescent="0.25">
      <c r="B687" t="str">
        <f>明细表[[#This Row],[药品名称]]</f>
        <v>叶酸片(斯利安)</v>
      </c>
      <c r="C687" t="str">
        <f>明细表[[#This Row],[科室名称]]</f>
        <v>肾内风湿免疫科</v>
      </c>
      <c r="D687" t="str">
        <f>明细表[[#This Row],[科室名称]]</f>
        <v>肾内风湿免疫科</v>
      </c>
      <c r="E687" t="str">
        <f>IF(明细表[[#This Row],[门(急)诊病人指标(科室).门诊标识]]="门诊","门诊","病房")</f>
        <v>病房</v>
      </c>
      <c r="G687">
        <f>明细表[[#This Row],[数量]]</f>
        <v>2</v>
      </c>
      <c r="H687">
        <f>明细表[[#This Row],[总金额(元)]]</f>
        <v>154</v>
      </c>
    </row>
    <row r="688" spans="2:8" x14ac:dyDescent="0.25">
      <c r="B688" t="str">
        <f>明细表[[#This Row],[药品名称]]</f>
        <v>瑞舒伐他汀钙片</v>
      </c>
      <c r="C688" t="str">
        <f>明细表[[#This Row],[科室名称]]</f>
        <v>肾内风湿免疫科</v>
      </c>
      <c r="D688" t="str">
        <f>明细表[[#This Row],[科室名称]]</f>
        <v>肾内风湿免疫科</v>
      </c>
      <c r="E688" t="str">
        <f>IF(明细表[[#This Row],[门(急)诊病人指标(科室).门诊标识]]="门诊","门诊","病房")</f>
        <v>病房</v>
      </c>
      <c r="G688">
        <f>明细表[[#This Row],[数量]]</f>
        <v>42</v>
      </c>
      <c r="H688">
        <f>明细表[[#This Row],[总金额(元)]]</f>
        <v>138.18</v>
      </c>
    </row>
    <row r="689" spans="2:8" x14ac:dyDescent="0.25">
      <c r="B689" t="str">
        <f>明细表[[#This Row],[药品名称]]</f>
        <v>阿托伐他汀钙片</v>
      </c>
      <c r="C689" t="str">
        <f>明细表[[#This Row],[科室名称]]</f>
        <v>肾内风湿免疫科</v>
      </c>
      <c r="D689" t="str">
        <f>明细表[[#This Row],[科室名称]]</f>
        <v>肾内风湿免疫科</v>
      </c>
      <c r="E689" t="str">
        <f>IF(明细表[[#This Row],[门(急)诊病人指标(科室).门诊标识]]="门诊","门诊","病房")</f>
        <v>病房</v>
      </c>
      <c r="G689">
        <f>明细表[[#This Row],[数量]]</f>
        <v>50</v>
      </c>
      <c r="H689">
        <f>明细表[[#This Row],[总金额(元)]]</f>
        <v>136.5</v>
      </c>
    </row>
    <row r="690" spans="2:8" x14ac:dyDescent="0.25">
      <c r="B690" t="str">
        <f>明细表[[#This Row],[药品名称]]</f>
        <v>血塞通滴丸</v>
      </c>
      <c r="C690" t="str">
        <f>明细表[[#This Row],[科室名称]]</f>
        <v>肾内风湿免疫科</v>
      </c>
      <c r="D690" t="str">
        <f>明细表[[#This Row],[科室名称]]</f>
        <v>肾内风湿免疫科</v>
      </c>
      <c r="E690" t="str">
        <f>IF(明细表[[#This Row],[门(急)诊病人指标(科室).门诊标识]]="门诊","门诊","病房")</f>
        <v>病房</v>
      </c>
      <c r="G690">
        <f>明细表[[#This Row],[数量]]</f>
        <v>4</v>
      </c>
      <c r="H690">
        <f>明细表[[#This Row],[总金额(元)]]</f>
        <v>127.28</v>
      </c>
    </row>
    <row r="691" spans="2:8" x14ac:dyDescent="0.25">
      <c r="B691" t="str">
        <f>明细表[[#This Row],[药品名称]]</f>
        <v>沙库巴曲缬沙坦钠片</v>
      </c>
      <c r="C691" t="str">
        <f>明细表[[#This Row],[科室名称]]</f>
        <v>肾内风湿免疫科</v>
      </c>
      <c r="D691" t="str">
        <f>明细表[[#This Row],[科室名称]]</f>
        <v>肾内风湿免疫科</v>
      </c>
      <c r="E691" t="str">
        <f>IF(明细表[[#This Row],[门(急)诊病人指标(科室).门诊标识]]="门诊","门诊","病房")</f>
        <v>病房</v>
      </c>
      <c r="G691">
        <f>明细表[[#This Row],[数量]]</f>
        <v>4</v>
      </c>
      <c r="H691">
        <f>明细表[[#This Row],[总金额(元)]]</f>
        <v>123.36</v>
      </c>
    </row>
    <row r="692" spans="2:8" x14ac:dyDescent="0.25">
      <c r="B692" t="str">
        <f>明细表[[#This Row],[药品名称]]</f>
        <v>依折麦布片</v>
      </c>
      <c r="C692" t="str">
        <f>明细表[[#This Row],[科室名称]]</f>
        <v>肾内风湿免疫科</v>
      </c>
      <c r="D692" t="str">
        <f>明细表[[#This Row],[科室名称]]</f>
        <v>肾内风湿免疫科</v>
      </c>
      <c r="E692" t="str">
        <f>IF(明细表[[#This Row],[门(急)诊病人指标(科室).门诊标识]]="门诊","门诊","病房")</f>
        <v>病房</v>
      </c>
      <c r="G692">
        <f>明细表[[#This Row],[数量]]</f>
        <v>4</v>
      </c>
      <c r="H692">
        <f>明细表[[#This Row],[总金额(元)]]</f>
        <v>116.8</v>
      </c>
    </row>
    <row r="693" spans="2:8" x14ac:dyDescent="0.25">
      <c r="B693" t="str">
        <f>明细表[[#This Row],[药品名称]]</f>
        <v>多索茶碱片</v>
      </c>
      <c r="C693" t="str">
        <f>明细表[[#This Row],[科室名称]]</f>
        <v>肾内风湿免疫科</v>
      </c>
      <c r="D693" t="str">
        <f>明细表[[#This Row],[科室名称]]</f>
        <v>肾内风湿免疫科</v>
      </c>
      <c r="E693" t="str">
        <f>IF(明细表[[#This Row],[门(急)诊病人指标(科室).门诊标识]]="门诊","门诊","病房")</f>
        <v>病房</v>
      </c>
      <c r="G693">
        <f>明细表[[#This Row],[数量]]</f>
        <v>8</v>
      </c>
      <c r="H693">
        <f>明细表[[#This Row],[总金额(元)]]</f>
        <v>101.76</v>
      </c>
    </row>
    <row r="694" spans="2:8" x14ac:dyDescent="0.25">
      <c r="B694" t="str">
        <f>明细表[[#This Row],[药品名称]]</f>
        <v>复方丹参滴丸</v>
      </c>
      <c r="C694" t="str">
        <f>明细表[[#This Row],[科室名称]]</f>
        <v>肾内风湿免疫科</v>
      </c>
      <c r="D694" t="str">
        <f>明细表[[#This Row],[科室名称]]</f>
        <v>肾内风湿免疫科</v>
      </c>
      <c r="E694" t="str">
        <f>IF(明细表[[#This Row],[门(急)诊病人指标(科室).门诊标识]]="门诊","门诊","病房")</f>
        <v>病房</v>
      </c>
      <c r="G694">
        <f>明细表[[#This Row],[数量]]</f>
        <v>4</v>
      </c>
      <c r="H694">
        <f>明细表[[#This Row],[总金额(元)]]</f>
        <v>88.72</v>
      </c>
    </row>
    <row r="695" spans="2:8" x14ac:dyDescent="0.25">
      <c r="B695" t="str">
        <f>明细表[[#This Row],[药品名称]]</f>
        <v>米曲菌胰酶片</v>
      </c>
      <c r="C695" t="str">
        <f>明细表[[#This Row],[科室名称]]</f>
        <v>肾内风湿免疫科</v>
      </c>
      <c r="D695" t="str">
        <f>明细表[[#This Row],[科室名称]]</f>
        <v>肾内风湿免疫科</v>
      </c>
      <c r="E695" t="str">
        <f>IF(明细表[[#This Row],[门(急)诊病人指标(科室).门诊标识]]="门诊","门诊","病房")</f>
        <v>病房</v>
      </c>
      <c r="G695">
        <f>明细表[[#This Row],[数量]]</f>
        <v>2</v>
      </c>
      <c r="H695">
        <f>明细表[[#This Row],[总金额(元)]]</f>
        <v>77.5</v>
      </c>
    </row>
    <row r="696" spans="2:8" x14ac:dyDescent="0.25">
      <c r="B696" t="str">
        <f>明细表[[#This Row],[药品名称]]</f>
        <v>双歧杆菌四联活菌片</v>
      </c>
      <c r="C696" t="str">
        <f>明细表[[#This Row],[科室名称]]</f>
        <v>肾内风湿免疫科</v>
      </c>
      <c r="D696" t="str">
        <f>明细表[[#This Row],[科室名称]]</f>
        <v>肾内风湿免疫科</v>
      </c>
      <c r="E696" t="str">
        <f>IF(明细表[[#This Row],[门(急)诊病人指标(科室).门诊标识]]="门诊","门诊","病房")</f>
        <v>病房</v>
      </c>
      <c r="G696">
        <f>明细表[[#This Row],[数量]]</f>
        <v>2</v>
      </c>
      <c r="H696">
        <f>明细表[[#This Row],[总金额(元)]]</f>
        <v>60.26</v>
      </c>
    </row>
    <row r="697" spans="2:8" x14ac:dyDescent="0.25">
      <c r="B697" t="str">
        <f>明细表[[#This Row],[药品名称]]</f>
        <v>硝苯地平控释片</v>
      </c>
      <c r="C697" t="str">
        <f>明细表[[#This Row],[科室名称]]</f>
        <v>肾内风湿免疫科</v>
      </c>
      <c r="D697" t="str">
        <f>明细表[[#This Row],[科室名称]]</f>
        <v>肾内风湿免疫科</v>
      </c>
      <c r="E697" t="str">
        <f>IF(明细表[[#This Row],[门(急)诊病人指标(科室).门诊标识]]="门诊","门诊","病房")</f>
        <v>病房</v>
      </c>
      <c r="G697">
        <f>明细表[[#This Row],[数量]]</f>
        <v>16</v>
      </c>
      <c r="H697">
        <f>明细表[[#This Row],[总金额(元)]]</f>
        <v>59.04</v>
      </c>
    </row>
    <row r="698" spans="2:8" x14ac:dyDescent="0.25">
      <c r="B698" t="str">
        <f>明细表[[#This Row],[药品名称]]</f>
        <v>麝香保心丸</v>
      </c>
      <c r="C698" t="str">
        <f>明细表[[#This Row],[科室名称]]</f>
        <v>肾内风湿免疫科</v>
      </c>
      <c r="D698" t="str">
        <f>明细表[[#This Row],[科室名称]]</f>
        <v>肾内风湿免疫科</v>
      </c>
      <c r="E698" t="str">
        <f>IF(明细表[[#This Row],[门(急)诊病人指标(科室).门诊标识]]="门诊","门诊","病房")</f>
        <v>病房</v>
      </c>
      <c r="G698">
        <f>明细表[[#This Row],[数量]]</f>
        <v>2</v>
      </c>
      <c r="H698">
        <f>明细表[[#This Row],[总金额(元)]]</f>
        <v>59.02</v>
      </c>
    </row>
    <row r="699" spans="2:8" x14ac:dyDescent="0.25">
      <c r="B699" t="str">
        <f>明细表[[#This Row],[药品名称]]</f>
        <v>左甲状腺素钠片(优甲乐)</v>
      </c>
      <c r="C699" t="str">
        <f>明细表[[#This Row],[科室名称]]</f>
        <v>肾内风湿免疫科</v>
      </c>
      <c r="D699" t="str">
        <f>明细表[[#This Row],[科室名称]]</f>
        <v>肾内风湿免疫科</v>
      </c>
      <c r="E699" t="str">
        <f>IF(明细表[[#This Row],[门(急)诊病人指标(科室).门诊标识]]="门诊","门诊","病房")</f>
        <v>病房</v>
      </c>
      <c r="G699">
        <f>明细表[[#This Row],[数量]]</f>
        <v>2</v>
      </c>
      <c r="H699">
        <f>明细表[[#This Row],[总金额(元)]]</f>
        <v>49.76</v>
      </c>
    </row>
    <row r="700" spans="2:8" x14ac:dyDescent="0.25">
      <c r="B700" t="str">
        <f>明细表[[#This Row],[药品名称]]</f>
        <v>苯扎贝特片</v>
      </c>
      <c r="C700" t="str">
        <f>明细表[[#This Row],[科室名称]]</f>
        <v>肾内风湿免疫科</v>
      </c>
      <c r="D700" t="str">
        <f>明细表[[#This Row],[科室名称]]</f>
        <v>肾内风湿免疫科</v>
      </c>
      <c r="E700" t="str">
        <f>IF(明细表[[#This Row],[门(急)诊病人指标(科室).门诊标识]]="门诊","门诊","病房")</f>
        <v>病房</v>
      </c>
      <c r="G700">
        <f>明细表[[#This Row],[数量]]</f>
        <v>4</v>
      </c>
      <c r="H700">
        <f>明细表[[#This Row],[总金额(元)]]</f>
        <v>48.8</v>
      </c>
    </row>
    <row r="701" spans="2:8" x14ac:dyDescent="0.25">
      <c r="B701" t="str">
        <f>明细表[[#This Row],[药品名称]]</f>
        <v>苯磺酸氨氯地平片（天武）</v>
      </c>
      <c r="C701" t="str">
        <f>明细表[[#This Row],[科室名称]]</f>
        <v>肾内风湿免疫科</v>
      </c>
      <c r="D701" t="str">
        <f>明细表[[#This Row],[科室名称]]</f>
        <v>肾内风湿免疫科</v>
      </c>
      <c r="E701" t="str">
        <f>IF(明细表[[#This Row],[门(急)诊病人指标(科室).门诊标识]]="门诊","门诊","病房")</f>
        <v>病房</v>
      </c>
      <c r="G701">
        <f>明细表[[#This Row],[数量]]</f>
        <v>38</v>
      </c>
      <c r="H701">
        <f>明细表[[#This Row],[总金额(元)]]</f>
        <v>43.32</v>
      </c>
    </row>
    <row r="702" spans="2:8" x14ac:dyDescent="0.25">
      <c r="B702" t="str">
        <f>明细表[[#This Row],[药品名称]]</f>
        <v>替格瑞洛片</v>
      </c>
      <c r="C702" t="str">
        <f>明细表[[#This Row],[科室名称]]</f>
        <v>肾内风湿免疫科</v>
      </c>
      <c r="D702" t="str">
        <f>明细表[[#This Row],[科室名称]]</f>
        <v>肾内风湿免疫科</v>
      </c>
      <c r="E702" t="str">
        <f>IF(明细表[[#This Row],[门(急)诊病人指标(科室).门诊标识]]="门诊","门诊","病房")</f>
        <v>病房</v>
      </c>
      <c r="G702">
        <f>明细表[[#This Row],[数量]]</f>
        <v>2</v>
      </c>
      <c r="H702">
        <f>明细表[[#This Row],[总金额(元)]]</f>
        <v>42.14</v>
      </c>
    </row>
    <row r="703" spans="2:8" x14ac:dyDescent="0.25">
      <c r="B703" t="str">
        <f>明细表[[#This Row],[药品名称]]</f>
        <v>兰索拉唑肠溶片</v>
      </c>
      <c r="C703" t="str">
        <f>明细表[[#This Row],[科室名称]]</f>
        <v>肾内风湿免疫科</v>
      </c>
      <c r="D703" t="str">
        <f>明细表[[#This Row],[科室名称]]</f>
        <v>肾内风湿免疫科</v>
      </c>
      <c r="E703" t="str">
        <f>IF(明细表[[#This Row],[门(急)诊病人指标(科室).门诊标识]]="门诊","门诊","病房")</f>
        <v>病房</v>
      </c>
      <c r="G703">
        <f>明细表[[#This Row],[数量]]</f>
        <v>2</v>
      </c>
      <c r="H703">
        <f>明细表[[#This Row],[总金额(元)]]</f>
        <v>41.86</v>
      </c>
    </row>
    <row r="704" spans="2:8" x14ac:dyDescent="0.25">
      <c r="B704" t="str">
        <f>明细表[[#This Row],[药品名称]]</f>
        <v>单硝酸异山梨酯片</v>
      </c>
      <c r="C704" t="str">
        <f>明细表[[#This Row],[科室名称]]</f>
        <v>肾内风湿免疫科</v>
      </c>
      <c r="D704" t="str">
        <f>明细表[[#This Row],[科室名称]]</f>
        <v>肾内风湿免疫科</v>
      </c>
      <c r="E704" t="str">
        <f>IF(明细表[[#This Row],[门(急)诊病人指标(科室).门诊标识]]="门诊","门诊","病房")</f>
        <v>病房</v>
      </c>
      <c r="G704">
        <f>明细表[[#This Row],[数量]]</f>
        <v>2</v>
      </c>
      <c r="H704">
        <f>明细表[[#This Row],[总金额(元)]]</f>
        <v>40.82</v>
      </c>
    </row>
    <row r="705" spans="2:8" x14ac:dyDescent="0.25">
      <c r="B705" t="str">
        <f>明细表[[#This Row],[药品名称]]</f>
        <v>头孢氨苄片</v>
      </c>
      <c r="C705" t="str">
        <f>明细表[[#This Row],[科室名称]]</f>
        <v>肾内风湿免疫科</v>
      </c>
      <c r="D705" t="str">
        <f>明细表[[#This Row],[科室名称]]</f>
        <v>肾内风湿免疫科</v>
      </c>
      <c r="E705" t="str">
        <f>IF(明细表[[#This Row],[门(急)诊病人指标(科室).门诊标识]]="门诊","门诊","病房")</f>
        <v>病房</v>
      </c>
      <c r="G705">
        <f>明细表[[#This Row],[数量]]</f>
        <v>12</v>
      </c>
      <c r="H705">
        <f>明细表[[#This Row],[总金额(元)]]</f>
        <v>37.200000000000003</v>
      </c>
    </row>
    <row r="706" spans="2:8" x14ac:dyDescent="0.25">
      <c r="B706" t="str">
        <f>明细表[[#This Row],[药品名称]]</f>
        <v>叶酸片</v>
      </c>
      <c r="C706" t="str">
        <f>明细表[[#This Row],[科室名称]]</f>
        <v>肾内风湿免疫科</v>
      </c>
      <c r="D706" t="str">
        <f>明细表[[#This Row],[科室名称]]</f>
        <v>肾内风湿免疫科</v>
      </c>
      <c r="E706" t="str">
        <f>IF(明细表[[#This Row],[门(急)诊病人指标(科室).门诊标识]]="门诊","门诊","病房")</f>
        <v>病房</v>
      </c>
      <c r="G706">
        <f>明细表[[#This Row],[数量]]</f>
        <v>12</v>
      </c>
      <c r="H706">
        <f>明细表[[#This Row],[总金额(元)]]</f>
        <v>34.68</v>
      </c>
    </row>
    <row r="707" spans="2:8" x14ac:dyDescent="0.25">
      <c r="B707" t="str">
        <f>明细表[[#This Row],[药品名称]]</f>
        <v>琥珀酸美托洛尔缓释片</v>
      </c>
      <c r="C707" t="str">
        <f>明细表[[#This Row],[科室名称]]</f>
        <v>肾内风湿免疫科</v>
      </c>
      <c r="D707" t="str">
        <f>明细表[[#This Row],[科室名称]]</f>
        <v>肾内风湿免疫科</v>
      </c>
      <c r="E707" t="str">
        <f>IF(明细表[[#This Row],[门(急)诊病人指标(科室).门诊标识]]="门诊","门诊","病房")</f>
        <v>病房</v>
      </c>
      <c r="G707">
        <f>明细表[[#This Row],[数量]]</f>
        <v>2</v>
      </c>
      <c r="H707">
        <f>明细表[[#This Row],[总金额(元)]]</f>
        <v>33.32</v>
      </c>
    </row>
    <row r="708" spans="2:8" x14ac:dyDescent="0.25">
      <c r="B708" t="str">
        <f>明细表[[#This Row],[药品名称]]</f>
        <v>缬沙坦氨氯地平片(Ⅰ)</v>
      </c>
      <c r="C708" t="str">
        <f>明细表[[#This Row],[科室名称]]</f>
        <v>肾内风湿免疫科</v>
      </c>
      <c r="D708" t="str">
        <f>明细表[[#This Row],[科室名称]]</f>
        <v>肾内风湿免疫科</v>
      </c>
      <c r="E708" t="str">
        <f>IF(明细表[[#This Row],[门(急)诊病人指标(科室).门诊标识]]="门诊","门诊","病房")</f>
        <v>病房</v>
      </c>
      <c r="G708">
        <f>明细表[[#This Row],[数量]]</f>
        <v>2</v>
      </c>
      <c r="H708">
        <f>明细表[[#This Row],[总金额(元)]]</f>
        <v>32.799999999999997</v>
      </c>
    </row>
    <row r="709" spans="2:8" x14ac:dyDescent="0.25">
      <c r="B709" t="str">
        <f>明细表[[#This Row],[药品名称]]</f>
        <v>阿司匹林肠溶片</v>
      </c>
      <c r="C709" t="str">
        <f>明细表[[#This Row],[科室名称]]</f>
        <v>肾内风湿免疫科</v>
      </c>
      <c r="D709" t="str">
        <f>明细表[[#This Row],[科室名称]]</f>
        <v>肾内风湿免疫科</v>
      </c>
      <c r="E709" t="str">
        <f>IF(明细表[[#This Row],[门(急)诊病人指标(科室).门诊标识]]="门诊","门诊","病房")</f>
        <v>病房</v>
      </c>
      <c r="G709">
        <f>明细表[[#This Row],[数量]]</f>
        <v>10</v>
      </c>
      <c r="H709">
        <f>明细表[[#This Row],[总金额(元)]]</f>
        <v>30.9</v>
      </c>
    </row>
    <row r="710" spans="2:8" x14ac:dyDescent="0.25">
      <c r="B710" t="str">
        <f>明细表[[#This Row],[药品名称]]</f>
        <v>阿司匹林肠溶片</v>
      </c>
      <c r="C710" t="str">
        <f>明细表[[#This Row],[科室名称]]</f>
        <v>肾内风湿免疫科</v>
      </c>
      <c r="D710" t="str">
        <f>明细表[[#This Row],[科室名称]]</f>
        <v>肾内风湿免疫科</v>
      </c>
      <c r="E710" t="str">
        <f>IF(明细表[[#This Row],[门(急)诊病人指标(科室).门诊标识]]="门诊","门诊","病房")</f>
        <v>病房</v>
      </c>
      <c r="G710">
        <f>明细表[[#This Row],[数量]]</f>
        <v>20</v>
      </c>
      <c r="H710">
        <f>明细表[[#This Row],[总金额(元)]]</f>
        <v>29.6</v>
      </c>
    </row>
    <row r="711" spans="2:8" x14ac:dyDescent="0.25">
      <c r="B711" t="str">
        <f>明细表[[#This Row],[药品名称]]</f>
        <v>呋塞米片</v>
      </c>
      <c r="C711" t="str">
        <f>明细表[[#This Row],[科室名称]]</f>
        <v>肾内风湿免疫科</v>
      </c>
      <c r="D711" t="str">
        <f>明细表[[#This Row],[科室名称]]</f>
        <v>肾内风湿免疫科</v>
      </c>
      <c r="E711" t="str">
        <f>IF(明细表[[#This Row],[门(急)诊病人指标(科室).门诊标识]]="门诊","门诊","病房")</f>
        <v>病房</v>
      </c>
      <c r="G711">
        <f>明细表[[#This Row],[数量]]</f>
        <v>2</v>
      </c>
      <c r="H711">
        <f>明细表[[#This Row],[总金额(元)]]</f>
        <v>29</v>
      </c>
    </row>
    <row r="712" spans="2:8" x14ac:dyDescent="0.25">
      <c r="B712" t="str">
        <f>明细表[[#This Row],[药品名称]]</f>
        <v>硝苯地平缓释片(Ⅰ)</v>
      </c>
      <c r="C712" t="str">
        <f>明细表[[#This Row],[科室名称]]</f>
        <v>肾内风湿免疫科</v>
      </c>
      <c r="D712" t="str">
        <f>明细表[[#This Row],[科室名称]]</f>
        <v>肾内风湿免疫科</v>
      </c>
      <c r="E712" t="str">
        <f>IF(明细表[[#This Row],[门(急)诊病人指标(科室).门诊标识]]="门诊","门诊","病房")</f>
        <v>病房</v>
      </c>
      <c r="G712">
        <f>明细表[[#This Row],[数量]]</f>
        <v>12</v>
      </c>
      <c r="H712">
        <f>明细表[[#This Row],[总金额(元)]]</f>
        <v>27.6</v>
      </c>
    </row>
    <row r="713" spans="2:8" x14ac:dyDescent="0.25">
      <c r="B713" t="str">
        <f>明细表[[#This Row],[药品名称]]</f>
        <v>瑞格列奈片</v>
      </c>
      <c r="C713" t="str">
        <f>明细表[[#This Row],[科室名称]]</f>
        <v>肾内风湿免疫科</v>
      </c>
      <c r="D713" t="str">
        <f>明细表[[#This Row],[科室名称]]</f>
        <v>肾内风湿免疫科</v>
      </c>
      <c r="E713" t="str">
        <f>IF(明细表[[#This Row],[门(急)诊病人指标(科室).门诊标识]]="门诊","门诊","病房")</f>
        <v>病房</v>
      </c>
      <c r="G713">
        <f>明细表[[#This Row],[数量]]</f>
        <v>4</v>
      </c>
      <c r="H713">
        <f>明细表[[#This Row],[总金额(元)]]</f>
        <v>27.56</v>
      </c>
    </row>
    <row r="714" spans="2:8" x14ac:dyDescent="0.25">
      <c r="B714" t="str">
        <f>明细表[[#This Row],[药品名称]]</f>
        <v>酒石酸美托洛尔片</v>
      </c>
      <c r="C714" t="str">
        <f>明细表[[#This Row],[科室名称]]</f>
        <v>肾内风湿免疫科</v>
      </c>
      <c r="D714" t="str">
        <f>明细表[[#This Row],[科室名称]]</f>
        <v>肾内风湿免疫科</v>
      </c>
      <c r="E714" t="str">
        <f>IF(明细表[[#This Row],[门(急)诊病人指标(科室).门诊标识]]="门诊","门诊","病房")</f>
        <v>病房</v>
      </c>
      <c r="G714">
        <f>明细表[[#This Row],[数量]]</f>
        <v>6</v>
      </c>
      <c r="H714">
        <f>明细表[[#This Row],[总金额(元)]]</f>
        <v>26.88</v>
      </c>
    </row>
    <row r="715" spans="2:8" x14ac:dyDescent="0.25">
      <c r="B715" t="str">
        <f>明细表[[#This Row],[药品名称]]</f>
        <v>厄贝沙坦片</v>
      </c>
      <c r="C715" t="str">
        <f>明细表[[#This Row],[科室名称]]</f>
        <v>肾内风湿免疫科</v>
      </c>
      <c r="D715" t="str">
        <f>明细表[[#This Row],[科室名称]]</f>
        <v>肾内风湿免疫科</v>
      </c>
      <c r="E715" t="str">
        <f>IF(明细表[[#This Row],[门(急)诊病人指标(科室).门诊标识]]="门诊","门诊","病房")</f>
        <v>病房</v>
      </c>
      <c r="G715">
        <f>明细表[[#This Row],[数量]]</f>
        <v>6</v>
      </c>
      <c r="H715">
        <f>明细表[[#This Row],[总金额(元)]]</f>
        <v>26.76</v>
      </c>
    </row>
    <row r="716" spans="2:8" x14ac:dyDescent="0.25">
      <c r="B716" t="str">
        <f>明细表[[#This Row],[药品名称]]</f>
        <v>替米沙坦片</v>
      </c>
      <c r="C716" t="str">
        <f>明细表[[#This Row],[科室名称]]</f>
        <v>肾内风湿免疫科</v>
      </c>
      <c r="D716" t="str">
        <f>明细表[[#This Row],[科室名称]]</f>
        <v>肾内风湿免疫科</v>
      </c>
      <c r="E716" t="str">
        <f>IF(明细表[[#This Row],[门(急)诊病人指标(科室).门诊标识]]="门诊","门诊","病房")</f>
        <v>病房</v>
      </c>
      <c r="G716">
        <f>明细表[[#This Row],[数量]]</f>
        <v>2</v>
      </c>
      <c r="H716">
        <f>明细表[[#This Row],[总金额(元)]]</f>
        <v>26.72</v>
      </c>
    </row>
    <row r="717" spans="2:8" x14ac:dyDescent="0.25">
      <c r="B717" t="str">
        <f>明细表[[#This Row],[药品名称]]</f>
        <v>富马酸比索洛尔片</v>
      </c>
      <c r="C717" t="str">
        <f>明细表[[#This Row],[科室名称]]</f>
        <v>肾内风湿免疫科</v>
      </c>
      <c r="D717" t="str">
        <f>明细表[[#This Row],[科室名称]]</f>
        <v>肾内风湿免疫科</v>
      </c>
      <c r="E717" t="str">
        <f>IF(明细表[[#This Row],[门(急)诊病人指标(科室).门诊标识]]="门诊","门诊","病房")</f>
        <v>病房</v>
      </c>
      <c r="G717">
        <f>明细表[[#This Row],[数量]]</f>
        <v>4</v>
      </c>
      <c r="H717">
        <f>明细表[[#This Row],[总金额(元)]]</f>
        <v>24.8</v>
      </c>
    </row>
    <row r="718" spans="2:8" x14ac:dyDescent="0.25">
      <c r="B718" t="str">
        <f>明细表[[#This Row],[药品名称]]</f>
        <v>螺内酯片</v>
      </c>
      <c r="C718" t="str">
        <f>明细表[[#This Row],[科室名称]]</f>
        <v>肾内风湿免疫科</v>
      </c>
      <c r="D718" t="str">
        <f>明细表[[#This Row],[科室名称]]</f>
        <v>肾内风湿免疫科</v>
      </c>
      <c r="E718" t="str">
        <f>IF(明细表[[#This Row],[门(急)诊病人指标(科室).门诊标识]]="门诊","门诊","病房")</f>
        <v>病房</v>
      </c>
      <c r="G718">
        <f>明细表[[#This Row],[数量]]</f>
        <v>2</v>
      </c>
      <c r="H718">
        <f>明细表[[#This Row],[总金额(元)]]</f>
        <v>24</v>
      </c>
    </row>
    <row r="719" spans="2:8" x14ac:dyDescent="0.25">
      <c r="B719" t="str">
        <f>明细表[[#This Row],[药品名称]]</f>
        <v>布洛芬缓释胶囊</v>
      </c>
      <c r="C719" t="str">
        <f>明细表[[#This Row],[科室名称]]</f>
        <v>肾内风湿免疫科</v>
      </c>
      <c r="D719" t="str">
        <f>明细表[[#This Row],[科室名称]]</f>
        <v>肾内风湿免疫科</v>
      </c>
      <c r="E719" t="str">
        <f>IF(明细表[[#This Row],[门(急)诊病人指标(科室).门诊标识]]="门诊","门诊","病房")</f>
        <v>病房</v>
      </c>
      <c r="G719">
        <f>明细表[[#This Row],[数量]]</f>
        <v>4</v>
      </c>
      <c r="H719">
        <f>明细表[[#This Row],[总金额(元)]]</f>
        <v>23.8</v>
      </c>
    </row>
    <row r="720" spans="2:8" x14ac:dyDescent="0.25">
      <c r="B720" t="str">
        <f>明细表[[#This Row],[药品名称]]</f>
        <v>阿卡波糖片</v>
      </c>
      <c r="C720" t="str">
        <f>明细表[[#This Row],[科室名称]]</f>
        <v>肾内风湿免疫科</v>
      </c>
      <c r="D720" t="str">
        <f>明细表[[#This Row],[科室名称]]</f>
        <v>肾内风湿免疫科</v>
      </c>
      <c r="E720" t="str">
        <f>IF(明细表[[#This Row],[门(急)诊病人指标(科室).门诊标识]]="门诊","门诊","病房")</f>
        <v>病房</v>
      </c>
      <c r="G720">
        <f>明细表[[#This Row],[数量]]</f>
        <v>2</v>
      </c>
      <c r="H720">
        <f>明细表[[#This Row],[总金额(元)]]</f>
        <v>21.1</v>
      </c>
    </row>
    <row r="721" spans="2:8" x14ac:dyDescent="0.25">
      <c r="B721" t="str">
        <f>明细表[[#This Row],[药品名称]]</f>
        <v>坎地沙坦酯片(博力高）</v>
      </c>
      <c r="C721" t="str">
        <f>明细表[[#This Row],[科室名称]]</f>
        <v>肾内风湿免疫科</v>
      </c>
      <c r="D721" t="str">
        <f>明细表[[#This Row],[科室名称]]</f>
        <v>肾内风湿免疫科</v>
      </c>
      <c r="E721" t="str">
        <f>IF(明细表[[#This Row],[门(急)诊病人指标(科室).门诊标识]]="门诊","门诊","病房")</f>
        <v>病房</v>
      </c>
      <c r="G721">
        <f>明细表[[#This Row],[数量]]</f>
        <v>2</v>
      </c>
      <c r="H721">
        <f>明细表[[#This Row],[总金额(元)]]</f>
        <v>16</v>
      </c>
    </row>
    <row r="722" spans="2:8" x14ac:dyDescent="0.25">
      <c r="B722" t="str">
        <f>明细表[[#This Row],[药品名称]]</f>
        <v>盐酸二甲双胍缓释片</v>
      </c>
      <c r="C722" t="str">
        <f>明细表[[#This Row],[科室名称]]</f>
        <v>肾内风湿免疫科</v>
      </c>
      <c r="D722" t="str">
        <f>明细表[[#This Row],[科室名称]]</f>
        <v>肾内风湿免疫科</v>
      </c>
      <c r="E722" t="str">
        <f>IF(明细表[[#This Row],[门(急)诊病人指标(科室).门诊标识]]="门诊","门诊","病房")</f>
        <v>病房</v>
      </c>
      <c r="G722">
        <f>明细表[[#This Row],[数量]]</f>
        <v>6</v>
      </c>
      <c r="H722">
        <f>明细表[[#This Row],[总金额(元)]]</f>
        <v>15.9</v>
      </c>
    </row>
    <row r="723" spans="2:8" x14ac:dyDescent="0.25">
      <c r="B723" t="str">
        <f>明细表[[#This Row],[药品名称]]</f>
        <v>银杏叶片</v>
      </c>
      <c r="C723" t="str">
        <f>明细表[[#This Row],[科室名称]]</f>
        <v>肾内风湿免疫科</v>
      </c>
      <c r="D723" t="str">
        <f>明细表[[#This Row],[科室名称]]</f>
        <v>肾内风湿免疫科</v>
      </c>
      <c r="E723" t="str">
        <f>IF(明细表[[#This Row],[门(急)诊病人指标(科室).门诊标识]]="门诊","门诊","病房")</f>
        <v>病房</v>
      </c>
      <c r="G723">
        <f>明细表[[#This Row],[数量]]</f>
        <v>4</v>
      </c>
      <c r="H723">
        <f>明细表[[#This Row],[总金额(元)]]</f>
        <v>13.32</v>
      </c>
    </row>
    <row r="724" spans="2:8" x14ac:dyDescent="0.25">
      <c r="B724" t="str">
        <f>明细表[[#This Row],[药品名称]]</f>
        <v>缬沙坦胶囊(替坦文)</v>
      </c>
      <c r="C724" t="str">
        <f>明细表[[#This Row],[科室名称]]</f>
        <v>肾内风湿免疫科</v>
      </c>
      <c r="D724" t="str">
        <f>明细表[[#This Row],[科室名称]]</f>
        <v>肾内风湿免疫科</v>
      </c>
      <c r="E724" t="str">
        <f>IF(明细表[[#This Row],[门(急)诊病人指标(科室).门诊标识]]="门诊","门诊","病房")</f>
        <v>病房</v>
      </c>
      <c r="G724">
        <f>明细表[[#This Row],[数量]]</f>
        <v>2</v>
      </c>
      <c r="H724">
        <f>明细表[[#This Row],[总金额(元)]]</f>
        <v>11.82</v>
      </c>
    </row>
    <row r="725" spans="2:8" x14ac:dyDescent="0.25">
      <c r="B725" t="str">
        <f>明细表[[#This Row],[药品名称]]</f>
        <v>磷酸西格列汀片</v>
      </c>
      <c r="C725" t="str">
        <f>明细表[[#This Row],[科室名称]]</f>
        <v>肾内风湿免疫科</v>
      </c>
      <c r="D725" t="str">
        <f>明细表[[#This Row],[科室名称]]</f>
        <v>肾内风湿免疫科</v>
      </c>
      <c r="E725" t="str">
        <f>IF(明细表[[#This Row],[门(急)诊病人指标(科室).门诊标识]]="门诊","门诊","病房")</f>
        <v>病房</v>
      </c>
      <c r="G725">
        <f>明细表[[#This Row],[数量]]</f>
        <v>2</v>
      </c>
      <c r="H725">
        <f>明细表[[#This Row],[总金额(元)]]</f>
        <v>11.76</v>
      </c>
    </row>
    <row r="726" spans="2:8" x14ac:dyDescent="0.25">
      <c r="B726" t="str">
        <f>明细表[[#This Row],[药品名称]]</f>
        <v>醋酸泼尼松片(强的松)</v>
      </c>
      <c r="C726" t="str">
        <f>明细表[[#This Row],[科室名称]]</f>
        <v>肾内风湿免疫科</v>
      </c>
      <c r="D726" t="str">
        <f>明细表[[#This Row],[科室名称]]</f>
        <v>肾内风湿免疫科</v>
      </c>
      <c r="E726" t="str">
        <f>IF(明细表[[#This Row],[门(急)诊病人指标(科室).门诊标识]]="门诊","门诊","病房")</f>
        <v>病房</v>
      </c>
      <c r="G726">
        <f>明细表[[#This Row],[数量]]</f>
        <v>2</v>
      </c>
      <c r="H726">
        <f>明细表[[#This Row],[总金额(元)]]</f>
        <v>11.6</v>
      </c>
    </row>
    <row r="727" spans="2:8" x14ac:dyDescent="0.25">
      <c r="B727" t="str">
        <f>明细表[[#This Row],[药品名称]]</f>
        <v>奥美拉唑肠溶胶囊（海灵）</v>
      </c>
      <c r="C727" t="str">
        <f>明细表[[#This Row],[科室名称]]</f>
        <v>肾内风湿免疫科</v>
      </c>
      <c r="D727" t="str">
        <f>明细表[[#This Row],[科室名称]]</f>
        <v>肾内风湿免疫科</v>
      </c>
      <c r="E727" t="str">
        <f>IF(明细表[[#This Row],[门(急)诊病人指标(科室).门诊标识]]="门诊","门诊","病房")</f>
        <v>病房</v>
      </c>
      <c r="G727">
        <f>明细表[[#This Row],[数量]]</f>
        <v>4</v>
      </c>
      <c r="H727">
        <f>明细表[[#This Row],[总金额(元)]]</f>
        <v>8.6</v>
      </c>
    </row>
    <row r="728" spans="2:8" x14ac:dyDescent="0.25">
      <c r="B728" t="str">
        <f>明细表[[#This Row],[药品名称]]</f>
        <v>醋酸戈舍瑞林缓释植入剂</v>
      </c>
      <c r="C728" t="str">
        <f>明细表[[#This Row],[科室名称]]</f>
        <v>肾内风湿免疫科</v>
      </c>
      <c r="D728" t="str">
        <f>明细表[[#This Row],[科室名称]]</f>
        <v>肾内风湿免疫科</v>
      </c>
      <c r="E728" t="str">
        <f>IF(明细表[[#This Row],[门(急)诊病人指标(科室).门诊标识]]="门诊","门诊","病房")</f>
        <v>门诊</v>
      </c>
      <c r="G728">
        <f>明细表[[#This Row],[数量]]</f>
        <v>18</v>
      </c>
      <c r="H728">
        <f>明细表[[#This Row],[总金额(元)]]</f>
        <v>19327.5</v>
      </c>
    </row>
    <row r="729" spans="2:8" x14ac:dyDescent="0.25">
      <c r="B729" t="str">
        <f>明细表[[#This Row],[药品名称]]</f>
        <v>帕妥珠单抗注射液</v>
      </c>
      <c r="C729" t="str">
        <f>明细表[[#This Row],[科室名称]]</f>
        <v>肾内风湿免疫科</v>
      </c>
      <c r="D729" t="str">
        <f>明细表[[#This Row],[科室名称]]</f>
        <v>肾内风湿免疫科</v>
      </c>
      <c r="E729" t="str">
        <f>IF(明细表[[#This Row],[门(急)诊病人指标(科室).门诊标识]]="门诊","门诊","病房")</f>
        <v>病房</v>
      </c>
      <c r="G729">
        <f>明细表[[#This Row],[数量]]</f>
        <v>2</v>
      </c>
      <c r="H729">
        <f>明细表[[#This Row],[总金额(元)]]</f>
        <v>9910</v>
      </c>
    </row>
    <row r="730" spans="2:8" x14ac:dyDescent="0.25">
      <c r="B730" t="str">
        <f>明细表[[#This Row],[药品名称]]</f>
        <v>注射用曲妥珠单抗</v>
      </c>
      <c r="C730" t="str">
        <f>明细表[[#This Row],[科室名称]]</f>
        <v>肾内风湿免疫科</v>
      </c>
      <c r="D730" t="str">
        <f>明细表[[#This Row],[科室名称]]</f>
        <v>肾内风湿免疫科</v>
      </c>
      <c r="E730" t="str">
        <f>IF(明细表[[#This Row],[门(急)诊病人指标(科室).门诊标识]]="门诊","门诊","病房")</f>
        <v>病房</v>
      </c>
      <c r="G730">
        <f>明细表[[#This Row],[数量]]</f>
        <v>6</v>
      </c>
      <c r="H730">
        <f>明细表[[#This Row],[总金额(元)]]</f>
        <v>9522</v>
      </c>
    </row>
    <row r="731" spans="2:8" x14ac:dyDescent="0.25">
      <c r="B731" t="str">
        <f>明细表[[#This Row],[药品名称]]</f>
        <v>阿那曲唑片（祥那）</v>
      </c>
      <c r="C731" t="str">
        <f>明细表[[#This Row],[科室名称]]</f>
        <v>肾内风湿免疫科</v>
      </c>
      <c r="D731" t="str">
        <f>明细表[[#This Row],[科室名称]]</f>
        <v>肾内风湿免疫科</v>
      </c>
      <c r="E731" t="str">
        <f>IF(明细表[[#This Row],[门(急)诊病人指标(科室).门诊标识]]="门诊","门诊","病房")</f>
        <v>病房</v>
      </c>
      <c r="G731">
        <f>明细表[[#This Row],[数量]]</f>
        <v>48</v>
      </c>
      <c r="H731">
        <f>明细表[[#This Row],[总金额(元)]]</f>
        <v>686.4</v>
      </c>
    </row>
    <row r="732" spans="2:8" x14ac:dyDescent="0.25">
      <c r="B732" t="str">
        <f>明细表[[#This Row],[药品名称]]</f>
        <v>消乳散结胶囊</v>
      </c>
      <c r="C732" t="str">
        <f>明细表[[#This Row],[科室名称]]</f>
        <v>肾内风湿免疫科</v>
      </c>
      <c r="D732" t="str">
        <f>明细表[[#This Row],[科室名称]]</f>
        <v>肾内风湿免疫科</v>
      </c>
      <c r="E732" t="str">
        <f>IF(明细表[[#This Row],[门(急)诊病人指标(科室).门诊标识]]="门诊","门诊","病房")</f>
        <v>病房</v>
      </c>
      <c r="G732">
        <f>明细表[[#This Row],[数量]]</f>
        <v>8</v>
      </c>
      <c r="H732">
        <f>明细表[[#This Row],[总金额(元)]]</f>
        <v>296.56</v>
      </c>
    </row>
    <row r="733" spans="2:8" x14ac:dyDescent="0.25">
      <c r="B733" t="str">
        <f>明细表[[#This Row],[药品名称]]</f>
        <v>来曲唑片(芙瑞)</v>
      </c>
      <c r="C733" t="str">
        <f>明细表[[#This Row],[科室名称]]</f>
        <v>肾内风湿免疫科</v>
      </c>
      <c r="D733" t="str">
        <f>明细表[[#This Row],[科室名称]]</f>
        <v>肾内风湿免疫科</v>
      </c>
      <c r="E733" t="str">
        <f>IF(明细表[[#This Row],[门(急)诊病人指标(科室).门诊标识]]="门诊","门诊","病房")</f>
        <v>病房</v>
      </c>
      <c r="G733">
        <f>明细表[[#This Row],[数量]]</f>
        <v>12</v>
      </c>
      <c r="H733">
        <f>明细表[[#This Row],[总金额(元)]]</f>
        <v>253.68</v>
      </c>
    </row>
    <row r="734" spans="2:8" x14ac:dyDescent="0.25">
      <c r="B734" t="str">
        <f>明细表[[#This Row],[药品名称]]</f>
        <v>左甲状腺素钠片(优甲乐)</v>
      </c>
      <c r="C734" t="str">
        <f>明细表[[#This Row],[科室名称]]</f>
        <v>肾内风湿免疫科</v>
      </c>
      <c r="D734" t="str">
        <f>明细表[[#This Row],[科室名称]]</f>
        <v>肾内风湿免疫科</v>
      </c>
      <c r="E734" t="str">
        <f>IF(明细表[[#This Row],[门(急)诊病人指标(科室).门诊标识]]="门诊","门诊","病房")</f>
        <v>病房</v>
      </c>
      <c r="G734">
        <f>明细表[[#This Row],[数量]]</f>
        <v>8</v>
      </c>
      <c r="H734">
        <f>明细表[[#This Row],[总金额(元)]]</f>
        <v>199.04</v>
      </c>
    </row>
    <row r="735" spans="2:8" x14ac:dyDescent="0.25">
      <c r="B735" t="str">
        <f>明细表[[#This Row],[药品名称]]</f>
        <v>卡培他滨片(卓仑)</v>
      </c>
      <c r="C735" t="str">
        <f>明细表[[#This Row],[科室名称]]</f>
        <v>肾内风湿免疫科</v>
      </c>
      <c r="D735" t="str">
        <f>明细表[[#This Row],[科室名称]]</f>
        <v>肾内风湿免疫科</v>
      </c>
      <c r="E735" t="str">
        <f>IF(明细表[[#This Row],[门(急)诊病人指标(科室).门诊标识]]="门诊","门诊","病房")</f>
        <v>病房</v>
      </c>
      <c r="G735">
        <f>明细表[[#This Row],[数量]]</f>
        <v>4</v>
      </c>
      <c r="H735">
        <f>明细表[[#This Row],[总金额(元)]]</f>
        <v>90.24</v>
      </c>
    </row>
    <row r="736" spans="2:8" x14ac:dyDescent="0.25">
      <c r="B736" t="str">
        <f>明细表[[#This Row],[药品名称]]</f>
        <v>替米沙坦片</v>
      </c>
      <c r="C736" t="str">
        <f>明细表[[#This Row],[科室名称]]</f>
        <v>肾内风湿免疫科</v>
      </c>
      <c r="D736" t="str">
        <f>明细表[[#This Row],[科室名称]]</f>
        <v>肾内风湿免疫科</v>
      </c>
      <c r="E736" t="str">
        <f>IF(明细表[[#This Row],[门(急)诊病人指标(科室).门诊标识]]="门诊","门诊","病房")</f>
        <v>病房</v>
      </c>
      <c r="G736">
        <f>明细表[[#This Row],[数量]]</f>
        <v>2</v>
      </c>
      <c r="H736">
        <f>明细表[[#This Row],[总金额(元)]]</f>
        <v>26.72</v>
      </c>
    </row>
    <row r="737" spans="2:8" x14ac:dyDescent="0.25">
      <c r="B737" t="str">
        <f>明细表[[#This Row],[药品名称]]</f>
        <v>0.9%氯化钠注射液</v>
      </c>
      <c r="C737" t="str">
        <f>明细表[[#This Row],[科室名称]]</f>
        <v>肾内风湿免疫科</v>
      </c>
      <c r="D737" t="str">
        <f>明细表[[#This Row],[科室名称]]</f>
        <v>肾内风湿免疫科</v>
      </c>
      <c r="E737" t="str">
        <f>IF(明细表[[#This Row],[门(急)诊病人指标(科室).门诊标识]]="门诊","门诊","病房")</f>
        <v>病房</v>
      </c>
      <c r="G737">
        <f>明细表[[#This Row],[数量]]</f>
        <v>8</v>
      </c>
      <c r="H737">
        <f>明细表[[#This Row],[总金额(元)]]</f>
        <v>21.28</v>
      </c>
    </row>
    <row r="738" spans="2:8" x14ac:dyDescent="0.25">
      <c r="B738" t="str">
        <f>明细表[[#This Row],[药品名称]]</f>
        <v>0.9%氯化钠注射液</v>
      </c>
      <c r="C738" t="str">
        <f>明细表[[#This Row],[科室名称]]</f>
        <v>肾内风湿免疫科</v>
      </c>
      <c r="D738" t="str">
        <f>明细表[[#This Row],[科室名称]]</f>
        <v>肾内风湿免疫科</v>
      </c>
      <c r="E738" t="str">
        <f>IF(明细表[[#This Row],[门(急)诊病人指标(科室).门诊标识]]="门诊","门诊","病房")</f>
        <v>病房</v>
      </c>
      <c r="G738">
        <f>明细表[[#This Row],[数量]]</f>
        <v>6</v>
      </c>
      <c r="H738">
        <f>明细表[[#This Row],[总金额(元)]]</f>
        <v>17.940000000000001</v>
      </c>
    </row>
    <row r="739" spans="2:8" x14ac:dyDescent="0.25">
      <c r="B739" t="str">
        <f>明细表[[#This Row],[药品名称]]</f>
        <v>肝素钠注射液</v>
      </c>
      <c r="C739" t="str">
        <f>明细表[[#This Row],[科室名称]]</f>
        <v>肾内风湿免疫科</v>
      </c>
      <c r="D739" t="str">
        <f>明细表[[#This Row],[科室名称]]</f>
        <v>肾内风湿免疫科</v>
      </c>
      <c r="E739" t="str">
        <f>IF(明细表[[#This Row],[门(急)诊病人指标(科室).门诊标识]]="门诊","门诊","病房")</f>
        <v>病房</v>
      </c>
      <c r="G739">
        <f>明细表[[#This Row],[数量]]</f>
        <v>2</v>
      </c>
      <c r="H739">
        <f>明细表[[#This Row],[总金额(元)]]</f>
        <v>17.72</v>
      </c>
    </row>
    <row r="740" spans="2:8" x14ac:dyDescent="0.25">
      <c r="B740" t="str">
        <f>明细表[[#This Row],[药品名称]]</f>
        <v>酒石酸美托洛尔片</v>
      </c>
      <c r="C740" t="str">
        <f>明细表[[#This Row],[科室名称]]</f>
        <v>肾内风湿免疫科</v>
      </c>
      <c r="D740" t="str">
        <f>明细表[[#This Row],[科室名称]]</f>
        <v>肾内风湿免疫科</v>
      </c>
      <c r="E740" t="str">
        <f>IF(明细表[[#This Row],[门(急)诊病人指标(科室).门诊标识]]="门诊","门诊","病房")</f>
        <v>病房</v>
      </c>
      <c r="G740">
        <f>明细表[[#This Row],[数量]]</f>
        <v>2</v>
      </c>
      <c r="H740">
        <f>明细表[[#This Row],[总金额(元)]]</f>
        <v>8.9600000000000009</v>
      </c>
    </row>
    <row r="741" spans="2:8" x14ac:dyDescent="0.25">
      <c r="B741" t="str">
        <f>明细表[[#This Row],[药品名称]]</f>
        <v>氯化钠注射液</v>
      </c>
      <c r="C741" t="str">
        <f>明细表[[#This Row],[科室名称]]</f>
        <v>肾内风湿免疫科</v>
      </c>
      <c r="D741" t="str">
        <f>明细表[[#This Row],[科室名称]]</f>
        <v>肾内风湿免疫科</v>
      </c>
      <c r="E741" t="str">
        <f>IF(明细表[[#This Row],[门(急)诊病人指标(科室).门诊标识]]="门诊","门诊","病房")</f>
        <v>病房</v>
      </c>
      <c r="G741">
        <f>明细表[[#This Row],[数量]]</f>
        <v>2</v>
      </c>
      <c r="H741">
        <f>明细表[[#This Row],[总金额(元)]]</f>
        <v>2.46</v>
      </c>
    </row>
    <row r="742" spans="2:8" x14ac:dyDescent="0.25">
      <c r="B742" t="str">
        <f>明细表[[#This Row],[药品名称]]</f>
        <v>苯磺酸氨氯地平片（天武）</v>
      </c>
      <c r="C742" t="str">
        <f>明细表[[#This Row],[科室名称]]</f>
        <v>肾内风湿免疫科</v>
      </c>
      <c r="D742" t="str">
        <f>明细表[[#This Row],[科室名称]]</f>
        <v>肾内风湿免疫科</v>
      </c>
      <c r="E742" t="str">
        <f>IF(明细表[[#This Row],[门(急)诊病人指标(科室).门诊标识]]="门诊","门诊","病房")</f>
        <v>病房</v>
      </c>
      <c r="G742">
        <f>明细表[[#This Row],[数量]]</f>
        <v>2</v>
      </c>
      <c r="H742">
        <f>明细表[[#This Row],[总金额(元)]]</f>
        <v>2.2799999999999998</v>
      </c>
    </row>
    <row r="743" spans="2:8" x14ac:dyDescent="0.25">
      <c r="B743" t="str">
        <f>明细表[[#This Row],[药品名称]]</f>
        <v>注射用醋酸亮丙瑞林微球</v>
      </c>
      <c r="C743" t="str">
        <f>明细表[[#This Row],[科室名称]]</f>
        <v>肾内风湿免疫科</v>
      </c>
      <c r="D743" t="str">
        <f>明细表[[#This Row],[科室名称]]</f>
        <v>肾内风湿免疫科</v>
      </c>
      <c r="E743" t="str">
        <f>IF(明细表[[#This Row],[门(急)诊病人指标(科室).门诊标识]]="门诊","门诊","病房")</f>
        <v>门诊</v>
      </c>
      <c r="G743">
        <f>明细表[[#This Row],[数量]]</f>
        <v>18</v>
      </c>
      <c r="H743">
        <f>明细表[[#This Row],[总金额(元)]]</f>
        <v>16269.48</v>
      </c>
    </row>
    <row r="744" spans="2:8" x14ac:dyDescent="0.25">
      <c r="B744" t="str">
        <f>明细表[[#This Row],[药品名称]]</f>
        <v>华蟾素胶囊</v>
      </c>
      <c r="C744" t="str">
        <f>明细表[[#This Row],[科室名称]]</f>
        <v>肾内风湿免疫科</v>
      </c>
      <c r="D744" t="str">
        <f>明细表[[#This Row],[科室名称]]</f>
        <v>肾内风湿免疫科</v>
      </c>
      <c r="E744" t="str">
        <f>IF(明细表[[#This Row],[门(急)诊病人指标(科室).门诊标识]]="门诊","门诊","病房")</f>
        <v>病房</v>
      </c>
      <c r="G744">
        <f>明细表[[#This Row],[数量]]</f>
        <v>42</v>
      </c>
      <c r="H744">
        <f>明细表[[#This Row],[总金额(元)]]</f>
        <v>8641.5</v>
      </c>
    </row>
    <row r="745" spans="2:8" x14ac:dyDescent="0.25">
      <c r="B745" t="str">
        <f>明细表[[#This Row],[药品名称]]</f>
        <v>比卡鲁胺片</v>
      </c>
      <c r="C745" t="str">
        <f>明细表[[#This Row],[科室名称]]</f>
        <v>肾内风湿免疫科</v>
      </c>
      <c r="D745" t="str">
        <f>明细表[[#This Row],[科室名称]]</f>
        <v>肾内风湿免疫科</v>
      </c>
      <c r="E745" t="str">
        <f>IF(明细表[[#This Row],[门(急)诊病人指标(科室).门诊标识]]="门诊","门诊","病房")</f>
        <v>病房</v>
      </c>
      <c r="G745">
        <f>明细表[[#This Row],[数量]]</f>
        <v>44</v>
      </c>
      <c r="H745">
        <f>明细表[[#This Row],[总金额(元)]]</f>
        <v>4500.76</v>
      </c>
    </row>
    <row r="746" spans="2:8" x14ac:dyDescent="0.25">
      <c r="B746" t="str">
        <f>明细表[[#This Row],[药品名称]]</f>
        <v>锯叶棕果实提取物软胶囊</v>
      </c>
      <c r="C746" t="str">
        <f>明细表[[#This Row],[科室名称]]</f>
        <v>肾内风湿免疫科</v>
      </c>
      <c r="D746" t="str">
        <f>明细表[[#This Row],[科室名称]]</f>
        <v>肾内风湿免疫科</v>
      </c>
      <c r="E746" t="str">
        <f>IF(明细表[[#This Row],[门(急)诊病人指标(科室).门诊标识]]="门诊","门诊","病房")</f>
        <v>病房</v>
      </c>
      <c r="G746">
        <f>明细表[[#This Row],[数量]]</f>
        <v>28</v>
      </c>
      <c r="H746">
        <f>明细表[[#This Row],[总金额(元)]]</f>
        <v>3845.52</v>
      </c>
    </row>
    <row r="747" spans="2:8" x14ac:dyDescent="0.25">
      <c r="B747" t="str">
        <f>明细表[[#This Row],[药品名称]]</f>
        <v>前列舒通胶囊</v>
      </c>
      <c r="C747" t="str">
        <f>明细表[[#This Row],[科室名称]]</f>
        <v>肾内风湿免疫科</v>
      </c>
      <c r="D747" t="str">
        <f>明细表[[#This Row],[科室名称]]</f>
        <v>肾内风湿免疫科</v>
      </c>
      <c r="E747" t="str">
        <f>IF(明细表[[#This Row],[门(急)诊病人指标(科室).门诊标识]]="门诊","门诊","病房")</f>
        <v>病房</v>
      </c>
      <c r="G747">
        <f>明细表[[#This Row],[数量]]</f>
        <v>32</v>
      </c>
      <c r="H747">
        <f>明细表[[#This Row],[总金额(元)]]</f>
        <v>1781.12</v>
      </c>
    </row>
    <row r="748" spans="2:8" x14ac:dyDescent="0.25">
      <c r="B748" t="str">
        <f>明细表[[#This Row],[药品名称]]</f>
        <v>宁泌泰胶囊</v>
      </c>
      <c r="C748" t="str">
        <f>明细表[[#This Row],[科室名称]]</f>
        <v>肾内风湿免疫科</v>
      </c>
      <c r="D748" t="str">
        <f>明细表[[#This Row],[科室名称]]</f>
        <v>肾内风湿免疫科</v>
      </c>
      <c r="E748" t="str">
        <f>IF(明细表[[#This Row],[门(急)诊病人指标(科室).门诊标识]]="门诊","门诊","病房")</f>
        <v>病房</v>
      </c>
      <c r="G748">
        <f>明细表[[#This Row],[数量]]</f>
        <v>30</v>
      </c>
      <c r="H748">
        <f>明细表[[#This Row],[总金额(元)]]</f>
        <v>1079.7</v>
      </c>
    </row>
    <row r="749" spans="2:8" x14ac:dyDescent="0.25">
      <c r="B749" t="str">
        <f>明细表[[#This Row],[药品名称]]</f>
        <v>磷霉素氨丁三醇散</v>
      </c>
      <c r="C749" t="str">
        <f>明细表[[#This Row],[科室名称]]</f>
        <v>肾内风湿免疫科</v>
      </c>
      <c r="D749" t="str">
        <f>明细表[[#This Row],[科室名称]]</f>
        <v>肾内风湿免疫科</v>
      </c>
      <c r="E749" t="str">
        <f>IF(明细表[[#This Row],[门(急)诊病人指标(科室).门诊标识]]="门诊","门诊","病房")</f>
        <v>病房</v>
      </c>
      <c r="G749">
        <f>明细表[[#This Row],[数量]]</f>
        <v>12</v>
      </c>
      <c r="H749">
        <f>明细表[[#This Row],[总金额(元)]]</f>
        <v>808.8</v>
      </c>
    </row>
    <row r="750" spans="2:8" x14ac:dyDescent="0.25">
      <c r="B750" t="str">
        <f>明细表[[#This Row],[药品名称]]</f>
        <v>迈之灵片</v>
      </c>
      <c r="C750" t="str">
        <f>明细表[[#This Row],[科室名称]]</f>
        <v>肾内风湿免疫科</v>
      </c>
      <c r="D750" t="str">
        <f>明细表[[#This Row],[科室名称]]</f>
        <v>肾内风湿免疫科</v>
      </c>
      <c r="E750" t="str">
        <f>IF(明细表[[#This Row],[门(急)诊病人指标(科室).门诊标识]]="门诊","门诊","病房")</f>
        <v>病房</v>
      </c>
      <c r="G750">
        <f>明细表[[#This Row],[数量]]</f>
        <v>10</v>
      </c>
      <c r="H750">
        <f>明细表[[#This Row],[总金额(元)]]</f>
        <v>420</v>
      </c>
    </row>
    <row r="751" spans="2:8" x14ac:dyDescent="0.25">
      <c r="B751" t="str">
        <f>明细表[[#This Row],[药品名称]]</f>
        <v>盐酸坦索罗辛缓释胶囊</v>
      </c>
      <c r="C751" t="str">
        <f>明细表[[#This Row],[科室名称]]</f>
        <v>肾内风湿免疫科</v>
      </c>
      <c r="D751" t="str">
        <f>明细表[[#This Row],[科室名称]]</f>
        <v>肾内风湿免疫科</v>
      </c>
      <c r="E751" t="str">
        <f>IF(明细表[[#This Row],[门(急)诊病人指标(科室).门诊标识]]="门诊","门诊","病房")</f>
        <v>病房</v>
      </c>
      <c r="G751">
        <f>明细表[[#This Row],[数量]]</f>
        <v>30</v>
      </c>
      <c r="H751">
        <f>明细表[[#This Row],[总金额(元)]]</f>
        <v>397.8</v>
      </c>
    </row>
    <row r="752" spans="2:8" x14ac:dyDescent="0.25">
      <c r="B752" t="str">
        <f>明细表[[#This Row],[药品名称]]</f>
        <v>酒石酸托特罗定片</v>
      </c>
      <c r="C752" t="str">
        <f>明细表[[#This Row],[科室名称]]</f>
        <v>肾内风湿免疫科</v>
      </c>
      <c r="D752" t="str">
        <f>明细表[[#This Row],[科室名称]]</f>
        <v>肾内风湿免疫科</v>
      </c>
      <c r="E752" t="str">
        <f>IF(明细表[[#This Row],[门(急)诊病人指标(科室).门诊标识]]="门诊","门诊","病房")</f>
        <v>病房</v>
      </c>
      <c r="G752">
        <f>明细表[[#This Row],[数量]]</f>
        <v>6</v>
      </c>
      <c r="H752">
        <f>明细表[[#This Row],[总金额(元)]]</f>
        <v>350.1</v>
      </c>
    </row>
    <row r="753" spans="2:8" x14ac:dyDescent="0.25">
      <c r="B753" t="str">
        <f>明细表[[#This Row],[药品名称]]</f>
        <v>双石通淋胶囊</v>
      </c>
      <c r="C753" t="str">
        <f>明细表[[#This Row],[科室名称]]</f>
        <v>肾内风湿免疫科</v>
      </c>
      <c r="D753" t="str">
        <f>明细表[[#This Row],[科室名称]]</f>
        <v>肾内风湿免疫科</v>
      </c>
      <c r="E753" t="str">
        <f>IF(明细表[[#This Row],[门(急)诊病人指标(科室).门诊标识]]="门诊","门诊","病房")</f>
        <v>病房</v>
      </c>
      <c r="G753">
        <f>明细表[[#This Row],[数量]]</f>
        <v>6</v>
      </c>
      <c r="H753">
        <f>明细表[[#This Row],[总金额(元)]]</f>
        <v>229.08</v>
      </c>
    </row>
    <row r="754" spans="2:8" x14ac:dyDescent="0.25">
      <c r="B754" t="str">
        <f>明细表[[#This Row],[药品名称]]</f>
        <v>复方阿嗪米特肠溶片</v>
      </c>
      <c r="C754" t="str">
        <f>明细表[[#This Row],[科室名称]]</f>
        <v>肾内风湿免疫科</v>
      </c>
      <c r="D754" t="str">
        <f>明细表[[#This Row],[科室名称]]</f>
        <v>肾内风湿免疫科</v>
      </c>
      <c r="E754" t="str">
        <f>IF(明细表[[#This Row],[门(急)诊病人指标(科室).门诊标识]]="门诊","门诊","病房")</f>
        <v>病房</v>
      </c>
      <c r="G754">
        <f>明细表[[#This Row],[数量]]</f>
        <v>6</v>
      </c>
      <c r="H754">
        <f>明细表[[#This Row],[总金额(元)]]</f>
        <v>180</v>
      </c>
    </row>
    <row r="755" spans="2:8" x14ac:dyDescent="0.25">
      <c r="B755" t="str">
        <f>明细表[[#This Row],[药品名称]]</f>
        <v>洛芬待因缓释片</v>
      </c>
      <c r="C755" t="str">
        <f>明细表[[#This Row],[科室名称]]</f>
        <v>肾内风湿免疫科</v>
      </c>
      <c r="D755" t="str">
        <f>明细表[[#This Row],[科室名称]]</f>
        <v>肾内风湿免疫科</v>
      </c>
      <c r="E755" t="str">
        <f>IF(明细表[[#This Row],[门(急)诊病人指标(科室).门诊标识]]="门诊","门诊","病房")</f>
        <v>病房</v>
      </c>
      <c r="G755">
        <f>明细表[[#This Row],[数量]]</f>
        <v>4</v>
      </c>
      <c r="H755">
        <f>明细表[[#This Row],[总金额(元)]]</f>
        <v>117</v>
      </c>
    </row>
    <row r="756" spans="2:8" x14ac:dyDescent="0.25">
      <c r="B756" t="str">
        <f>明细表[[#This Row],[药品名称]]</f>
        <v>华法林钠片</v>
      </c>
      <c r="C756" t="str">
        <f>明细表[[#This Row],[科室名称]]</f>
        <v>肾内风湿免疫科</v>
      </c>
      <c r="D756" t="str">
        <f>明细表[[#This Row],[科室名称]]</f>
        <v>肾内风湿免疫科</v>
      </c>
      <c r="E756" t="str">
        <f>IF(明细表[[#This Row],[门(急)诊病人指标(科室).门诊标识]]="门诊","门诊","病房")</f>
        <v>病房</v>
      </c>
      <c r="G756">
        <f>明细表[[#This Row],[数量]]</f>
        <v>2</v>
      </c>
      <c r="H756">
        <f>明细表[[#This Row],[总金额(元)]]</f>
        <v>91.94</v>
      </c>
    </row>
    <row r="757" spans="2:8" x14ac:dyDescent="0.25">
      <c r="B757" t="str">
        <f>明细表[[#This Row],[药品名称]]</f>
        <v>非那雄胺片</v>
      </c>
      <c r="C757" t="str">
        <f>明细表[[#This Row],[科室名称]]</f>
        <v>肾内风湿免疫科</v>
      </c>
      <c r="D757" t="str">
        <f>明细表[[#This Row],[科室名称]]</f>
        <v>肾内风湿免疫科</v>
      </c>
      <c r="E757" t="str">
        <f>IF(明细表[[#This Row],[门(急)诊病人指标(科室).门诊标识]]="门诊","门诊","病房")</f>
        <v>病房</v>
      </c>
      <c r="G757">
        <f>明细表[[#This Row],[数量]]</f>
        <v>16</v>
      </c>
      <c r="H757">
        <f>明细表[[#This Row],[总金额(元)]]</f>
        <v>83.36</v>
      </c>
    </row>
    <row r="758" spans="2:8" x14ac:dyDescent="0.25">
      <c r="B758" t="str">
        <f>明细表[[#This Row],[药品名称]]</f>
        <v>马来酸依那普利片(依苏)</v>
      </c>
      <c r="C758" t="str">
        <f>明细表[[#This Row],[科室名称]]</f>
        <v>肾内风湿免疫科</v>
      </c>
      <c r="D758" t="str">
        <f>明细表[[#This Row],[科室名称]]</f>
        <v>肾内风湿免疫科</v>
      </c>
      <c r="E758" t="str">
        <f>IF(明细表[[#This Row],[门(急)诊病人指标(科室).门诊标识]]="门诊","门诊","病房")</f>
        <v>病房</v>
      </c>
      <c r="G758">
        <f>明细表[[#This Row],[数量]]</f>
        <v>8</v>
      </c>
      <c r="H758">
        <f>明细表[[#This Row],[总金额(元)]]</f>
        <v>45.28</v>
      </c>
    </row>
    <row r="759" spans="2:8" x14ac:dyDescent="0.25">
      <c r="B759" t="str">
        <f>明细表[[#This Row],[药品名称]]</f>
        <v>艾司唑仑片</v>
      </c>
      <c r="C759" t="str">
        <f>明细表[[#This Row],[科室名称]]</f>
        <v>肾内风湿免疫科</v>
      </c>
      <c r="D759" t="str">
        <f>明细表[[#This Row],[科室名称]]</f>
        <v>肾内风湿免疫科</v>
      </c>
      <c r="E759" t="str">
        <f>IF(明细表[[#This Row],[门(急)诊病人指标(科室).门诊标识]]="门诊","门诊","病房")</f>
        <v>病房</v>
      </c>
      <c r="G759">
        <f>明细表[[#This Row],[数量]]</f>
        <v>3.2</v>
      </c>
      <c r="H759">
        <f>明细表[[#This Row],[总金额(元)]]</f>
        <v>25.6</v>
      </c>
    </row>
    <row r="760" spans="2:8" x14ac:dyDescent="0.25">
      <c r="B760" t="str">
        <f>明细表[[#This Row],[药品名称]]</f>
        <v>头孢氨苄片</v>
      </c>
      <c r="C760" t="str">
        <f>明细表[[#This Row],[科室名称]]</f>
        <v>肾内风湿免疫科</v>
      </c>
      <c r="D760" t="str">
        <f>明细表[[#This Row],[科室名称]]</f>
        <v>肾内风湿免疫科</v>
      </c>
      <c r="E760" t="str">
        <f>IF(明细表[[#This Row],[门(急)诊病人指标(科室).门诊标识]]="门诊","门诊","病房")</f>
        <v>病房</v>
      </c>
      <c r="G760">
        <f>明细表[[#This Row],[数量]]</f>
        <v>6</v>
      </c>
      <c r="H760">
        <f>明细表[[#This Row],[总金额(元)]]</f>
        <v>18.600000000000001</v>
      </c>
    </row>
    <row r="761" spans="2:8" x14ac:dyDescent="0.25">
      <c r="B761" t="str">
        <f>明细表[[#This Row],[药品名称]]</f>
        <v>右佐匹克隆片</v>
      </c>
      <c r="C761" t="str">
        <f>明细表[[#This Row],[科室名称]]</f>
        <v>肾内风湿免疫科</v>
      </c>
      <c r="D761" t="str">
        <f>明细表[[#This Row],[科室名称]]</f>
        <v>肾内风湿免疫科</v>
      </c>
      <c r="E761" t="str">
        <f>IF(明细表[[#This Row],[门(急)诊病人指标(科室).门诊标识]]="门诊","门诊","病房")</f>
        <v>病房</v>
      </c>
      <c r="G761">
        <f>明细表[[#This Row],[数量]]</f>
        <v>1</v>
      </c>
      <c r="H761">
        <f>明细表[[#This Row],[总金额(元)]]</f>
        <v>8.3800000000000008</v>
      </c>
    </row>
    <row r="762" spans="2:8" x14ac:dyDescent="0.25">
      <c r="B762" t="str">
        <f>明细表[[#This Row],[药品名称]]</f>
        <v>0.9%氯化钠注射液</v>
      </c>
      <c r="C762" t="str">
        <f>明细表[[#This Row],[科室名称]]</f>
        <v>肾内风湿免疫科</v>
      </c>
      <c r="D762" t="str">
        <f>明细表[[#This Row],[科室名称]]</f>
        <v>肾内风湿免疫科</v>
      </c>
      <c r="E762" t="str">
        <f>IF(明细表[[#This Row],[门(急)诊病人指标(科室).门诊标识]]="门诊","门诊","病房")</f>
        <v>病房</v>
      </c>
      <c r="G762">
        <f>明细表[[#This Row],[数量]]</f>
        <v>2</v>
      </c>
      <c r="H762">
        <f>明细表[[#This Row],[总金额(元)]]</f>
        <v>5.32</v>
      </c>
    </row>
    <row r="763" spans="2:8" x14ac:dyDescent="0.25">
      <c r="B763" t="str">
        <f>明细表[[#This Row],[药品名称]]</f>
        <v>牛痘疫苗接种家兔炎症皮肤提取物片</v>
      </c>
      <c r="C763" t="str">
        <f>明细表[[#This Row],[科室名称]]</f>
        <v>肾内风湿免疫科</v>
      </c>
      <c r="D763" t="str">
        <f>明细表[[#This Row],[科室名称]]</f>
        <v>肾内风湿免疫科</v>
      </c>
      <c r="E763" t="str">
        <f>IF(明细表[[#This Row],[门(急)诊病人指标(科室).门诊标识]]="门诊","门诊","病房")</f>
        <v>门诊</v>
      </c>
      <c r="G763">
        <f>明细表[[#This Row],[数量]]</f>
        <v>18</v>
      </c>
      <c r="H763">
        <f>明细表[[#This Row],[总金额(元)]]</f>
        <v>2861.28</v>
      </c>
    </row>
    <row r="764" spans="2:8" x14ac:dyDescent="0.25">
      <c r="B764" t="str">
        <f>明细表[[#This Row],[药品名称]]</f>
        <v>复方丹参滴丸</v>
      </c>
      <c r="C764" t="str">
        <f>明细表[[#This Row],[科室名称]]</f>
        <v>肾内风湿免疫科</v>
      </c>
      <c r="D764" t="str">
        <f>明细表[[#This Row],[科室名称]]</f>
        <v>肾内风湿免疫科</v>
      </c>
      <c r="E764" t="str">
        <f>IF(明细表[[#This Row],[门(急)诊病人指标(科室).门诊标识]]="门诊","门诊","病房")</f>
        <v>病房</v>
      </c>
      <c r="G764">
        <f>明细表[[#This Row],[数量]]</f>
        <v>80</v>
      </c>
      <c r="H764">
        <f>明细表[[#This Row],[总金额(元)]]</f>
        <v>1774.4</v>
      </c>
    </row>
    <row r="765" spans="2:8" x14ac:dyDescent="0.25">
      <c r="B765" t="str">
        <f>明细表[[#This Row],[药品名称]]</f>
        <v>金水宝片</v>
      </c>
      <c r="C765" t="str">
        <f>明细表[[#This Row],[科室名称]]</f>
        <v>肾内风湿免疫科</v>
      </c>
      <c r="D765" t="str">
        <f>明细表[[#This Row],[科室名称]]</f>
        <v>肾内风湿免疫科</v>
      </c>
      <c r="E765" t="str">
        <f>IF(明细表[[#This Row],[门(急)诊病人指标(科室).门诊标识]]="门诊","门诊","病房")</f>
        <v>病房</v>
      </c>
      <c r="G765">
        <f>明细表[[#This Row],[数量]]</f>
        <v>30</v>
      </c>
      <c r="H765">
        <f>明细表[[#This Row],[总金额(元)]]</f>
        <v>1619.1</v>
      </c>
    </row>
    <row r="766" spans="2:8" x14ac:dyDescent="0.25">
      <c r="B766" t="str">
        <f>明细表[[#This Row],[药品名称]]</f>
        <v>沙库巴曲缬沙坦钠片</v>
      </c>
      <c r="C766" t="str">
        <f>明细表[[#This Row],[科室名称]]</f>
        <v>肾内风湿免疫科</v>
      </c>
      <c r="D766" t="str">
        <f>明细表[[#This Row],[科室名称]]</f>
        <v>肾内风湿免疫科</v>
      </c>
      <c r="E766" t="str">
        <f>IF(明细表[[#This Row],[门(急)诊病人指标(科室).门诊标识]]="门诊","门诊","病房")</f>
        <v>病房</v>
      </c>
      <c r="G766">
        <f>明细表[[#This Row],[数量]]</f>
        <v>10</v>
      </c>
      <c r="H766">
        <f>明细表[[#This Row],[总金额(元)]]</f>
        <v>1444.8</v>
      </c>
    </row>
    <row r="767" spans="2:8" x14ac:dyDescent="0.25">
      <c r="B767" t="str">
        <f>明细表[[#This Row],[药品名称]]</f>
        <v>盐酸倍他司汀片</v>
      </c>
      <c r="C767" t="str">
        <f>明细表[[#This Row],[科室名称]]</f>
        <v>肾内风湿免疫科</v>
      </c>
      <c r="D767" t="str">
        <f>明细表[[#This Row],[科室名称]]</f>
        <v>肾内风湿免疫科</v>
      </c>
      <c r="E767" t="str">
        <f>IF(明细表[[#This Row],[门(急)诊病人指标(科室).门诊标识]]="门诊","门诊","病房")</f>
        <v>病房</v>
      </c>
      <c r="G767">
        <f>明细表[[#This Row],[数量]]</f>
        <v>64</v>
      </c>
      <c r="H767">
        <f>明细表[[#This Row],[总金额(元)]]</f>
        <v>1235.2</v>
      </c>
    </row>
    <row r="768" spans="2:8" x14ac:dyDescent="0.25">
      <c r="B768" t="str">
        <f>明细表[[#This Row],[药品名称]]</f>
        <v>胆木浸膏糖浆</v>
      </c>
      <c r="C768" t="str">
        <f>明细表[[#This Row],[科室名称]]</f>
        <v>肾内风湿免疫科</v>
      </c>
      <c r="D768" t="str">
        <f>明细表[[#This Row],[科室名称]]</f>
        <v>肾内风湿免疫科</v>
      </c>
      <c r="E768" t="str">
        <f>IF(明细表[[#This Row],[门(急)诊病人指标(科室).门诊标识]]="门诊","门诊","病房")</f>
        <v>病房</v>
      </c>
      <c r="G768">
        <f>明细表[[#This Row],[数量]]</f>
        <v>30</v>
      </c>
      <c r="H768">
        <f>明细表[[#This Row],[总金额(元)]]</f>
        <v>1229.4000000000001</v>
      </c>
    </row>
    <row r="769" spans="2:8" x14ac:dyDescent="0.25">
      <c r="B769" t="str">
        <f>明细表[[#This Row],[药品名称]]</f>
        <v>复方阿嗪米特肠溶片</v>
      </c>
      <c r="C769" t="str">
        <f>明细表[[#This Row],[科室名称]]</f>
        <v>肾内风湿免疫科</v>
      </c>
      <c r="D769" t="str">
        <f>明细表[[#This Row],[科室名称]]</f>
        <v>肾内风湿免疫科</v>
      </c>
      <c r="E769" t="str">
        <f>IF(明细表[[#This Row],[门(急)诊病人指标(科室).门诊标识]]="门诊","门诊","病房")</f>
        <v>病房</v>
      </c>
      <c r="G769">
        <f>明细表[[#This Row],[数量]]</f>
        <v>40</v>
      </c>
      <c r="H769">
        <f>明细表[[#This Row],[总金额(元)]]</f>
        <v>1200</v>
      </c>
    </row>
    <row r="770" spans="2:8" x14ac:dyDescent="0.25">
      <c r="B770" t="str">
        <f>明细表[[#This Row],[药品名称]]</f>
        <v>天丹通络片</v>
      </c>
      <c r="C770" t="str">
        <f>明细表[[#This Row],[科室名称]]</f>
        <v>肾内风湿免疫科</v>
      </c>
      <c r="D770" t="str">
        <f>明细表[[#This Row],[科室名称]]</f>
        <v>肾内风湿免疫科</v>
      </c>
      <c r="E770" t="str">
        <f>IF(明细表[[#This Row],[门(急)诊病人指标(科室).门诊标识]]="门诊","门诊","病房")</f>
        <v>病房</v>
      </c>
      <c r="G770">
        <f>明细表[[#This Row],[数量]]</f>
        <v>22</v>
      </c>
      <c r="H770">
        <f>明细表[[#This Row],[总金额(元)]]</f>
        <v>1183.5999999999999</v>
      </c>
    </row>
    <row r="771" spans="2:8" x14ac:dyDescent="0.25">
      <c r="B771" t="str">
        <f>明细表[[#This Row],[药品名称]]</f>
        <v>甘精胰岛素注射液（长秀霖）</v>
      </c>
      <c r="C771" t="str">
        <f>明细表[[#This Row],[科室名称]]</f>
        <v>肾内风湿免疫科</v>
      </c>
      <c r="D771" t="str">
        <f>明细表[[#This Row],[科室名称]]</f>
        <v>肾内风湿免疫科</v>
      </c>
      <c r="E771" t="str">
        <f>IF(明细表[[#This Row],[门(急)诊病人指标(科室).门诊标识]]="门诊","门诊","病房")</f>
        <v>病房</v>
      </c>
      <c r="G771">
        <f>明细表[[#This Row],[数量]]</f>
        <v>16</v>
      </c>
      <c r="H771">
        <f>明细表[[#This Row],[总金额(元)]]</f>
        <v>1044.8</v>
      </c>
    </row>
    <row r="772" spans="2:8" x14ac:dyDescent="0.25">
      <c r="B772" t="str">
        <f>明细表[[#This Row],[药品名称]]</f>
        <v>脑心通胶囊</v>
      </c>
      <c r="C772" t="str">
        <f>明细表[[#This Row],[科室名称]]</f>
        <v>肾内风湿免疫科</v>
      </c>
      <c r="D772" t="str">
        <f>明细表[[#This Row],[科室名称]]</f>
        <v>肾内风湿免疫科</v>
      </c>
      <c r="E772" t="str">
        <f>IF(明细表[[#This Row],[门(急)诊病人指标(科室).门诊标识]]="门诊","门诊","病房")</f>
        <v>病房</v>
      </c>
      <c r="G772">
        <f>明细表[[#This Row],[数量]]</f>
        <v>26</v>
      </c>
      <c r="H772">
        <f>明细表[[#This Row],[总金额(元)]]</f>
        <v>1009.06</v>
      </c>
    </row>
    <row r="773" spans="2:8" x14ac:dyDescent="0.25">
      <c r="B773" t="str">
        <f>明细表[[#This Row],[药品名称]]</f>
        <v>阿托伐他汀钙片(立普妥)</v>
      </c>
      <c r="C773" t="str">
        <f>明细表[[#This Row],[科室名称]]</f>
        <v>肾内风湿免疫科</v>
      </c>
      <c r="D773" t="str">
        <f>明细表[[#This Row],[科室名称]]</f>
        <v>肾内风湿免疫科</v>
      </c>
      <c r="E773" t="str">
        <f>IF(明细表[[#This Row],[门(急)诊病人指标(科室).门诊标识]]="门诊","门诊","病房")</f>
        <v>病房</v>
      </c>
      <c r="G773">
        <f>明细表[[#This Row],[数量]]</f>
        <v>20</v>
      </c>
      <c r="H773">
        <f>明细表[[#This Row],[总金额(元)]]</f>
        <v>769.8</v>
      </c>
    </row>
    <row r="774" spans="2:8" x14ac:dyDescent="0.25">
      <c r="B774" t="str">
        <f>明细表[[#This Row],[药品名称]]</f>
        <v>金花清感颗粒</v>
      </c>
      <c r="C774" t="str">
        <f>明细表[[#This Row],[科室名称]]</f>
        <v>肾内风湿免疫科</v>
      </c>
      <c r="D774" t="str">
        <f>明细表[[#This Row],[科室名称]]</f>
        <v>肾内风湿免疫科</v>
      </c>
      <c r="E774" t="str">
        <f>IF(明细表[[#This Row],[门(急)诊病人指标(科室).门诊标识]]="门诊","门诊","病房")</f>
        <v>病房</v>
      </c>
      <c r="G774">
        <f>明细表[[#This Row],[数量]]</f>
        <v>14</v>
      </c>
      <c r="H774">
        <f>明细表[[#This Row],[总金额(元)]]</f>
        <v>747.6</v>
      </c>
    </row>
    <row r="775" spans="2:8" x14ac:dyDescent="0.25">
      <c r="B775" t="str">
        <f>明细表[[#This Row],[药品名称]]</f>
        <v>富马酸伏诺拉生片</v>
      </c>
      <c r="C775" t="str">
        <f>明细表[[#This Row],[科室名称]]</f>
        <v>肾内风湿免疫科</v>
      </c>
      <c r="D775" t="str">
        <f>明细表[[#This Row],[科室名称]]</f>
        <v>肾内风湿免疫科</v>
      </c>
      <c r="E775" t="str">
        <f>IF(明细表[[#This Row],[门(急)诊病人指标(科室).门诊标识]]="门诊","门诊","病房")</f>
        <v>病房</v>
      </c>
      <c r="G775">
        <f>明细表[[#This Row],[数量]]</f>
        <v>10</v>
      </c>
      <c r="H775">
        <f>明细表[[#This Row],[总金额(元)]]</f>
        <v>693</v>
      </c>
    </row>
    <row r="776" spans="2:8" x14ac:dyDescent="0.25">
      <c r="B776" t="str">
        <f>明细表[[#This Row],[药品名称]]</f>
        <v>芪苈强心胶囊</v>
      </c>
      <c r="C776" t="str">
        <f>明细表[[#This Row],[科室名称]]</f>
        <v>肾内风湿免疫科</v>
      </c>
      <c r="D776" t="str">
        <f>明细表[[#This Row],[科室名称]]</f>
        <v>肾内风湿免疫科</v>
      </c>
      <c r="E776" t="str">
        <f>IF(明细表[[#This Row],[门(急)诊病人指标(科室).门诊标识]]="门诊","门诊","病房")</f>
        <v>病房</v>
      </c>
      <c r="G776">
        <f>明细表[[#This Row],[数量]]</f>
        <v>20</v>
      </c>
      <c r="H776">
        <f>明细表[[#This Row],[总金额(元)]]</f>
        <v>654.4</v>
      </c>
    </row>
    <row r="777" spans="2:8" x14ac:dyDescent="0.25">
      <c r="B777" t="str">
        <f>明细表[[#This Row],[药品名称]]</f>
        <v>艾司唑仑片</v>
      </c>
      <c r="C777" t="str">
        <f>明细表[[#This Row],[科室名称]]</f>
        <v>肾内风湿免疫科</v>
      </c>
      <c r="D777" t="str">
        <f>明细表[[#This Row],[科室名称]]</f>
        <v>肾内风湿免疫科</v>
      </c>
      <c r="E777" t="str">
        <f>IF(明细表[[#This Row],[门(急)诊病人指标(科室).门诊标识]]="门诊","门诊","病房")</f>
        <v>病房</v>
      </c>
      <c r="G777">
        <f>明细表[[#This Row],[数量]]</f>
        <v>79.8</v>
      </c>
      <c r="H777">
        <f>明细表[[#This Row],[总金额(元)]]</f>
        <v>638.4</v>
      </c>
    </row>
    <row r="778" spans="2:8" x14ac:dyDescent="0.25">
      <c r="B778" t="str">
        <f>明细表[[#This Row],[药品名称]]</f>
        <v>苯磺酸左氨氯地平片</v>
      </c>
      <c r="C778" t="str">
        <f>明细表[[#This Row],[科室名称]]</f>
        <v>肾内风湿免疫科</v>
      </c>
      <c r="D778" t="str">
        <f>明细表[[#This Row],[科室名称]]</f>
        <v>肾内风湿免疫科</v>
      </c>
      <c r="E778" t="str">
        <f>IF(明细表[[#This Row],[门(急)诊病人指标(科室).门诊标识]]="门诊","门诊","病房")</f>
        <v>病房</v>
      </c>
      <c r="G778">
        <f>明细表[[#This Row],[数量]]</f>
        <v>36</v>
      </c>
      <c r="H778">
        <f>明细表[[#This Row],[总金额(元)]]</f>
        <v>631.79999999999995</v>
      </c>
    </row>
    <row r="779" spans="2:8" x14ac:dyDescent="0.25">
      <c r="B779" t="str">
        <f>明细表[[#This Row],[药品名称]]</f>
        <v>银丹心泰滴丸</v>
      </c>
      <c r="C779" t="str">
        <f>明细表[[#This Row],[科室名称]]</f>
        <v>肾内风湿免疫科</v>
      </c>
      <c r="D779" t="str">
        <f>明细表[[#This Row],[科室名称]]</f>
        <v>肾内风湿免疫科</v>
      </c>
      <c r="E779" t="str">
        <f>IF(明细表[[#This Row],[门(急)诊病人指标(科室).门诊标识]]="门诊","门诊","病房")</f>
        <v>病房</v>
      </c>
      <c r="G779">
        <f>明细表[[#This Row],[数量]]</f>
        <v>20</v>
      </c>
      <c r="H779">
        <f>明细表[[#This Row],[总金额(元)]]</f>
        <v>573.6</v>
      </c>
    </row>
    <row r="780" spans="2:8" x14ac:dyDescent="0.25">
      <c r="B780" t="str">
        <f>明细表[[#This Row],[药品名称]]</f>
        <v>非奈利酮片</v>
      </c>
      <c r="C780" t="str">
        <f>明细表[[#This Row],[科室名称]]</f>
        <v>肾内风湿免疫科</v>
      </c>
      <c r="D780" t="str">
        <f>明细表[[#This Row],[科室名称]]</f>
        <v>肾内风湿免疫科</v>
      </c>
      <c r="E780" t="str">
        <f>IF(明细表[[#This Row],[门(急)诊病人指标(科室).门诊标识]]="门诊","门诊","病房")</f>
        <v>病房</v>
      </c>
      <c r="G780">
        <f>明细表[[#This Row],[数量]]</f>
        <v>6</v>
      </c>
      <c r="H780">
        <f>明细表[[#This Row],[总金额(元)]]</f>
        <v>541.79999999999995</v>
      </c>
    </row>
    <row r="781" spans="2:8" x14ac:dyDescent="0.25">
      <c r="B781" t="str">
        <f>明细表[[#This Row],[药品名称]]</f>
        <v>胃复春胶囊</v>
      </c>
      <c r="C781" t="str">
        <f>明细表[[#This Row],[科室名称]]</f>
        <v>肾内风湿免疫科</v>
      </c>
      <c r="D781" t="str">
        <f>明细表[[#This Row],[科室名称]]</f>
        <v>肾内风湿免疫科</v>
      </c>
      <c r="E781" t="str">
        <f>IF(明细表[[#This Row],[门(急)诊病人指标(科室).门诊标识]]="门诊","门诊","病房")</f>
        <v>病房</v>
      </c>
      <c r="G781">
        <f>明细表[[#This Row],[数量]]</f>
        <v>8</v>
      </c>
      <c r="H781">
        <f>明细表[[#This Row],[总金额(元)]]</f>
        <v>540</v>
      </c>
    </row>
    <row r="782" spans="2:8" x14ac:dyDescent="0.25">
      <c r="B782" t="str">
        <f>明细表[[#This Row],[药品名称]]</f>
        <v>艾司奥美拉唑镁肠溶片(帮卡欣)</v>
      </c>
      <c r="C782" t="str">
        <f>明细表[[#This Row],[科室名称]]</f>
        <v>肾内风湿免疫科</v>
      </c>
      <c r="D782" t="str">
        <f>明细表[[#This Row],[科室名称]]</f>
        <v>肾内风湿免疫科</v>
      </c>
      <c r="E782" t="str">
        <f>IF(明细表[[#This Row],[门(急)诊病人指标(科室).门诊标识]]="门诊","门诊","病房")</f>
        <v>病房</v>
      </c>
      <c r="G782">
        <f>明细表[[#This Row],[数量]]</f>
        <v>14</v>
      </c>
      <c r="H782">
        <f>明细表[[#This Row],[总金额(元)]]</f>
        <v>497</v>
      </c>
    </row>
    <row r="783" spans="2:8" x14ac:dyDescent="0.25">
      <c r="B783" t="str">
        <f>明细表[[#This Row],[药品名称]]</f>
        <v>度拉糖肽注射液</v>
      </c>
      <c r="C783" t="str">
        <f>明细表[[#This Row],[科室名称]]</f>
        <v>肾内风湿免疫科</v>
      </c>
      <c r="D783" t="str">
        <f>明细表[[#This Row],[科室名称]]</f>
        <v>肾内风湿免疫科</v>
      </c>
      <c r="E783" t="str">
        <f>IF(明细表[[#This Row],[门(急)诊病人指标(科室).门诊标识]]="门诊","门诊","病房")</f>
        <v>病房</v>
      </c>
      <c r="G783">
        <f>明细表[[#This Row],[数量]]</f>
        <v>4</v>
      </c>
      <c r="H783">
        <f>明细表[[#This Row],[总金额(元)]]</f>
        <v>493.4</v>
      </c>
    </row>
    <row r="784" spans="2:8" x14ac:dyDescent="0.25">
      <c r="B784" t="str">
        <f>明细表[[#This Row],[药品名称]]</f>
        <v>缬沙坦胶囊（代文）</v>
      </c>
      <c r="C784" t="str">
        <f>明细表[[#This Row],[科室名称]]</f>
        <v>肾内风湿免疫科</v>
      </c>
      <c r="D784" t="str">
        <f>明细表[[#This Row],[科室名称]]</f>
        <v>肾内风湿免疫科</v>
      </c>
      <c r="E784" t="str">
        <f>IF(明细表[[#This Row],[门(急)诊病人指标(科室).门诊标识]]="门诊","门诊","病房")</f>
        <v>病房</v>
      </c>
      <c r="G784">
        <f>明细表[[#This Row],[数量]]</f>
        <v>20</v>
      </c>
      <c r="H784">
        <f>明细表[[#This Row],[总金额(元)]]</f>
        <v>490.4</v>
      </c>
    </row>
    <row r="785" spans="2:8" x14ac:dyDescent="0.25">
      <c r="B785" t="str">
        <f>明细表[[#This Row],[药品名称]]</f>
        <v>硫糖铝混悬凝胶</v>
      </c>
      <c r="C785" t="str">
        <f>明细表[[#This Row],[科室名称]]</f>
        <v>肾内风湿免疫科</v>
      </c>
      <c r="D785" t="str">
        <f>明细表[[#This Row],[科室名称]]</f>
        <v>肾内风湿免疫科</v>
      </c>
      <c r="E785" t="str">
        <f>IF(明细表[[#This Row],[门(急)诊病人指标(科室).门诊标识]]="门诊","门诊","病房")</f>
        <v>病房</v>
      </c>
      <c r="G785">
        <f>明细表[[#This Row],[数量]]</f>
        <v>8</v>
      </c>
      <c r="H785">
        <f>明细表[[#This Row],[总金额(元)]]</f>
        <v>463.28</v>
      </c>
    </row>
    <row r="786" spans="2:8" x14ac:dyDescent="0.25">
      <c r="B786" t="str">
        <f>明细表[[#This Row],[药品名称]]</f>
        <v>碳酸钙D3片（Ⅰ）</v>
      </c>
      <c r="C786" t="str">
        <f>明细表[[#This Row],[科室名称]]</f>
        <v>肾内风湿免疫科</v>
      </c>
      <c r="D786" t="str">
        <f>明细表[[#This Row],[科室名称]]</f>
        <v>肾内风湿免疫科</v>
      </c>
      <c r="E786" t="str">
        <f>IF(明细表[[#This Row],[门(急)诊病人指标(科室).门诊标识]]="门诊","门诊","病房")</f>
        <v>病房</v>
      </c>
      <c r="G786">
        <f>明细表[[#This Row],[数量]]</f>
        <v>22</v>
      </c>
      <c r="H786">
        <f>明细表[[#This Row],[总金额(元)]]</f>
        <v>437.36</v>
      </c>
    </row>
    <row r="787" spans="2:8" x14ac:dyDescent="0.25">
      <c r="B787" t="str">
        <f>明细表[[#This Row],[药品名称]]</f>
        <v>苯磺酸氨氯地平片（络活喜）</v>
      </c>
      <c r="C787" t="str">
        <f>明细表[[#This Row],[科室名称]]</f>
        <v>肾内风湿免疫科</v>
      </c>
      <c r="D787" t="str">
        <f>明细表[[#This Row],[科室名称]]</f>
        <v>肾内风湿免疫科</v>
      </c>
      <c r="E787" t="str">
        <f>IF(明细表[[#This Row],[门(急)诊病人指标(科室).门诊标识]]="门诊","门诊","病房")</f>
        <v>病房</v>
      </c>
      <c r="G787">
        <f>明细表[[#This Row],[数量]]</f>
        <v>20</v>
      </c>
      <c r="H787">
        <f>明细表[[#This Row],[总金额(元)]]</f>
        <v>432.2</v>
      </c>
    </row>
    <row r="788" spans="2:8" x14ac:dyDescent="0.25">
      <c r="B788" t="str">
        <f>明细表[[#This Row],[药品名称]]</f>
        <v>芪参益气滴丸</v>
      </c>
      <c r="C788" t="str">
        <f>明细表[[#This Row],[科室名称]]</f>
        <v>肾内风湿免疫科</v>
      </c>
      <c r="D788" t="str">
        <f>明细表[[#This Row],[科室名称]]</f>
        <v>肾内风湿免疫科</v>
      </c>
      <c r="E788" t="str">
        <f>IF(明细表[[#This Row],[门(急)诊病人指标(科室).门诊标识]]="门诊","门诊","病房")</f>
        <v>病房</v>
      </c>
      <c r="G788">
        <f>明细表[[#This Row],[数量]]</f>
        <v>12</v>
      </c>
      <c r="H788">
        <f>明细表[[#This Row],[总金额(元)]]</f>
        <v>399.48</v>
      </c>
    </row>
    <row r="789" spans="2:8" x14ac:dyDescent="0.25">
      <c r="B789" t="str">
        <f>明细表[[#This Row],[药品名称]]</f>
        <v>阿卡波糖片</v>
      </c>
      <c r="C789" t="str">
        <f>明细表[[#This Row],[科室名称]]</f>
        <v>肾内风湿免疫科</v>
      </c>
      <c r="D789" t="str">
        <f>明细表[[#This Row],[科室名称]]</f>
        <v>肾内风湿免疫科</v>
      </c>
      <c r="E789" t="str">
        <f>IF(明细表[[#This Row],[门(急)诊病人指标(科室).门诊标识]]="门诊","门诊","病房")</f>
        <v>病房</v>
      </c>
      <c r="G789">
        <f>明细表[[#This Row],[数量]]</f>
        <v>36</v>
      </c>
      <c r="H789">
        <f>明细表[[#This Row],[总金额(元)]]</f>
        <v>379.8</v>
      </c>
    </row>
    <row r="790" spans="2:8" x14ac:dyDescent="0.25">
      <c r="B790" t="str">
        <f>明细表[[#This Row],[药品名称]]</f>
        <v>养血清脑颗粒</v>
      </c>
      <c r="C790" t="str">
        <f>明细表[[#This Row],[科室名称]]</f>
        <v>肾内风湿免疫科</v>
      </c>
      <c r="D790" t="str">
        <f>明细表[[#This Row],[科室名称]]</f>
        <v>肾内风湿免疫科</v>
      </c>
      <c r="E790" t="str">
        <f>IF(明细表[[#This Row],[门(急)诊病人指标(科室).门诊标识]]="门诊","门诊","病房")</f>
        <v>病房</v>
      </c>
      <c r="G790">
        <f>明细表[[#This Row],[数量]]</f>
        <v>12</v>
      </c>
      <c r="H790">
        <f>明细表[[#This Row],[总金额(元)]]</f>
        <v>375.48</v>
      </c>
    </row>
    <row r="791" spans="2:8" x14ac:dyDescent="0.25">
      <c r="B791" t="str">
        <f>明细表[[#This Row],[药品名称]]</f>
        <v>乳果糖口服溶液</v>
      </c>
      <c r="C791" t="str">
        <f>明细表[[#This Row],[科室名称]]</f>
        <v>肾内风湿免疫科</v>
      </c>
      <c r="D791" t="str">
        <f>明细表[[#This Row],[科室名称]]</f>
        <v>肾内风湿免疫科</v>
      </c>
      <c r="E791" t="str">
        <f>IF(明细表[[#This Row],[门(急)诊病人指标(科室).门诊标识]]="门诊","门诊","病房")</f>
        <v>病房</v>
      </c>
      <c r="G791">
        <f>明细表[[#This Row],[数量]]</f>
        <v>12</v>
      </c>
      <c r="H791">
        <f>明细表[[#This Row],[总金额(元)]]</f>
        <v>367.2</v>
      </c>
    </row>
    <row r="792" spans="2:8" x14ac:dyDescent="0.25">
      <c r="B792" t="str">
        <f>明细表[[#This Row],[药品名称]]</f>
        <v>双歧杆菌四联活菌片</v>
      </c>
      <c r="C792" t="str">
        <f>明细表[[#This Row],[科室名称]]</f>
        <v>肾内风湿免疫科</v>
      </c>
      <c r="D792" t="str">
        <f>明细表[[#This Row],[科室名称]]</f>
        <v>肾内风湿免疫科</v>
      </c>
      <c r="E792" t="str">
        <f>IF(明细表[[#This Row],[门(急)诊病人指标(科室).门诊标识]]="门诊","门诊","病房")</f>
        <v>病房</v>
      </c>
      <c r="G792">
        <f>明细表[[#This Row],[数量]]</f>
        <v>12</v>
      </c>
      <c r="H792">
        <f>明细表[[#This Row],[总金额(元)]]</f>
        <v>361.56</v>
      </c>
    </row>
    <row r="793" spans="2:8" x14ac:dyDescent="0.25">
      <c r="B793" t="str">
        <f>明细表[[#This Row],[药品名称]]</f>
        <v>槐杞黄颗粒</v>
      </c>
      <c r="C793" t="str">
        <f>明细表[[#This Row],[科室名称]]</f>
        <v>肾内风湿免疫科</v>
      </c>
      <c r="D793" t="str">
        <f>明细表[[#This Row],[科室名称]]</f>
        <v>肾内风湿免疫科</v>
      </c>
      <c r="E793" t="str">
        <f>IF(明细表[[#This Row],[门(急)诊病人指标(科室).门诊标识]]="门诊","门诊","病房")</f>
        <v>病房</v>
      </c>
      <c r="G793">
        <f>明细表[[#This Row],[数量]]</f>
        <v>10</v>
      </c>
      <c r="H793">
        <f>明细表[[#This Row],[总金额(元)]]</f>
        <v>360.4</v>
      </c>
    </row>
    <row r="794" spans="2:8" x14ac:dyDescent="0.25">
      <c r="B794" t="str">
        <f>明细表[[#This Row],[药品名称]]</f>
        <v>拉莫三嗪片</v>
      </c>
      <c r="C794" t="str">
        <f>明细表[[#This Row],[科室名称]]</f>
        <v>肾内风湿免疫科</v>
      </c>
      <c r="D794" t="str">
        <f>明细表[[#This Row],[科室名称]]</f>
        <v>肾内风湿免疫科</v>
      </c>
      <c r="E794" t="str">
        <f>IF(明细表[[#This Row],[门(急)诊病人指标(科室).门诊标识]]="门诊","门诊","病房")</f>
        <v>病房</v>
      </c>
      <c r="G794">
        <f>明细表[[#This Row],[数量]]</f>
        <v>4</v>
      </c>
      <c r="H794">
        <f>明细表[[#This Row],[总金额(元)]]</f>
        <v>343.48</v>
      </c>
    </row>
    <row r="795" spans="2:8" x14ac:dyDescent="0.25">
      <c r="B795" t="str">
        <f>明细表[[#This Row],[药品名称]]</f>
        <v>复方α-酮酸片</v>
      </c>
      <c r="C795" t="str">
        <f>明细表[[#This Row],[科室名称]]</f>
        <v>肾内风湿免疫科</v>
      </c>
      <c r="D795" t="str">
        <f>明细表[[#This Row],[科室名称]]</f>
        <v>肾内风湿免疫科</v>
      </c>
      <c r="E795" t="str">
        <f>IF(明细表[[#This Row],[门(急)诊病人指标(科室).门诊标识]]="门诊","门诊","病房")</f>
        <v>病房</v>
      </c>
      <c r="G795">
        <f>明细表[[#This Row],[数量]]</f>
        <v>8</v>
      </c>
      <c r="H795">
        <f>明细表[[#This Row],[总金额(元)]]</f>
        <v>342.56</v>
      </c>
    </row>
    <row r="796" spans="2:8" x14ac:dyDescent="0.25">
      <c r="B796" t="str">
        <f>明细表[[#This Row],[药品名称]]</f>
        <v>润燥止痒胶囊</v>
      </c>
      <c r="C796" t="str">
        <f>明细表[[#This Row],[科室名称]]</f>
        <v>肾内风湿免疫科</v>
      </c>
      <c r="D796" t="str">
        <f>明细表[[#This Row],[科室名称]]</f>
        <v>肾内风湿免疫科</v>
      </c>
      <c r="E796" t="str">
        <f>IF(明细表[[#This Row],[门(急)诊病人指标(科室).门诊标识]]="门诊","门诊","病房")</f>
        <v>病房</v>
      </c>
      <c r="G796">
        <f>明细表[[#This Row],[数量]]</f>
        <v>10</v>
      </c>
      <c r="H796">
        <f>明细表[[#This Row],[总金额(元)]]</f>
        <v>337</v>
      </c>
    </row>
    <row r="797" spans="2:8" x14ac:dyDescent="0.25">
      <c r="B797" t="str">
        <f>明细表[[#This Row],[药品名称]]</f>
        <v>迈之灵片</v>
      </c>
      <c r="C797" t="str">
        <f>明细表[[#This Row],[科室名称]]</f>
        <v>肾内风湿免疫科</v>
      </c>
      <c r="D797" t="str">
        <f>明细表[[#This Row],[科室名称]]</f>
        <v>肾内风湿免疫科</v>
      </c>
      <c r="E797" t="str">
        <f>IF(明细表[[#This Row],[门(急)诊病人指标(科室).门诊标识]]="门诊","门诊","病房")</f>
        <v>病房</v>
      </c>
      <c r="G797">
        <f>明细表[[#This Row],[数量]]</f>
        <v>8</v>
      </c>
      <c r="H797">
        <f>明细表[[#This Row],[总金额(元)]]</f>
        <v>336</v>
      </c>
    </row>
    <row r="798" spans="2:8" x14ac:dyDescent="0.25">
      <c r="B798" t="str">
        <f>明细表[[#This Row],[药品名称]]</f>
        <v>血塞通滴丸</v>
      </c>
      <c r="C798" t="str">
        <f>明细表[[#This Row],[科室名称]]</f>
        <v>肾内风湿免疫科</v>
      </c>
      <c r="D798" t="str">
        <f>明细表[[#This Row],[科室名称]]</f>
        <v>肾内风湿免疫科</v>
      </c>
      <c r="E798" t="str">
        <f>IF(明细表[[#This Row],[门(急)诊病人指标(科室).门诊标识]]="门诊","门诊","病房")</f>
        <v>病房</v>
      </c>
      <c r="G798">
        <f>明细表[[#This Row],[数量]]</f>
        <v>10</v>
      </c>
      <c r="H798">
        <f>明细表[[#This Row],[总金额(元)]]</f>
        <v>318.2</v>
      </c>
    </row>
    <row r="799" spans="2:8" x14ac:dyDescent="0.25">
      <c r="B799" t="str">
        <f>明细表[[#This Row],[药品名称]]</f>
        <v>米曲菌胰酶片</v>
      </c>
      <c r="C799" t="str">
        <f>明细表[[#This Row],[科室名称]]</f>
        <v>肾内风湿免疫科</v>
      </c>
      <c r="D799" t="str">
        <f>明细表[[#This Row],[科室名称]]</f>
        <v>肾内风湿免疫科</v>
      </c>
      <c r="E799" t="str">
        <f>IF(明细表[[#This Row],[门(急)诊病人指标(科室).门诊标识]]="门诊","门诊","病房")</f>
        <v>病房</v>
      </c>
      <c r="G799">
        <f>明细表[[#This Row],[数量]]</f>
        <v>8</v>
      </c>
      <c r="H799">
        <f>明细表[[#This Row],[总金额(元)]]</f>
        <v>310</v>
      </c>
    </row>
    <row r="800" spans="2:8" x14ac:dyDescent="0.25">
      <c r="B800" t="str">
        <f>明细表[[#This Row],[药品名称]]</f>
        <v>门冬胰岛素注射液(特充)</v>
      </c>
      <c r="C800" t="str">
        <f>明细表[[#This Row],[科室名称]]</f>
        <v>肾内风湿免疫科</v>
      </c>
      <c r="D800" t="str">
        <f>明细表[[#This Row],[科室名称]]</f>
        <v>肾内风湿免疫科</v>
      </c>
      <c r="E800" t="str">
        <f>IF(明细表[[#This Row],[门(急)诊病人指标(科室).门诊标识]]="门诊","门诊","病房")</f>
        <v>病房</v>
      </c>
      <c r="G800">
        <f>明细表[[#This Row],[数量]]</f>
        <v>8</v>
      </c>
      <c r="H800">
        <f>明细表[[#This Row],[总金额(元)]]</f>
        <v>308.39999999999998</v>
      </c>
    </row>
    <row r="801" spans="2:8" x14ac:dyDescent="0.25">
      <c r="B801" t="str">
        <f>明细表[[#This Row],[药品名称]]</f>
        <v>左甲状腺素钠片(优甲乐)</v>
      </c>
      <c r="C801" t="str">
        <f>明细表[[#This Row],[科室名称]]</f>
        <v>肾内风湿免疫科</v>
      </c>
      <c r="D801" t="str">
        <f>明细表[[#This Row],[科室名称]]</f>
        <v>肾内风湿免疫科</v>
      </c>
      <c r="E801" t="str">
        <f>IF(明细表[[#This Row],[门(急)诊病人指标(科室).门诊标识]]="门诊","门诊","病房")</f>
        <v>病房</v>
      </c>
      <c r="G801">
        <f>明细表[[#This Row],[数量]]</f>
        <v>12</v>
      </c>
      <c r="H801">
        <f>明细表[[#This Row],[总金额(元)]]</f>
        <v>298.56</v>
      </c>
    </row>
    <row r="802" spans="2:8" x14ac:dyDescent="0.25">
      <c r="B802" t="str">
        <f>明细表[[#This Row],[药品名称]]</f>
        <v>德谷门冬双胰岛素注射液（诺和佳）</v>
      </c>
      <c r="C802" t="str">
        <f>明细表[[#This Row],[科室名称]]</f>
        <v>肾内风湿免疫科</v>
      </c>
      <c r="D802" t="str">
        <f>明细表[[#This Row],[科室名称]]</f>
        <v>肾内风湿免疫科</v>
      </c>
      <c r="E802" t="str">
        <f>IF(明细表[[#This Row],[门(急)诊病人指标(科室).门诊标识]]="门诊","门诊","病房")</f>
        <v>病房</v>
      </c>
      <c r="G802">
        <f>明细表[[#This Row],[数量]]</f>
        <v>4</v>
      </c>
      <c r="H802">
        <f>明细表[[#This Row],[总金额(元)]]</f>
        <v>297.44</v>
      </c>
    </row>
    <row r="803" spans="2:8" x14ac:dyDescent="0.25">
      <c r="B803" t="str">
        <f>明细表[[#This Row],[药品名称]]</f>
        <v>银丹心脑通软胶囊</v>
      </c>
      <c r="C803" t="str">
        <f>明细表[[#This Row],[科室名称]]</f>
        <v>肾内风湿免疫科</v>
      </c>
      <c r="D803" t="str">
        <f>明细表[[#This Row],[科室名称]]</f>
        <v>肾内风湿免疫科</v>
      </c>
      <c r="E803" t="str">
        <f>IF(明细表[[#This Row],[门(急)诊病人指标(科室).门诊标识]]="门诊","门诊","病房")</f>
        <v>病房</v>
      </c>
      <c r="G803">
        <f>明细表[[#This Row],[数量]]</f>
        <v>10</v>
      </c>
      <c r="H803">
        <f>明细表[[#This Row],[总金额(元)]]</f>
        <v>297.39999999999998</v>
      </c>
    </row>
    <row r="804" spans="2:8" x14ac:dyDescent="0.25">
      <c r="B804" t="str">
        <f>明细表[[#This Row],[药品名称]]</f>
        <v>胞磷胆碱钠胶囊（思考林）</v>
      </c>
      <c r="C804" t="str">
        <f>明细表[[#This Row],[科室名称]]</f>
        <v>肾内风湿免疫科</v>
      </c>
      <c r="D804" t="str">
        <f>明细表[[#This Row],[科室名称]]</f>
        <v>肾内风湿免疫科</v>
      </c>
      <c r="E804" t="str">
        <f>IF(明细表[[#This Row],[门(急)诊病人指标(科室).门诊标识]]="门诊","门诊","病房")</f>
        <v>病房</v>
      </c>
      <c r="G804">
        <f>明细表[[#This Row],[数量]]</f>
        <v>8</v>
      </c>
      <c r="H804">
        <f>明细表[[#This Row],[总金额(元)]]</f>
        <v>292.72000000000003</v>
      </c>
    </row>
    <row r="805" spans="2:8" x14ac:dyDescent="0.25">
      <c r="B805" t="str">
        <f>明细表[[#This Row],[药品名称]]</f>
        <v>苏黄止咳胶囊</v>
      </c>
      <c r="C805" t="str">
        <f>明细表[[#This Row],[科室名称]]</f>
        <v>肾内风湿免疫科</v>
      </c>
      <c r="D805" t="str">
        <f>明细表[[#This Row],[科室名称]]</f>
        <v>肾内风湿免疫科</v>
      </c>
      <c r="E805" t="str">
        <f>IF(明细表[[#This Row],[门(急)诊病人指标(科室).门诊标识]]="门诊","门诊","病房")</f>
        <v>病房</v>
      </c>
      <c r="G805">
        <f>明细表[[#This Row],[数量]]</f>
        <v>4</v>
      </c>
      <c r="H805">
        <f>明细表[[#This Row],[总金额(元)]]</f>
        <v>288.83999999999997</v>
      </c>
    </row>
    <row r="806" spans="2:8" x14ac:dyDescent="0.25">
      <c r="B806" t="str">
        <f>明细表[[#This Row],[药品名称]]</f>
        <v>骨化三醇软胶囊</v>
      </c>
      <c r="C806" t="str">
        <f>明细表[[#This Row],[科室名称]]</f>
        <v>肾内风湿免疫科</v>
      </c>
      <c r="D806" t="str">
        <f>明细表[[#This Row],[科室名称]]</f>
        <v>肾内风湿免疫科</v>
      </c>
      <c r="E806" t="str">
        <f>IF(明细表[[#This Row],[门(急)诊病人指标(科室).门诊标识]]="门诊","门诊","病房")</f>
        <v>病房</v>
      </c>
      <c r="G806">
        <f>明细表[[#This Row],[数量]]</f>
        <v>14</v>
      </c>
      <c r="H806">
        <f>明细表[[#This Row],[总金额(元)]]</f>
        <v>277.33999999999997</v>
      </c>
    </row>
    <row r="807" spans="2:8" x14ac:dyDescent="0.25">
      <c r="B807" t="str">
        <f>明细表[[#This Row],[药品名称]]</f>
        <v>蓝芩口服液（浓缩）</v>
      </c>
      <c r="C807" t="str">
        <f>明细表[[#This Row],[科室名称]]</f>
        <v>肾内风湿免疫科</v>
      </c>
      <c r="D807" t="str">
        <f>明细表[[#This Row],[科室名称]]</f>
        <v>肾内风湿免疫科</v>
      </c>
      <c r="E807" t="str">
        <f>IF(明细表[[#This Row],[门(急)诊病人指标(科室).门诊标识]]="门诊","门诊","病房")</f>
        <v>病房</v>
      </c>
      <c r="G807">
        <f>明细表[[#This Row],[数量]]</f>
        <v>8</v>
      </c>
      <c r="H807">
        <f>明细表[[#This Row],[总金额(元)]]</f>
        <v>271.68</v>
      </c>
    </row>
    <row r="808" spans="2:8" x14ac:dyDescent="0.25">
      <c r="B808" t="str">
        <f>明细表[[#This Row],[药品名称]]</f>
        <v>盐酸氨基葡萄片(九力)</v>
      </c>
      <c r="C808" t="str">
        <f>明细表[[#This Row],[科室名称]]</f>
        <v>肾内风湿免疫科</v>
      </c>
      <c r="D808" t="str">
        <f>明细表[[#This Row],[科室名称]]</f>
        <v>肾内风湿免疫科</v>
      </c>
      <c r="E808" t="str">
        <f>IF(明细表[[#This Row],[门(急)诊病人指标(科室).门诊标识]]="门诊","门诊","病房")</f>
        <v>病房</v>
      </c>
      <c r="G808">
        <f>明细表[[#This Row],[数量]]</f>
        <v>4</v>
      </c>
      <c r="H808">
        <f>明细表[[#This Row],[总金额(元)]]</f>
        <v>259.64</v>
      </c>
    </row>
    <row r="809" spans="2:8" x14ac:dyDescent="0.25">
      <c r="B809" t="str">
        <f>明细表[[#This Row],[药品名称]]</f>
        <v>右佐匹克隆片</v>
      </c>
      <c r="C809" t="str">
        <f>明细表[[#This Row],[科室名称]]</f>
        <v>肾内风湿免疫科</v>
      </c>
      <c r="D809" t="str">
        <f>明细表[[#This Row],[科室名称]]</f>
        <v>肾内风湿免疫科</v>
      </c>
      <c r="E809" t="str">
        <f>IF(明细表[[#This Row],[门(急)诊病人指标(科室).门诊标识]]="门诊","门诊","病房")</f>
        <v>病房</v>
      </c>
      <c r="G809">
        <f>明细表[[#This Row],[数量]]</f>
        <v>30.36</v>
      </c>
      <c r="H809">
        <f>明细表[[#This Row],[总金额(元)]]</f>
        <v>253.72</v>
      </c>
    </row>
    <row r="810" spans="2:8" x14ac:dyDescent="0.25">
      <c r="B810" t="str">
        <f>明细表[[#This Row],[药品名称]]</f>
        <v>兰索拉唑肠溶片</v>
      </c>
      <c r="C810" t="str">
        <f>明细表[[#This Row],[科室名称]]</f>
        <v>肾内风湿免疫科</v>
      </c>
      <c r="D810" t="str">
        <f>明细表[[#This Row],[科室名称]]</f>
        <v>肾内风湿免疫科</v>
      </c>
      <c r="E810" t="str">
        <f>IF(明细表[[#This Row],[门(急)诊病人指标(科室).门诊标识]]="门诊","门诊","病房")</f>
        <v>病房</v>
      </c>
      <c r="G810">
        <f>明细表[[#This Row],[数量]]</f>
        <v>12</v>
      </c>
      <c r="H810">
        <f>明细表[[#This Row],[总金额(元)]]</f>
        <v>251.16</v>
      </c>
    </row>
    <row r="811" spans="2:8" x14ac:dyDescent="0.25">
      <c r="B811" t="str">
        <f>明细表[[#This Row],[药品名称]]</f>
        <v>护肝片</v>
      </c>
      <c r="C811" t="str">
        <f>明细表[[#This Row],[科室名称]]</f>
        <v>肾内风湿免疫科</v>
      </c>
      <c r="D811" t="str">
        <f>明细表[[#This Row],[科室名称]]</f>
        <v>肾内风湿免疫科</v>
      </c>
      <c r="E811" t="str">
        <f>IF(明细表[[#This Row],[门(急)诊病人指标(科室).门诊标识]]="门诊","门诊","病房")</f>
        <v>病房</v>
      </c>
      <c r="G811">
        <f>明细表[[#This Row],[数量]]</f>
        <v>10</v>
      </c>
      <c r="H811">
        <f>明细表[[#This Row],[总金额(元)]]</f>
        <v>250</v>
      </c>
    </row>
    <row r="812" spans="2:8" x14ac:dyDescent="0.25">
      <c r="B812" t="str">
        <f>明细表[[#This Row],[药品名称]]</f>
        <v>连花清瘟颗粒</v>
      </c>
      <c r="C812" t="str">
        <f>明细表[[#This Row],[科室名称]]</f>
        <v>肾内风湿免疫科</v>
      </c>
      <c r="D812" t="str">
        <f>明细表[[#This Row],[科室名称]]</f>
        <v>肾内风湿免疫科</v>
      </c>
      <c r="E812" t="str">
        <f>IF(明细表[[#This Row],[门(急)诊病人指标(科室).门诊标识]]="门诊","门诊","病房")</f>
        <v>病房</v>
      </c>
      <c r="G812">
        <f>明细表[[#This Row],[数量]]</f>
        <v>10</v>
      </c>
      <c r="H812">
        <f>明细表[[#This Row],[总金额(元)]]</f>
        <v>233</v>
      </c>
    </row>
    <row r="813" spans="2:8" x14ac:dyDescent="0.25">
      <c r="B813" t="str">
        <f>明细表[[#This Row],[药品名称]]</f>
        <v>替米沙坦片</v>
      </c>
      <c r="C813" t="str">
        <f>明细表[[#This Row],[科室名称]]</f>
        <v>肾内风湿免疫科</v>
      </c>
      <c r="D813" t="str">
        <f>明细表[[#This Row],[科室名称]]</f>
        <v>肾内风湿免疫科</v>
      </c>
      <c r="E813" t="str">
        <f>IF(明细表[[#This Row],[门(急)诊病人指标(科室).门诊标识]]="门诊","门诊","病房")</f>
        <v>病房</v>
      </c>
      <c r="G813">
        <f>明细表[[#This Row],[数量]]</f>
        <v>16</v>
      </c>
      <c r="H813">
        <f>明细表[[#This Row],[总金额(元)]]</f>
        <v>213.76</v>
      </c>
    </row>
    <row r="814" spans="2:8" x14ac:dyDescent="0.25">
      <c r="B814" t="str">
        <f>明细表[[#This Row],[药品名称]]</f>
        <v>摩罗丹(浓缩丸)</v>
      </c>
      <c r="C814" t="str">
        <f>明细表[[#This Row],[科室名称]]</f>
        <v>肾内风湿免疫科</v>
      </c>
      <c r="D814" t="str">
        <f>明细表[[#This Row],[科室名称]]</f>
        <v>肾内风湿免疫科</v>
      </c>
      <c r="E814" t="str">
        <f>IF(明细表[[#This Row],[门(急)诊病人指标(科室).门诊标识]]="门诊","门诊","病房")</f>
        <v>病房</v>
      </c>
      <c r="G814">
        <f>明细表[[#This Row],[数量]]</f>
        <v>4</v>
      </c>
      <c r="H814">
        <f>明细表[[#This Row],[总金额(元)]]</f>
        <v>204</v>
      </c>
    </row>
    <row r="815" spans="2:8" x14ac:dyDescent="0.25">
      <c r="B815" t="str">
        <f>明细表[[#This Row],[药品名称]]</f>
        <v>氟哌噻吨美利曲辛片</v>
      </c>
      <c r="C815" t="str">
        <f>明细表[[#This Row],[科室名称]]</f>
        <v>肾内风湿免疫科</v>
      </c>
      <c r="D815" t="str">
        <f>明细表[[#This Row],[科室名称]]</f>
        <v>肾内风湿免疫科</v>
      </c>
      <c r="E815" t="str">
        <f>IF(明细表[[#This Row],[门(急)诊病人指标(科室).门诊标识]]="门诊","门诊","病房")</f>
        <v>病房</v>
      </c>
      <c r="G815">
        <f>明细表[[#This Row],[数量]]</f>
        <v>6</v>
      </c>
      <c r="H815">
        <f>明细表[[#This Row],[总金额(元)]]</f>
        <v>200.28</v>
      </c>
    </row>
    <row r="816" spans="2:8" x14ac:dyDescent="0.25">
      <c r="B816" t="str">
        <f>明细表[[#This Row],[药品名称]]</f>
        <v>替普瑞酮胶囊</v>
      </c>
      <c r="C816" t="str">
        <f>明细表[[#This Row],[科室名称]]</f>
        <v>肾内风湿免疫科</v>
      </c>
      <c r="D816" t="str">
        <f>明细表[[#This Row],[科室名称]]</f>
        <v>肾内风湿免疫科</v>
      </c>
      <c r="E816" t="str">
        <f>IF(明细表[[#This Row],[门(急)诊病人指标(科室).门诊标识]]="门诊","门诊","病房")</f>
        <v>病房</v>
      </c>
      <c r="G816">
        <f>明细表[[#This Row],[数量]]</f>
        <v>2</v>
      </c>
      <c r="H816">
        <f>明细表[[#This Row],[总金额(元)]]</f>
        <v>183.28</v>
      </c>
    </row>
    <row r="817" spans="2:8" x14ac:dyDescent="0.25">
      <c r="B817" t="str">
        <f>明细表[[#This Row],[药品名称]]</f>
        <v>急支糖浆</v>
      </c>
      <c r="C817" t="str">
        <f>明细表[[#This Row],[科室名称]]</f>
        <v>肾内风湿免疫科</v>
      </c>
      <c r="D817" t="str">
        <f>明细表[[#This Row],[科室名称]]</f>
        <v>肾内风湿免疫科</v>
      </c>
      <c r="E817" t="str">
        <f>IF(明细表[[#This Row],[门(急)诊病人指标(科室).门诊标识]]="门诊","门诊","病房")</f>
        <v>病房</v>
      </c>
      <c r="G817">
        <f>明细表[[#This Row],[数量]]</f>
        <v>4</v>
      </c>
      <c r="H817">
        <f>明细表[[#This Row],[总金额(元)]]</f>
        <v>180</v>
      </c>
    </row>
    <row r="818" spans="2:8" x14ac:dyDescent="0.25">
      <c r="B818" t="str">
        <f>明细表[[#This Row],[药品名称]]</f>
        <v>阿托伐他汀钙片</v>
      </c>
      <c r="C818" t="str">
        <f>明细表[[#This Row],[科室名称]]</f>
        <v>肾内风湿免疫科</v>
      </c>
      <c r="D818" t="str">
        <f>明细表[[#This Row],[科室名称]]</f>
        <v>肾内风湿免疫科</v>
      </c>
      <c r="E818" t="str">
        <f>IF(明细表[[#This Row],[门(急)诊病人指标(科室).门诊标识]]="门诊","门诊","病房")</f>
        <v>病房</v>
      </c>
      <c r="G818">
        <f>明细表[[#This Row],[数量]]</f>
        <v>60</v>
      </c>
      <c r="H818">
        <f>明细表[[#This Row],[总金额(元)]]</f>
        <v>163.80000000000001</v>
      </c>
    </row>
    <row r="819" spans="2:8" x14ac:dyDescent="0.25">
      <c r="B819" t="str">
        <f>明细表[[#This Row],[药品名称]]</f>
        <v>吸入用布地奈德混悬液</v>
      </c>
      <c r="C819" t="str">
        <f>明细表[[#This Row],[科室名称]]</f>
        <v>肾内风湿免疫科</v>
      </c>
      <c r="D819" t="str">
        <f>明细表[[#This Row],[科室名称]]</f>
        <v>肾内风湿免疫科</v>
      </c>
      <c r="E819" t="str">
        <f>IF(明细表[[#This Row],[门(急)诊病人指标(科室).门诊标识]]="门诊","门诊","病房")</f>
        <v>病房</v>
      </c>
      <c r="G819">
        <f>明细表[[#This Row],[数量]]</f>
        <v>48</v>
      </c>
      <c r="H819">
        <f>明细表[[#This Row],[总金额(元)]]</f>
        <v>162.72</v>
      </c>
    </row>
    <row r="820" spans="2:8" x14ac:dyDescent="0.25">
      <c r="B820" t="str">
        <f>明细表[[#This Row],[药品名称]]</f>
        <v>硫酸氢氯吡格雷片</v>
      </c>
      <c r="C820" t="str">
        <f>明细表[[#This Row],[科室名称]]</f>
        <v>肾内风湿免疫科</v>
      </c>
      <c r="D820" t="str">
        <f>明细表[[#This Row],[科室名称]]</f>
        <v>肾内风湿免疫科</v>
      </c>
      <c r="E820" t="str">
        <f>IF(明细表[[#This Row],[门(急)诊病人指标(科室).门诊标识]]="门诊","门诊","病房")</f>
        <v>病房</v>
      </c>
      <c r="G820">
        <f>明细表[[#This Row],[数量]]</f>
        <v>10</v>
      </c>
      <c r="H820">
        <f>明细表[[#This Row],[总金额(元)]]</f>
        <v>159.1</v>
      </c>
    </row>
    <row r="821" spans="2:8" x14ac:dyDescent="0.25">
      <c r="B821" t="str">
        <f>明细表[[#This Row],[药品名称]]</f>
        <v>叶酸片(斯利安)</v>
      </c>
      <c r="C821" t="str">
        <f>明细表[[#This Row],[科室名称]]</f>
        <v>肾内风湿免疫科</v>
      </c>
      <c r="D821" t="str">
        <f>明细表[[#This Row],[科室名称]]</f>
        <v>肾内风湿免疫科</v>
      </c>
      <c r="E821" t="str">
        <f>IF(明细表[[#This Row],[门(急)诊病人指标(科室).门诊标识]]="门诊","门诊","病房")</f>
        <v>病房</v>
      </c>
      <c r="G821">
        <f>明细表[[#This Row],[数量]]</f>
        <v>2</v>
      </c>
      <c r="H821">
        <f>明细表[[#This Row],[总金额(元)]]</f>
        <v>154</v>
      </c>
    </row>
    <row r="822" spans="2:8" x14ac:dyDescent="0.25">
      <c r="B822" t="str">
        <f>明细表[[#This Row],[药品名称]]</f>
        <v>氨酚双氢可待因片</v>
      </c>
      <c r="C822" t="str">
        <f>明细表[[#This Row],[科室名称]]</f>
        <v>肾内风湿免疫科</v>
      </c>
      <c r="D822" t="str">
        <f>明细表[[#This Row],[科室名称]]</f>
        <v>肾内风湿免疫科</v>
      </c>
      <c r="E822" t="str">
        <f>IF(明细表[[#This Row],[门(急)诊病人指标(科室).门诊标识]]="门诊","门诊","病房")</f>
        <v>病房</v>
      </c>
      <c r="G822">
        <f>明细表[[#This Row],[数量]]</f>
        <v>4</v>
      </c>
      <c r="H822">
        <f>明细表[[#This Row],[总金额(元)]]</f>
        <v>149.68</v>
      </c>
    </row>
    <row r="823" spans="2:8" x14ac:dyDescent="0.25">
      <c r="B823" t="str">
        <f>明细表[[#This Row],[药品名称]]</f>
        <v>瑞舒伐他汀钙片（海舒严）</v>
      </c>
      <c r="C823" t="str">
        <f>明细表[[#This Row],[科室名称]]</f>
        <v>肾内风湿免疫科</v>
      </c>
      <c r="D823" t="str">
        <f>明细表[[#This Row],[科室名称]]</f>
        <v>肾内风湿免疫科</v>
      </c>
      <c r="E823" t="str">
        <f>IF(明细表[[#This Row],[门(急)诊病人指标(科室).门诊标识]]="门诊","门诊","病房")</f>
        <v>病房</v>
      </c>
      <c r="G823">
        <f>明细表[[#This Row],[数量]]</f>
        <v>26</v>
      </c>
      <c r="H823">
        <f>明细表[[#This Row],[总金额(元)]]</f>
        <v>145.6</v>
      </c>
    </row>
    <row r="824" spans="2:8" x14ac:dyDescent="0.25">
      <c r="B824" t="str">
        <f>明细表[[#This Row],[药品名称]]</f>
        <v>利伐沙班片</v>
      </c>
      <c r="C824" t="str">
        <f>明细表[[#This Row],[科室名称]]</f>
        <v>肾内风湿免疫科</v>
      </c>
      <c r="D824" t="str">
        <f>明细表[[#This Row],[科室名称]]</f>
        <v>肾内风湿免疫科</v>
      </c>
      <c r="E824" t="str">
        <f>IF(明细表[[#This Row],[门(急)诊病人指标(科室).门诊标识]]="门诊","门诊","病房")</f>
        <v>病房</v>
      </c>
      <c r="G824">
        <f>明细表[[#This Row],[数量]]</f>
        <v>8</v>
      </c>
      <c r="H824">
        <f>明细表[[#This Row],[总金额(元)]]</f>
        <v>137.76</v>
      </c>
    </row>
    <row r="825" spans="2:8" x14ac:dyDescent="0.25">
      <c r="B825" t="str">
        <f>明细表[[#This Row],[药品名称]]</f>
        <v>康复新液</v>
      </c>
      <c r="C825" t="str">
        <f>明细表[[#This Row],[科室名称]]</f>
        <v>肾内风湿免疫科</v>
      </c>
      <c r="D825" t="str">
        <f>明细表[[#This Row],[科室名称]]</f>
        <v>肾内风湿免疫科</v>
      </c>
      <c r="E825" t="str">
        <f>IF(明细表[[#This Row],[门(急)诊病人指标(科室).门诊标识]]="门诊","门诊","病房")</f>
        <v>病房</v>
      </c>
      <c r="G825">
        <f>明细表[[#This Row],[数量]]</f>
        <v>16</v>
      </c>
      <c r="H825">
        <f>明细表[[#This Row],[总金额(元)]]</f>
        <v>137.44</v>
      </c>
    </row>
    <row r="826" spans="2:8" x14ac:dyDescent="0.25">
      <c r="B826" t="str">
        <f>明细表[[#This Row],[药品名称]]</f>
        <v>沙库巴曲缬沙坦钠片</v>
      </c>
      <c r="C826" t="str">
        <f>明细表[[#This Row],[科室名称]]</f>
        <v>肾内风湿免疫科</v>
      </c>
      <c r="D826" t="str">
        <f>明细表[[#This Row],[科室名称]]</f>
        <v>肾内风湿免疫科</v>
      </c>
      <c r="E826" t="str">
        <f>IF(明细表[[#This Row],[门(急)诊病人指标(科室).门诊标识]]="门诊","门诊","病房")</f>
        <v>病房</v>
      </c>
      <c r="G826">
        <f>明细表[[#This Row],[数量]]</f>
        <v>4</v>
      </c>
      <c r="H826">
        <f>明细表[[#This Row],[总金额(元)]]</f>
        <v>123.36</v>
      </c>
    </row>
    <row r="827" spans="2:8" x14ac:dyDescent="0.25">
      <c r="B827" t="str">
        <f>明细表[[#This Row],[药品名称]]</f>
        <v>仙灵骨葆胶囊</v>
      </c>
      <c r="C827" t="str">
        <f>明细表[[#This Row],[科室名称]]</f>
        <v>肾内风湿免疫科</v>
      </c>
      <c r="D827" t="str">
        <f>明细表[[#This Row],[科室名称]]</f>
        <v>肾内风湿免疫科</v>
      </c>
      <c r="E827" t="str">
        <f>IF(明细表[[#This Row],[门(急)诊病人指标(科室).门诊标识]]="门诊","门诊","病房")</f>
        <v>病房</v>
      </c>
      <c r="G827">
        <f>明细表[[#This Row],[数量]]</f>
        <v>4</v>
      </c>
      <c r="H827">
        <f>明细表[[#This Row],[总金额(元)]]</f>
        <v>123.2</v>
      </c>
    </row>
    <row r="828" spans="2:8" x14ac:dyDescent="0.25">
      <c r="B828" t="str">
        <f>明细表[[#This Row],[药品名称]]</f>
        <v>单硝酸异山梨酯片</v>
      </c>
      <c r="C828" t="str">
        <f>明细表[[#This Row],[科室名称]]</f>
        <v>肾内风湿免疫科</v>
      </c>
      <c r="D828" t="str">
        <f>明细表[[#This Row],[科室名称]]</f>
        <v>肾内风湿免疫科</v>
      </c>
      <c r="E828" t="str">
        <f>IF(明细表[[#This Row],[门(急)诊病人指标(科室).门诊标识]]="门诊","门诊","病房")</f>
        <v>病房</v>
      </c>
      <c r="G828">
        <f>明细表[[#This Row],[数量]]</f>
        <v>6</v>
      </c>
      <c r="H828">
        <f>明细表[[#This Row],[总金额(元)]]</f>
        <v>122.46</v>
      </c>
    </row>
    <row r="829" spans="2:8" x14ac:dyDescent="0.25">
      <c r="B829" t="str">
        <f>明细表[[#This Row],[药品名称]]</f>
        <v>赖诺普利氢氯噻嗪片</v>
      </c>
      <c r="C829" t="str">
        <f>明细表[[#This Row],[科室名称]]</f>
        <v>肾内风湿免疫科</v>
      </c>
      <c r="D829" t="str">
        <f>明细表[[#This Row],[科室名称]]</f>
        <v>肾内风湿免疫科</v>
      </c>
      <c r="E829" t="str">
        <f>IF(明细表[[#This Row],[门(急)诊病人指标(科室).门诊标识]]="门诊","门诊","病房")</f>
        <v>病房</v>
      </c>
      <c r="G829">
        <f>明细表[[#This Row],[数量]]</f>
        <v>4</v>
      </c>
      <c r="H829">
        <f>明细表[[#This Row],[总金额(元)]]</f>
        <v>119.96</v>
      </c>
    </row>
    <row r="830" spans="2:8" x14ac:dyDescent="0.25">
      <c r="B830" t="str">
        <f>明细表[[#This Row],[药品名称]]</f>
        <v>硝苯地平控释片</v>
      </c>
      <c r="C830" t="str">
        <f>明细表[[#This Row],[科室名称]]</f>
        <v>肾内风湿免疫科</v>
      </c>
      <c r="D830" t="str">
        <f>明细表[[#This Row],[科室名称]]</f>
        <v>肾内风湿免疫科</v>
      </c>
      <c r="E830" t="str">
        <f>IF(明细表[[#This Row],[门(急)诊病人指标(科室).门诊标识]]="门诊","门诊","病房")</f>
        <v>病房</v>
      </c>
      <c r="G830">
        <f>明细表[[#This Row],[数量]]</f>
        <v>32</v>
      </c>
      <c r="H830">
        <f>明细表[[#This Row],[总金额(元)]]</f>
        <v>118.08</v>
      </c>
    </row>
    <row r="831" spans="2:8" x14ac:dyDescent="0.25">
      <c r="B831" t="str">
        <f>明细表[[#This Row],[药品名称]]</f>
        <v>依折麦布片</v>
      </c>
      <c r="C831" t="str">
        <f>明细表[[#This Row],[科室名称]]</f>
        <v>肾内风湿免疫科</v>
      </c>
      <c r="D831" t="str">
        <f>明细表[[#This Row],[科室名称]]</f>
        <v>肾内风湿免疫科</v>
      </c>
      <c r="E831" t="str">
        <f>IF(明细表[[#This Row],[门(急)诊病人指标(科室).门诊标识]]="门诊","门诊","病房")</f>
        <v>病房</v>
      </c>
      <c r="G831">
        <f>明细表[[#This Row],[数量]]</f>
        <v>4</v>
      </c>
      <c r="H831">
        <f>明细表[[#This Row],[总金额(元)]]</f>
        <v>116.8</v>
      </c>
    </row>
    <row r="832" spans="2:8" x14ac:dyDescent="0.25">
      <c r="B832" t="str">
        <f>明细表[[#This Row],[药品名称]]</f>
        <v>佐匹克隆片(三辰)</v>
      </c>
      <c r="C832" t="str">
        <f>明细表[[#This Row],[科室名称]]</f>
        <v>肾内风湿免疫科</v>
      </c>
      <c r="D832" t="str">
        <f>明细表[[#This Row],[科室名称]]</f>
        <v>肾内风湿免疫科</v>
      </c>
      <c r="E832" t="str">
        <f>IF(明细表[[#This Row],[门(急)诊病人指标(科室).门诊标识]]="门诊","门诊","病房")</f>
        <v>病房</v>
      </c>
      <c r="G832">
        <f>明细表[[#This Row],[数量]]</f>
        <v>4.6399999999999997</v>
      </c>
      <c r="H832">
        <f>明细表[[#This Row],[总金额(元)]]</f>
        <v>106.4</v>
      </c>
    </row>
    <row r="833" spans="2:8" x14ac:dyDescent="0.25">
      <c r="B833" t="str">
        <f>明细表[[#This Row],[药品名称]]</f>
        <v>通心络胶囊</v>
      </c>
      <c r="C833" t="str">
        <f>明细表[[#This Row],[科室名称]]</f>
        <v>肾内风湿免疫科</v>
      </c>
      <c r="D833" t="str">
        <f>明细表[[#This Row],[科室名称]]</f>
        <v>肾内风湿免疫科</v>
      </c>
      <c r="E833" t="str">
        <f>IF(明细表[[#This Row],[门(急)诊病人指标(科室).门诊标识]]="门诊","门诊","病房")</f>
        <v>病房</v>
      </c>
      <c r="G833">
        <f>明细表[[#This Row],[数量]]</f>
        <v>4</v>
      </c>
      <c r="H833">
        <f>明细表[[#This Row],[总金额(元)]]</f>
        <v>105.52</v>
      </c>
    </row>
    <row r="834" spans="2:8" x14ac:dyDescent="0.25">
      <c r="B834" t="str">
        <f>明细表[[#This Row],[药品名称]]</f>
        <v>单硝酸异山梨酯缓释胶囊</v>
      </c>
      <c r="C834" t="str">
        <f>明细表[[#This Row],[科室名称]]</f>
        <v>肾内风湿免疫科</v>
      </c>
      <c r="D834" t="str">
        <f>明细表[[#This Row],[科室名称]]</f>
        <v>肾内风湿免疫科</v>
      </c>
      <c r="E834" t="str">
        <f>IF(明细表[[#This Row],[门(急)诊病人指标(科室).门诊标识]]="门诊","门诊","病房")</f>
        <v>病房</v>
      </c>
      <c r="G834">
        <f>明细表[[#This Row],[数量]]</f>
        <v>4</v>
      </c>
      <c r="H834">
        <f>明细表[[#This Row],[总金额(元)]]</f>
        <v>98.4</v>
      </c>
    </row>
    <row r="835" spans="2:8" x14ac:dyDescent="0.25">
      <c r="B835" t="str">
        <f>明细表[[#This Row],[药品名称]]</f>
        <v>缬沙坦胶囊(替坦文)</v>
      </c>
      <c r="C835" t="str">
        <f>明细表[[#This Row],[科室名称]]</f>
        <v>肾内风湿免疫科</v>
      </c>
      <c r="D835" t="str">
        <f>明细表[[#This Row],[科室名称]]</f>
        <v>肾内风湿免疫科</v>
      </c>
      <c r="E835" t="str">
        <f>IF(明细表[[#This Row],[门(急)诊病人指标(科室).门诊标识]]="门诊","门诊","病房")</f>
        <v>病房</v>
      </c>
      <c r="G835">
        <f>明细表[[#This Row],[数量]]</f>
        <v>16</v>
      </c>
      <c r="H835">
        <f>明细表[[#This Row],[总金额(元)]]</f>
        <v>94.56</v>
      </c>
    </row>
    <row r="836" spans="2:8" x14ac:dyDescent="0.25">
      <c r="B836" t="str">
        <f>明细表[[#This Row],[药品名称]]</f>
        <v>连花请咳片</v>
      </c>
      <c r="C836" t="str">
        <f>明细表[[#This Row],[科室名称]]</f>
        <v>肾内风湿免疫科</v>
      </c>
      <c r="D836" t="str">
        <f>明细表[[#This Row],[科室名称]]</f>
        <v>肾内风湿免疫科</v>
      </c>
      <c r="E836" t="str">
        <f>IF(明细表[[#This Row],[门(急)诊病人指标(科室).门诊标识]]="门诊","门诊","病房")</f>
        <v>病房</v>
      </c>
      <c r="G836">
        <f>明细表[[#This Row],[数量]]</f>
        <v>2</v>
      </c>
      <c r="H836">
        <f>明细表[[#This Row],[总金额(元)]]</f>
        <v>92.88</v>
      </c>
    </row>
    <row r="837" spans="2:8" x14ac:dyDescent="0.25">
      <c r="B837" t="str">
        <f>明细表[[#This Row],[药品名称]]</f>
        <v>酒石酸美托洛尔片</v>
      </c>
      <c r="C837" t="str">
        <f>明细表[[#This Row],[科室名称]]</f>
        <v>肾内风湿免疫科</v>
      </c>
      <c r="D837" t="str">
        <f>明细表[[#This Row],[科室名称]]</f>
        <v>肾内风湿免疫科</v>
      </c>
      <c r="E837" t="str">
        <f>IF(明细表[[#This Row],[门(急)诊病人指标(科室).门诊标识]]="门诊","门诊","病房")</f>
        <v>病房</v>
      </c>
      <c r="G837">
        <f>明细表[[#This Row],[数量]]</f>
        <v>20</v>
      </c>
      <c r="H837">
        <f>明细表[[#This Row],[总金额(元)]]</f>
        <v>89.6</v>
      </c>
    </row>
    <row r="838" spans="2:8" x14ac:dyDescent="0.25">
      <c r="B838" t="str">
        <f>明细表[[#This Row],[药品名称]]</f>
        <v>盐酸坦索罗辛缓释胶囊</v>
      </c>
      <c r="C838" t="str">
        <f>明细表[[#This Row],[科室名称]]</f>
        <v>肾内风湿免疫科</v>
      </c>
      <c r="D838" t="str">
        <f>明细表[[#This Row],[科室名称]]</f>
        <v>肾内风湿免疫科</v>
      </c>
      <c r="E838" t="str">
        <f>IF(明细表[[#This Row],[门(急)诊病人指标(科室).门诊标识]]="门诊","门诊","病房")</f>
        <v>病房</v>
      </c>
      <c r="G838">
        <f>明细表[[#This Row],[数量]]</f>
        <v>6</v>
      </c>
      <c r="H838">
        <f>明细表[[#This Row],[总金额(元)]]</f>
        <v>79.56</v>
      </c>
    </row>
    <row r="839" spans="2:8" x14ac:dyDescent="0.25">
      <c r="B839" t="str">
        <f>明细表[[#This Row],[药品名称]]</f>
        <v>盐酸二甲双胍缓释片</v>
      </c>
      <c r="C839" t="str">
        <f>明细表[[#This Row],[科室名称]]</f>
        <v>肾内风湿免疫科</v>
      </c>
      <c r="D839" t="str">
        <f>明细表[[#This Row],[科室名称]]</f>
        <v>肾内风湿免疫科</v>
      </c>
      <c r="E839" t="str">
        <f>IF(明细表[[#This Row],[门(急)诊病人指标(科室).门诊标识]]="门诊","门诊","病房")</f>
        <v>病房</v>
      </c>
      <c r="G839">
        <f>明细表[[#This Row],[数量]]</f>
        <v>30</v>
      </c>
      <c r="H839">
        <f>明细表[[#This Row],[总金额(元)]]</f>
        <v>79.5</v>
      </c>
    </row>
    <row r="840" spans="2:8" x14ac:dyDescent="0.25">
      <c r="B840" t="str">
        <f>明细表[[#This Row],[药品名称]]</f>
        <v>乙酰半胱氨酸颗粒</v>
      </c>
      <c r="C840" t="str">
        <f>明细表[[#This Row],[科室名称]]</f>
        <v>肾内风湿免疫科</v>
      </c>
      <c r="D840" t="str">
        <f>明细表[[#This Row],[科室名称]]</f>
        <v>肾内风湿免疫科</v>
      </c>
      <c r="E840" t="str">
        <f>IF(明细表[[#This Row],[门(急)诊病人指标(科室).门诊标识]]="门诊","门诊","病房")</f>
        <v>病房</v>
      </c>
      <c r="G840">
        <f>明细表[[#This Row],[数量]]</f>
        <v>6</v>
      </c>
      <c r="H840">
        <f>明细表[[#This Row],[总金额(元)]]</f>
        <v>75.48</v>
      </c>
    </row>
    <row r="841" spans="2:8" x14ac:dyDescent="0.25">
      <c r="B841" t="str">
        <f>明细表[[#This Row],[药品名称]]</f>
        <v>苯溴马隆片</v>
      </c>
      <c r="C841" t="str">
        <f>明细表[[#This Row],[科室名称]]</f>
        <v>肾内风湿免疫科</v>
      </c>
      <c r="D841" t="str">
        <f>明细表[[#This Row],[科室名称]]</f>
        <v>肾内风湿免疫科</v>
      </c>
      <c r="E841" t="str">
        <f>IF(明细表[[#This Row],[门(急)诊病人指标(科室).门诊标识]]="门诊","门诊","病房")</f>
        <v>病房</v>
      </c>
      <c r="G841">
        <f>明细表[[#This Row],[数量]]</f>
        <v>4</v>
      </c>
      <c r="H841">
        <f>明细表[[#This Row],[总金额(元)]]</f>
        <v>75.12</v>
      </c>
    </row>
    <row r="842" spans="2:8" x14ac:dyDescent="0.25">
      <c r="B842" t="str">
        <f>明细表[[#This Row],[药品名称]]</f>
        <v>瑞舒伐他汀钙片</v>
      </c>
      <c r="C842" t="str">
        <f>明细表[[#This Row],[科室名称]]</f>
        <v>肾内风湿免疫科</v>
      </c>
      <c r="D842" t="str">
        <f>明细表[[#This Row],[科室名称]]</f>
        <v>肾内风湿免疫科</v>
      </c>
      <c r="E842" t="str">
        <f>IF(明细表[[#This Row],[门(急)诊病人指标(科室).门诊标识]]="门诊","门诊","病房")</f>
        <v>病房</v>
      </c>
      <c r="G842">
        <f>明细表[[#This Row],[数量]]</f>
        <v>20</v>
      </c>
      <c r="H842">
        <f>明细表[[#This Row],[总金额(元)]]</f>
        <v>65.8</v>
      </c>
    </row>
    <row r="843" spans="2:8" x14ac:dyDescent="0.25">
      <c r="B843" t="str">
        <f>明细表[[#This Row],[药品名称]]</f>
        <v>复方氨酚烷胺胶囊</v>
      </c>
      <c r="C843" t="str">
        <f>明细表[[#This Row],[科室名称]]</f>
        <v>肾内风湿免疫科</v>
      </c>
      <c r="D843" t="str">
        <f>明细表[[#This Row],[科室名称]]</f>
        <v>肾内风湿免疫科</v>
      </c>
      <c r="E843" t="str">
        <f>IF(明细表[[#This Row],[门(急)诊病人指标(科室).门诊标识]]="门诊","门诊","病房")</f>
        <v>病房</v>
      </c>
      <c r="G843">
        <f>明细表[[#This Row],[数量]]</f>
        <v>4</v>
      </c>
      <c r="H843">
        <f>明细表[[#This Row],[总金额(元)]]</f>
        <v>60</v>
      </c>
    </row>
    <row r="844" spans="2:8" x14ac:dyDescent="0.25">
      <c r="B844" t="str">
        <f>明细表[[#This Row],[药品名称]]</f>
        <v>门冬胰岛素注射液(锐舒霖)</v>
      </c>
      <c r="C844" t="str">
        <f>明细表[[#This Row],[科室名称]]</f>
        <v>肾内风湿免疫科</v>
      </c>
      <c r="D844" t="str">
        <f>明细表[[#This Row],[科室名称]]</f>
        <v>肾内风湿免疫科</v>
      </c>
      <c r="E844" t="str">
        <f>IF(明细表[[#This Row],[门(急)诊病人指标(科室).门诊标识]]="门诊","门诊","病房")</f>
        <v>病房</v>
      </c>
      <c r="G844">
        <f>明细表[[#This Row],[数量]]</f>
        <v>2</v>
      </c>
      <c r="H844">
        <f>明细表[[#This Row],[总金额(元)]]</f>
        <v>57.96</v>
      </c>
    </row>
    <row r="845" spans="2:8" x14ac:dyDescent="0.25">
      <c r="B845" t="str">
        <f>明细表[[#This Row],[药品名称]]</f>
        <v>维生素B6片(妙手）</v>
      </c>
      <c r="C845" t="str">
        <f>明细表[[#This Row],[科室名称]]</f>
        <v>肾内风湿免疫科</v>
      </c>
      <c r="D845" t="str">
        <f>明细表[[#This Row],[科室名称]]</f>
        <v>肾内风湿免疫科</v>
      </c>
      <c r="E845" t="str">
        <f>IF(明细表[[#This Row],[门(急)诊病人指标(科室).门诊标识]]="门诊","门诊","病房")</f>
        <v>病房</v>
      </c>
      <c r="G845">
        <f>明细表[[#This Row],[数量]]</f>
        <v>8</v>
      </c>
      <c r="H845">
        <f>明细表[[#This Row],[总金额(元)]]</f>
        <v>57.84</v>
      </c>
    </row>
    <row r="846" spans="2:8" x14ac:dyDescent="0.25">
      <c r="B846" t="str">
        <f>明细表[[#This Row],[药品名称]]</f>
        <v>孟鲁司特钠片（顺尓宁）</v>
      </c>
      <c r="C846" t="str">
        <f>明细表[[#This Row],[科室名称]]</f>
        <v>肾内风湿免疫科</v>
      </c>
      <c r="D846" t="str">
        <f>明细表[[#This Row],[科室名称]]</f>
        <v>肾内风湿免疫科</v>
      </c>
      <c r="E846" t="str">
        <f>IF(明细表[[#This Row],[门(急)诊病人指标(科室).门诊标识]]="门诊","门诊","病房")</f>
        <v>病房</v>
      </c>
      <c r="G846">
        <f>明细表[[#This Row],[数量]]</f>
        <v>4</v>
      </c>
      <c r="H846">
        <f>明细表[[#This Row],[总金额(元)]]</f>
        <v>52.32</v>
      </c>
    </row>
    <row r="847" spans="2:8" x14ac:dyDescent="0.25">
      <c r="B847" t="str">
        <f>明细表[[#This Row],[药品名称]]</f>
        <v>非诺贝特片</v>
      </c>
      <c r="C847" t="str">
        <f>明细表[[#This Row],[科室名称]]</f>
        <v>肾内风湿免疫科</v>
      </c>
      <c r="D847" t="str">
        <f>明细表[[#This Row],[科室名称]]</f>
        <v>肾内风湿免疫科</v>
      </c>
      <c r="E847" t="str">
        <f>IF(明细表[[#This Row],[门(急)诊病人指标(科室).门诊标识]]="门诊","门诊","病房")</f>
        <v>病房</v>
      </c>
      <c r="G847">
        <f>明细表[[#This Row],[数量]]</f>
        <v>4</v>
      </c>
      <c r="H847">
        <f>明细表[[#This Row],[总金额(元)]]</f>
        <v>52</v>
      </c>
    </row>
    <row r="848" spans="2:8" x14ac:dyDescent="0.25">
      <c r="B848" t="str">
        <f>明细表[[#This Row],[药品名称]]</f>
        <v>头孢氨苄片</v>
      </c>
      <c r="C848" t="str">
        <f>明细表[[#This Row],[科室名称]]</f>
        <v>肾内风湿免疫科</v>
      </c>
      <c r="D848" t="str">
        <f>明细表[[#This Row],[科室名称]]</f>
        <v>肾内风湿免疫科</v>
      </c>
      <c r="E848" t="str">
        <f>IF(明细表[[#This Row],[门(急)诊病人指标(科室).门诊标识]]="门诊","门诊","病房")</f>
        <v>病房</v>
      </c>
      <c r="G848">
        <f>明细表[[#This Row],[数量]]</f>
        <v>16</v>
      </c>
      <c r="H848">
        <f>明细表[[#This Row],[总金额(元)]]</f>
        <v>49.6</v>
      </c>
    </row>
    <row r="849" spans="2:8" x14ac:dyDescent="0.25">
      <c r="B849" t="str">
        <f>明细表[[#This Row],[药品名称]]</f>
        <v>螺内酯片</v>
      </c>
      <c r="C849" t="str">
        <f>明细表[[#This Row],[科室名称]]</f>
        <v>肾内风湿免疫科</v>
      </c>
      <c r="D849" t="str">
        <f>明细表[[#This Row],[科室名称]]</f>
        <v>肾内风湿免疫科</v>
      </c>
      <c r="E849" t="str">
        <f>IF(明细表[[#This Row],[门(急)诊病人指标(科室).门诊标识]]="门诊","门诊","病房")</f>
        <v>病房</v>
      </c>
      <c r="G849">
        <f>明细表[[#This Row],[数量]]</f>
        <v>4</v>
      </c>
      <c r="H849">
        <f>明细表[[#This Row],[总金额(元)]]</f>
        <v>48</v>
      </c>
    </row>
    <row r="850" spans="2:8" x14ac:dyDescent="0.25">
      <c r="B850" t="str">
        <f>明细表[[#This Row],[药品名称]]</f>
        <v>枸橼酸莫沙必利片</v>
      </c>
      <c r="C850" t="str">
        <f>明细表[[#This Row],[科室名称]]</f>
        <v>肾内风湿免疫科</v>
      </c>
      <c r="D850" t="str">
        <f>明细表[[#This Row],[科室名称]]</f>
        <v>肾内风湿免疫科</v>
      </c>
      <c r="E850" t="str">
        <f>IF(明细表[[#This Row],[门(急)诊病人指标(科室).门诊标识]]="门诊","门诊","病房")</f>
        <v>病房</v>
      </c>
      <c r="G850">
        <f>明细表[[#This Row],[数量]]</f>
        <v>2</v>
      </c>
      <c r="H850">
        <f>明细表[[#This Row],[总金额(元)]]</f>
        <v>46.5</v>
      </c>
    </row>
    <row r="851" spans="2:8" x14ac:dyDescent="0.25">
      <c r="B851" t="str">
        <f>明细表[[#This Row],[药品名称]]</f>
        <v>胰激肽原酶肠溶片</v>
      </c>
      <c r="C851" t="str">
        <f>明细表[[#This Row],[科室名称]]</f>
        <v>肾内风湿免疫科</v>
      </c>
      <c r="D851" t="str">
        <f>明细表[[#This Row],[科室名称]]</f>
        <v>肾内风湿免疫科</v>
      </c>
      <c r="E851" t="str">
        <f>IF(明细表[[#This Row],[门(急)诊病人指标(科室).门诊标识]]="门诊","门诊","病房")</f>
        <v>病房</v>
      </c>
      <c r="G851">
        <f>明细表[[#This Row],[数量]]</f>
        <v>2</v>
      </c>
      <c r="H851">
        <f>明细表[[#This Row],[总金额(元)]]</f>
        <v>45.86</v>
      </c>
    </row>
    <row r="852" spans="2:8" x14ac:dyDescent="0.25">
      <c r="B852" t="str">
        <f>明细表[[#This Row],[药品名称]]</f>
        <v>厄贝沙坦氢氯噻嗪片</v>
      </c>
      <c r="C852" t="str">
        <f>明细表[[#This Row],[科室名称]]</f>
        <v>肾内风湿免疫科</v>
      </c>
      <c r="D852" t="str">
        <f>明细表[[#This Row],[科室名称]]</f>
        <v>肾内风湿免疫科</v>
      </c>
      <c r="E852" t="str">
        <f>IF(明细表[[#This Row],[门(急)诊病人指标(科室).门诊标识]]="门诊","门诊","病房")</f>
        <v>病房</v>
      </c>
      <c r="G852">
        <f>明细表[[#This Row],[数量]]</f>
        <v>2</v>
      </c>
      <c r="H852">
        <f>明细表[[#This Row],[总金额(元)]]</f>
        <v>42.14</v>
      </c>
    </row>
    <row r="853" spans="2:8" x14ac:dyDescent="0.25">
      <c r="B853" t="str">
        <f>明细表[[#This Row],[药品名称]]</f>
        <v>瑞格列奈片</v>
      </c>
      <c r="C853" t="str">
        <f>明细表[[#This Row],[科室名称]]</f>
        <v>肾内风湿免疫科</v>
      </c>
      <c r="D853" t="str">
        <f>明细表[[#This Row],[科室名称]]</f>
        <v>肾内风湿免疫科</v>
      </c>
      <c r="E853" t="str">
        <f>IF(明细表[[#This Row],[门(急)诊病人指标(科室).门诊标识]]="门诊","门诊","病房")</f>
        <v>病房</v>
      </c>
      <c r="G853">
        <f>明细表[[#This Row],[数量]]</f>
        <v>6</v>
      </c>
      <c r="H853">
        <f>明细表[[#This Row],[总金额(元)]]</f>
        <v>41.34</v>
      </c>
    </row>
    <row r="854" spans="2:8" x14ac:dyDescent="0.25">
      <c r="B854" t="str">
        <f>明细表[[#This Row],[药品名称]]</f>
        <v>富马酸比索洛尔片</v>
      </c>
      <c r="C854" t="str">
        <f>明细表[[#This Row],[科室名称]]</f>
        <v>肾内风湿免疫科</v>
      </c>
      <c r="D854" t="str">
        <f>明细表[[#This Row],[科室名称]]</f>
        <v>肾内风湿免疫科</v>
      </c>
      <c r="E854" t="str">
        <f>IF(明细表[[#This Row],[门(急)诊病人指标(科室).门诊标识]]="门诊","门诊","病房")</f>
        <v>病房</v>
      </c>
      <c r="G854">
        <f>明细表[[#This Row],[数量]]</f>
        <v>6</v>
      </c>
      <c r="H854">
        <f>明细表[[#This Row],[总金额(元)]]</f>
        <v>37.200000000000003</v>
      </c>
    </row>
    <row r="855" spans="2:8" x14ac:dyDescent="0.25">
      <c r="B855" t="str">
        <f>明细表[[#This Row],[药品名称]]</f>
        <v>秋水仙碱片</v>
      </c>
      <c r="C855" t="str">
        <f>明细表[[#This Row],[科室名称]]</f>
        <v>肾内风湿免疫科</v>
      </c>
      <c r="D855" t="str">
        <f>明细表[[#This Row],[科室名称]]</f>
        <v>肾内风湿免疫科</v>
      </c>
      <c r="E855" t="str">
        <f>IF(明细表[[#This Row],[门(急)诊病人指标(科室).门诊标识]]="门诊","门诊","病房")</f>
        <v>病房</v>
      </c>
      <c r="G855">
        <f>明细表[[#This Row],[数量]]</f>
        <v>8</v>
      </c>
      <c r="H855">
        <f>明细表[[#This Row],[总金额(元)]]</f>
        <v>32</v>
      </c>
    </row>
    <row r="856" spans="2:8" x14ac:dyDescent="0.25">
      <c r="B856" t="str">
        <f>明细表[[#This Row],[药品名称]]</f>
        <v>非那雄胺片</v>
      </c>
      <c r="C856" t="str">
        <f>明细表[[#This Row],[科室名称]]</f>
        <v>肾内风湿免疫科</v>
      </c>
      <c r="D856" t="str">
        <f>明细表[[#This Row],[科室名称]]</f>
        <v>肾内风湿免疫科</v>
      </c>
      <c r="E856" t="str">
        <f>IF(明细表[[#This Row],[门(急)诊病人指标(科室).门诊标识]]="门诊","门诊","病房")</f>
        <v>病房</v>
      </c>
      <c r="G856">
        <f>明细表[[#This Row],[数量]]</f>
        <v>6</v>
      </c>
      <c r="H856">
        <f>明细表[[#This Row],[总金额(元)]]</f>
        <v>31.26</v>
      </c>
    </row>
    <row r="857" spans="2:8" x14ac:dyDescent="0.25">
      <c r="B857" t="str">
        <f>明细表[[#This Row],[药品名称]]</f>
        <v>盐酸贝那普利片</v>
      </c>
      <c r="C857" t="str">
        <f>明细表[[#This Row],[科室名称]]</f>
        <v>肾内风湿免疫科</v>
      </c>
      <c r="D857" t="str">
        <f>明细表[[#This Row],[科室名称]]</f>
        <v>肾内风湿免疫科</v>
      </c>
      <c r="E857" t="str">
        <f>IF(明细表[[#This Row],[门(急)诊病人指标(科室).门诊标识]]="门诊","门诊","病房")</f>
        <v>病房</v>
      </c>
      <c r="G857">
        <f>明细表[[#This Row],[数量]]</f>
        <v>4</v>
      </c>
      <c r="H857">
        <f>明细表[[#This Row],[总金额(元)]]</f>
        <v>31.12</v>
      </c>
    </row>
    <row r="858" spans="2:8" x14ac:dyDescent="0.25">
      <c r="B858" t="str">
        <f>明细表[[#This Row],[药品名称]]</f>
        <v>地高辛片</v>
      </c>
      <c r="C858" t="str">
        <f>明细表[[#This Row],[科室名称]]</f>
        <v>肾内风湿免疫科</v>
      </c>
      <c r="D858" t="str">
        <f>明细表[[#This Row],[科室名称]]</f>
        <v>肾内风湿免疫科</v>
      </c>
      <c r="E858" t="str">
        <f>IF(明细表[[#This Row],[门(急)诊病人指标(科室).门诊标识]]="门诊","门诊","病房")</f>
        <v>病房</v>
      </c>
      <c r="G858">
        <f>明细表[[#This Row],[数量]]</f>
        <v>2</v>
      </c>
      <c r="H858">
        <f>明细表[[#This Row],[总金额(元)]]</f>
        <v>28.5</v>
      </c>
    </row>
    <row r="859" spans="2:8" x14ac:dyDescent="0.25">
      <c r="B859" t="str">
        <f>明细表[[#This Row],[药品名称]]</f>
        <v>阿司匹林肠溶片</v>
      </c>
      <c r="C859" t="str">
        <f>明细表[[#This Row],[科室名称]]</f>
        <v>肾内风湿免疫科</v>
      </c>
      <c r="D859" t="str">
        <f>明细表[[#This Row],[科室名称]]</f>
        <v>肾内风湿免疫科</v>
      </c>
      <c r="E859" t="str">
        <f>IF(明细表[[#This Row],[门(急)诊病人指标(科室).门诊标识]]="门诊","门诊","病房")</f>
        <v>病房</v>
      </c>
      <c r="G859">
        <f>明细表[[#This Row],[数量]]</f>
        <v>18</v>
      </c>
      <c r="H859">
        <f>明细表[[#This Row],[总金额(元)]]</f>
        <v>26.64</v>
      </c>
    </row>
    <row r="860" spans="2:8" x14ac:dyDescent="0.25">
      <c r="B860" t="str">
        <f>明细表[[#This Row],[药品名称]]</f>
        <v>阿司匹林肠溶片</v>
      </c>
      <c r="C860" t="str">
        <f>明细表[[#This Row],[科室名称]]</f>
        <v>肾内风湿免疫科</v>
      </c>
      <c r="D860" t="str">
        <f>明细表[[#This Row],[科室名称]]</f>
        <v>肾内风湿免疫科</v>
      </c>
      <c r="E860" t="str">
        <f>IF(明细表[[#This Row],[门(急)诊病人指标(科室).门诊标识]]="门诊","门诊","病房")</f>
        <v>病房</v>
      </c>
      <c r="G860">
        <f>明细表[[#This Row],[数量]]</f>
        <v>8</v>
      </c>
      <c r="H860">
        <f>明细表[[#This Row],[总金额(元)]]</f>
        <v>24.72</v>
      </c>
    </row>
    <row r="861" spans="2:8" x14ac:dyDescent="0.25">
      <c r="B861" t="str">
        <f>明细表[[#This Row],[药品名称]]</f>
        <v>复方甘草酸苷片</v>
      </c>
      <c r="C861" t="str">
        <f>明细表[[#This Row],[科室名称]]</f>
        <v>肾内风湿免疫科</v>
      </c>
      <c r="D861" t="str">
        <f>明细表[[#This Row],[科室名称]]</f>
        <v>肾内风湿免疫科</v>
      </c>
      <c r="E861" t="str">
        <f>IF(明细表[[#This Row],[门(急)诊病人指标(科室).门诊标识]]="门诊","门诊","病房")</f>
        <v>病房</v>
      </c>
      <c r="G861">
        <f>明细表[[#This Row],[数量]]</f>
        <v>2</v>
      </c>
      <c r="H861">
        <f>明细表[[#This Row],[总金额(元)]]</f>
        <v>23.94</v>
      </c>
    </row>
    <row r="862" spans="2:8" x14ac:dyDescent="0.25">
      <c r="B862" t="str">
        <f>明细表[[#This Row],[药品名称]]</f>
        <v>布洛芬缓释胶囊</v>
      </c>
      <c r="C862" t="str">
        <f>明细表[[#This Row],[科室名称]]</f>
        <v>肾内风湿免疫科</v>
      </c>
      <c r="D862" t="str">
        <f>明细表[[#This Row],[科室名称]]</f>
        <v>肾内风湿免疫科</v>
      </c>
      <c r="E862" t="str">
        <f>IF(明细表[[#This Row],[门(急)诊病人指标(科室).门诊标识]]="门诊","门诊","病房")</f>
        <v>病房</v>
      </c>
      <c r="G862">
        <f>明细表[[#This Row],[数量]]</f>
        <v>4</v>
      </c>
      <c r="H862">
        <f>明细表[[#This Row],[总金额(元)]]</f>
        <v>23.8</v>
      </c>
    </row>
    <row r="863" spans="2:8" x14ac:dyDescent="0.25">
      <c r="B863" t="str">
        <f>明细表[[#This Row],[药品名称]]</f>
        <v>非布司他片</v>
      </c>
      <c r="C863" t="str">
        <f>明细表[[#This Row],[科室名称]]</f>
        <v>肾内风湿免疫科</v>
      </c>
      <c r="D863" t="str">
        <f>明细表[[#This Row],[科室名称]]</f>
        <v>肾内风湿免疫科</v>
      </c>
      <c r="E863" t="str">
        <f>IF(明细表[[#This Row],[门(急)诊病人指标(科室).门诊标识]]="门诊","门诊","病房")</f>
        <v>病房</v>
      </c>
      <c r="G863">
        <f>明细表[[#This Row],[数量]]</f>
        <v>2</v>
      </c>
      <c r="H863">
        <f>明细表[[#This Row],[总金额(元)]]</f>
        <v>20.399999999999999</v>
      </c>
    </row>
    <row r="864" spans="2:8" x14ac:dyDescent="0.25">
      <c r="B864" t="str">
        <f>明细表[[#This Row],[药品名称]]</f>
        <v>阿奇霉素片</v>
      </c>
      <c r="C864" t="str">
        <f>明细表[[#This Row],[科室名称]]</f>
        <v>肾内风湿免疫科</v>
      </c>
      <c r="D864" t="str">
        <f>明细表[[#This Row],[科室名称]]</f>
        <v>肾内风湿免疫科</v>
      </c>
      <c r="E864" t="str">
        <f>IF(明细表[[#This Row],[门(急)诊病人指标(科室).门诊标识]]="门诊","门诊","病房")</f>
        <v>病房</v>
      </c>
      <c r="G864">
        <f>明细表[[#This Row],[数量]]</f>
        <v>4</v>
      </c>
      <c r="H864">
        <f>明细表[[#This Row],[总金额(元)]]</f>
        <v>19.84</v>
      </c>
    </row>
    <row r="865" spans="2:8" x14ac:dyDescent="0.25">
      <c r="B865" t="str">
        <f>明细表[[#This Row],[药品名称]]</f>
        <v>碳酸氢钠片(海王）</v>
      </c>
      <c r="C865" t="str">
        <f>明细表[[#This Row],[科室名称]]</f>
        <v>肾内风湿免疫科</v>
      </c>
      <c r="D865" t="str">
        <f>明细表[[#This Row],[科室名称]]</f>
        <v>肾内风湿免疫科</v>
      </c>
      <c r="E865" t="str">
        <f>IF(明细表[[#This Row],[门(急)诊病人指标(科室).门诊标识]]="门诊","门诊","病房")</f>
        <v>病房</v>
      </c>
      <c r="G865">
        <f>明细表[[#This Row],[数量]]</f>
        <v>2</v>
      </c>
      <c r="H865">
        <f>明细表[[#This Row],[总金额(元)]]</f>
        <v>16.899999999999999</v>
      </c>
    </row>
    <row r="866" spans="2:8" x14ac:dyDescent="0.25">
      <c r="B866" t="str">
        <f>明细表[[#This Row],[药品名称]]</f>
        <v>非洛地平缓释片</v>
      </c>
      <c r="C866" t="str">
        <f>明细表[[#This Row],[科室名称]]</f>
        <v>肾内风湿免疫科</v>
      </c>
      <c r="D866" t="str">
        <f>明细表[[#This Row],[科室名称]]</f>
        <v>肾内风湿免疫科</v>
      </c>
      <c r="E866" t="str">
        <f>IF(明细表[[#This Row],[门(急)诊病人指标(科室).门诊标识]]="门诊","门诊","病房")</f>
        <v>病房</v>
      </c>
      <c r="G866">
        <f>明细表[[#This Row],[数量]]</f>
        <v>2</v>
      </c>
      <c r="H866">
        <f>明细表[[#This Row],[总金额(元)]]</f>
        <v>16.12</v>
      </c>
    </row>
    <row r="867" spans="2:8" x14ac:dyDescent="0.25">
      <c r="B867" t="str">
        <f>明细表[[#This Row],[药品名称]]</f>
        <v>甲钴胺片（青峰）</v>
      </c>
      <c r="C867" t="str">
        <f>明细表[[#This Row],[科室名称]]</f>
        <v>肾内风湿免疫科</v>
      </c>
      <c r="D867" t="str">
        <f>明细表[[#This Row],[科室名称]]</f>
        <v>肾内风湿免疫科</v>
      </c>
      <c r="E867" t="str">
        <f>IF(明细表[[#This Row],[门(急)诊病人指标(科室).门诊标识]]="门诊","门诊","病房")</f>
        <v>病房</v>
      </c>
      <c r="G867">
        <f>明细表[[#This Row],[数量]]</f>
        <v>2</v>
      </c>
      <c r="H867">
        <f>明细表[[#This Row],[总金额(元)]]</f>
        <v>15.88</v>
      </c>
    </row>
    <row r="868" spans="2:8" x14ac:dyDescent="0.25">
      <c r="B868" t="str">
        <f>明细表[[#This Row],[药品名称]]</f>
        <v>维生素C片</v>
      </c>
      <c r="C868" t="str">
        <f>明细表[[#This Row],[科室名称]]</f>
        <v>肾内风湿免疫科</v>
      </c>
      <c r="D868" t="str">
        <f>明细表[[#This Row],[科室名称]]</f>
        <v>肾内风湿免疫科</v>
      </c>
      <c r="E868" t="str">
        <f>IF(明细表[[#This Row],[门(急)诊病人指标(科室).门诊标识]]="门诊","门诊","病房")</f>
        <v>病房</v>
      </c>
      <c r="G868">
        <f>明细表[[#This Row],[数量]]</f>
        <v>4</v>
      </c>
      <c r="H868">
        <f>明细表[[#This Row],[总金额(元)]]</f>
        <v>14</v>
      </c>
    </row>
    <row r="869" spans="2:8" x14ac:dyDescent="0.25">
      <c r="B869" t="str">
        <f>明细表[[#This Row],[药品名称]]</f>
        <v>磷酸西格列汀片</v>
      </c>
      <c r="C869" t="str">
        <f>明细表[[#This Row],[科室名称]]</f>
        <v>肾内风湿免疫科</v>
      </c>
      <c r="D869" t="str">
        <f>明细表[[#This Row],[科室名称]]</f>
        <v>肾内风湿免疫科</v>
      </c>
      <c r="E869" t="str">
        <f>IF(明细表[[#This Row],[门(急)诊病人指标(科室).门诊标识]]="门诊","门诊","病房")</f>
        <v>病房</v>
      </c>
      <c r="G869">
        <f>明细表[[#This Row],[数量]]</f>
        <v>2</v>
      </c>
      <c r="H869">
        <f>明细表[[#This Row],[总金额(元)]]</f>
        <v>11.76</v>
      </c>
    </row>
    <row r="870" spans="2:8" x14ac:dyDescent="0.25">
      <c r="B870" t="str">
        <f>明细表[[#This Row],[药品名称]]</f>
        <v>甲硝唑片</v>
      </c>
      <c r="C870" t="str">
        <f>明细表[[#This Row],[科室名称]]</f>
        <v>肾内风湿免疫科</v>
      </c>
      <c r="D870" t="str">
        <f>明细表[[#This Row],[科室名称]]</f>
        <v>肾内风湿免疫科</v>
      </c>
      <c r="E870" t="str">
        <f>IF(明细表[[#This Row],[门(急)诊病人指标(科室).门诊标识]]="门诊","门诊","病房")</f>
        <v>病房</v>
      </c>
      <c r="G870">
        <f>明细表[[#This Row],[数量]]</f>
        <v>2</v>
      </c>
      <c r="H870">
        <f>明细表[[#This Row],[总金额(元)]]</f>
        <v>11.46</v>
      </c>
    </row>
    <row r="871" spans="2:8" x14ac:dyDescent="0.25">
      <c r="B871" t="str">
        <f>明细表[[#This Row],[药品名称]]</f>
        <v>格列美脲片</v>
      </c>
      <c r="C871" t="str">
        <f>明细表[[#This Row],[科室名称]]</f>
        <v>肾内风湿免疫科</v>
      </c>
      <c r="D871" t="str">
        <f>明细表[[#This Row],[科室名称]]</f>
        <v>肾内风湿免疫科</v>
      </c>
      <c r="E871" t="str">
        <f>IF(明细表[[#This Row],[门(急)诊病人指标(科室).门诊标识]]="门诊","门诊","病房")</f>
        <v>病房</v>
      </c>
      <c r="G871">
        <f>明细表[[#This Row],[数量]]</f>
        <v>2</v>
      </c>
      <c r="H871">
        <f>明细表[[#This Row],[总金额(元)]]</f>
        <v>10.8</v>
      </c>
    </row>
    <row r="872" spans="2:8" x14ac:dyDescent="0.25">
      <c r="B872" t="str">
        <f>明细表[[#This Row],[药品名称]]</f>
        <v>利格列汀片</v>
      </c>
      <c r="C872" t="str">
        <f>明细表[[#This Row],[科室名称]]</f>
        <v>肾内风湿免疫科</v>
      </c>
      <c r="D872" t="str">
        <f>明细表[[#This Row],[科室名称]]</f>
        <v>肾内风湿免疫科</v>
      </c>
      <c r="E872" t="str">
        <f>IF(明细表[[#This Row],[门(急)诊病人指标(科室).门诊标识]]="门诊","门诊","病房")</f>
        <v>病房</v>
      </c>
      <c r="G872">
        <f>明细表[[#This Row],[数量]]</f>
        <v>2</v>
      </c>
      <c r="H872">
        <f>明细表[[#This Row],[总金额(元)]]</f>
        <v>10.119999999999999</v>
      </c>
    </row>
    <row r="873" spans="2:8" x14ac:dyDescent="0.25">
      <c r="B873" t="str">
        <f>明细表[[#This Row],[药品名称]]</f>
        <v>硝苯地平缓释片(Ⅰ)</v>
      </c>
      <c r="C873" t="str">
        <f>明细表[[#This Row],[科室名称]]</f>
        <v>肾内风湿免疫科</v>
      </c>
      <c r="D873" t="str">
        <f>明细表[[#This Row],[科室名称]]</f>
        <v>肾内风湿免疫科</v>
      </c>
      <c r="E873" t="str">
        <f>IF(明细表[[#This Row],[门(急)诊病人指标(科室).门诊标识]]="门诊","门诊","病房")</f>
        <v>病房</v>
      </c>
      <c r="G873">
        <f>明细表[[#This Row],[数量]]</f>
        <v>4</v>
      </c>
      <c r="H873">
        <f>明细表[[#This Row],[总金额(元)]]</f>
        <v>9.1999999999999993</v>
      </c>
    </row>
    <row r="874" spans="2:8" x14ac:dyDescent="0.25">
      <c r="B874" t="str">
        <f>明细表[[#This Row],[药品名称]]</f>
        <v>苯磺酸氨氯地平片（天武）</v>
      </c>
      <c r="C874" t="str">
        <f>明细表[[#This Row],[科室名称]]</f>
        <v>肾内风湿免疫科</v>
      </c>
      <c r="D874" t="str">
        <f>明细表[[#This Row],[科室名称]]</f>
        <v>肾内风湿免疫科</v>
      </c>
      <c r="E874" t="str">
        <f>IF(明细表[[#This Row],[门(急)诊病人指标(科室).门诊标识]]="门诊","门诊","病房")</f>
        <v>病房</v>
      </c>
      <c r="G874">
        <f>明细表[[#This Row],[数量]]</f>
        <v>8</v>
      </c>
      <c r="H874">
        <f>明细表[[#This Row],[总金额(元)]]</f>
        <v>9.1199999999999992</v>
      </c>
    </row>
    <row r="875" spans="2:8" x14ac:dyDescent="0.25">
      <c r="B875" t="str">
        <f>明细表[[#This Row],[药品名称]]</f>
        <v>奥美拉唑肠溶胶囊（海灵）</v>
      </c>
      <c r="C875" t="str">
        <f>明细表[[#This Row],[科室名称]]</f>
        <v>肾内风湿免疫科</v>
      </c>
      <c r="D875" t="str">
        <f>明细表[[#This Row],[科室名称]]</f>
        <v>肾内风湿免疫科</v>
      </c>
      <c r="E875" t="str">
        <f>IF(明细表[[#This Row],[门(急)诊病人指标(科室).门诊标识]]="门诊","门诊","病房")</f>
        <v>病房</v>
      </c>
      <c r="G875">
        <f>明细表[[#This Row],[数量]]</f>
        <v>4</v>
      </c>
      <c r="H875">
        <f>明细表[[#This Row],[总金额(元)]]</f>
        <v>8.6</v>
      </c>
    </row>
    <row r="876" spans="2:8" x14ac:dyDescent="0.25">
      <c r="B876" t="str">
        <f>明细表[[#This Row],[药品名称]]</f>
        <v>叶酸片</v>
      </c>
      <c r="C876" t="str">
        <f>明细表[[#This Row],[科室名称]]</f>
        <v>肾内风湿免疫科</v>
      </c>
      <c r="D876" t="str">
        <f>明细表[[#This Row],[科室名称]]</f>
        <v>肾内风湿免疫科</v>
      </c>
      <c r="E876" t="str">
        <f>IF(明细表[[#This Row],[门(急)诊病人指标(科室).门诊标识]]="门诊","门诊","病房")</f>
        <v>病房</v>
      </c>
      <c r="G876">
        <f>明细表[[#This Row],[数量]]</f>
        <v>2</v>
      </c>
      <c r="H876">
        <f>明细表[[#This Row],[总金额(元)]]</f>
        <v>5.78</v>
      </c>
    </row>
    <row r="877" spans="2:8" x14ac:dyDescent="0.25">
      <c r="B877" t="str">
        <f>明细表[[#This Row],[药品名称]]</f>
        <v>洛拉替尼片</v>
      </c>
      <c r="C877" t="str">
        <f>明细表[[#This Row],[科室名称]]</f>
        <v>肾内风湿免疫科</v>
      </c>
      <c r="D877" t="str">
        <f>明细表[[#This Row],[科室名称]]</f>
        <v>肾内风湿免疫科</v>
      </c>
      <c r="E877" t="str">
        <f>IF(明细表[[#This Row],[门(急)诊病人指标(科室).门诊标识]]="门诊","门诊","病房")</f>
        <v>门诊</v>
      </c>
      <c r="G877">
        <f>明细表[[#This Row],[数量]]</f>
        <v>2</v>
      </c>
      <c r="H877">
        <f>明细表[[#This Row],[总金额(元)]]</f>
        <v>25981.8</v>
      </c>
    </row>
    <row r="878" spans="2:8" x14ac:dyDescent="0.25">
      <c r="B878" t="str">
        <f>明细表[[#This Row],[药品名称]]</f>
        <v>阿那曲唑片（祥那）</v>
      </c>
      <c r="C878" t="str">
        <f>明细表[[#This Row],[科室名称]]</f>
        <v>肾内风湿免疫科</v>
      </c>
      <c r="D878" t="str">
        <f>明细表[[#This Row],[科室名称]]</f>
        <v>肾内风湿免疫科</v>
      </c>
      <c r="E878" t="str">
        <f>IF(明细表[[#This Row],[门(急)诊病人指标(科室).门诊标识]]="门诊","门诊","病房")</f>
        <v>病房</v>
      </c>
      <c r="G878">
        <f>明细表[[#This Row],[数量]]</f>
        <v>4</v>
      </c>
      <c r="H878">
        <f>明细表[[#This Row],[总金额(元)]]</f>
        <v>57.2</v>
      </c>
    </row>
    <row r="879" spans="2:8" x14ac:dyDescent="0.25">
      <c r="B879" t="str">
        <f>明细表[[#This Row],[药品名称]]</f>
        <v>艾司唑仑片</v>
      </c>
      <c r="C879" t="str">
        <f>明细表[[#This Row],[科室名称]]</f>
        <v>肾内风湿免疫科</v>
      </c>
      <c r="D879" t="str">
        <f>明细表[[#This Row],[科室名称]]</f>
        <v>肾内风湿免疫科</v>
      </c>
      <c r="E879" t="str">
        <f>IF(明细表[[#This Row],[门(急)诊病人指标(科室).门诊标识]]="门诊","门诊","病房")</f>
        <v>病房</v>
      </c>
      <c r="G879">
        <f>明细表[[#This Row],[数量]]</f>
        <v>1.4</v>
      </c>
      <c r="H879">
        <f>明细表[[#This Row],[总金额(元)]]</f>
        <v>11.2</v>
      </c>
    </row>
    <row r="880" spans="2:8" x14ac:dyDescent="0.25">
      <c r="B880" t="str">
        <f>明细表[[#This Row],[药品名称]]</f>
        <v>右佐匹克隆片</v>
      </c>
      <c r="C880" t="str">
        <f>明细表[[#This Row],[科室名称]]</f>
        <v>肾内风湿免疫科</v>
      </c>
      <c r="D880" t="str">
        <f>明细表[[#This Row],[科室名称]]</f>
        <v>肾内风湿免疫科</v>
      </c>
      <c r="E880" t="str">
        <f>IF(明细表[[#This Row],[门(急)诊病人指标(科室).门诊标识]]="门诊","门诊","病房")</f>
        <v>病房</v>
      </c>
      <c r="G880">
        <f>明细表[[#This Row],[数量]]</f>
        <v>1</v>
      </c>
      <c r="H880">
        <f>明细表[[#This Row],[总金额(元)]]</f>
        <v>8.3800000000000008</v>
      </c>
    </row>
    <row r="881" spans="2:8" x14ac:dyDescent="0.25">
      <c r="B881" t="str">
        <f>明细表[[#This Row],[药品名称]]</f>
        <v>奈玛特韦片/利托那韦片组合装</v>
      </c>
      <c r="C881" t="str">
        <f>明细表[[#This Row],[科室名称]]</f>
        <v>肾内风湿免疫科</v>
      </c>
      <c r="D881" t="str">
        <f>明细表[[#This Row],[科室名称]]</f>
        <v>肾内风湿免疫科</v>
      </c>
      <c r="E881" t="str">
        <f>IF(明细表[[#This Row],[门(急)诊病人指标(科室).门诊标识]]="门诊","门诊","病房")</f>
        <v>门诊</v>
      </c>
      <c r="G881">
        <f>明细表[[#This Row],[数量]]</f>
        <v>2</v>
      </c>
      <c r="H881">
        <f>明细表[[#This Row],[总金额(元)]]</f>
        <v>3580</v>
      </c>
    </row>
    <row r="882" spans="2:8" x14ac:dyDescent="0.25">
      <c r="B882" t="str">
        <f>明细表[[#This Row],[药品名称]]</f>
        <v>注射用雷贝拉唑钠</v>
      </c>
      <c r="C882" t="str">
        <f>明细表[[#This Row],[科室名称]]</f>
        <v>肾内风湿免疫科</v>
      </c>
      <c r="D882" t="str">
        <f>明细表[[#This Row],[科室名称]]</f>
        <v>肾内风湿免疫科</v>
      </c>
      <c r="E882" t="str">
        <f>IF(明细表[[#This Row],[门(急)诊病人指标(科室).门诊标识]]="门诊","门诊","病房")</f>
        <v>病房</v>
      </c>
      <c r="G882">
        <f>明细表[[#This Row],[数量]]</f>
        <v>48</v>
      </c>
      <c r="H882">
        <f>明细表[[#This Row],[总金额(元)]]</f>
        <v>3071.52</v>
      </c>
    </row>
    <row r="883" spans="2:8" x14ac:dyDescent="0.25">
      <c r="B883" t="str">
        <f>明细表[[#This Row],[药品名称]]</f>
        <v>人血白蛋白</v>
      </c>
      <c r="C883" t="str">
        <f>明细表[[#This Row],[科室名称]]</f>
        <v>肾内风湿免疫科</v>
      </c>
      <c r="D883" t="str">
        <f>明细表[[#This Row],[科室名称]]</f>
        <v>肾内风湿免疫科</v>
      </c>
      <c r="E883" t="str">
        <f>IF(明细表[[#This Row],[门(急)诊病人指标(科室).门诊标识]]="门诊","门诊","病房")</f>
        <v>病房</v>
      </c>
      <c r="G883">
        <f>明细表[[#This Row],[数量]]</f>
        <v>4</v>
      </c>
      <c r="H883">
        <f>明细表[[#This Row],[总金额(元)]]</f>
        <v>1496</v>
      </c>
    </row>
    <row r="884" spans="2:8" x14ac:dyDescent="0.25">
      <c r="B884" t="str">
        <f>明细表[[#This Row],[药品名称]]</f>
        <v>混合糖电解质注射液</v>
      </c>
      <c r="C884" t="str">
        <f>明细表[[#This Row],[科室名称]]</f>
        <v>肾内风湿免疫科</v>
      </c>
      <c r="D884" t="str">
        <f>明细表[[#This Row],[科室名称]]</f>
        <v>肾内风湿免疫科</v>
      </c>
      <c r="E884" t="str">
        <f>IF(明细表[[#This Row],[门(急)诊病人指标(科室).门诊标识]]="门诊","门诊","病房")</f>
        <v>病房</v>
      </c>
      <c r="G884">
        <f>明细表[[#This Row],[数量]]</f>
        <v>38</v>
      </c>
      <c r="H884">
        <f>明细表[[#This Row],[总金额(元)]]</f>
        <v>1022.2</v>
      </c>
    </row>
    <row r="885" spans="2:8" x14ac:dyDescent="0.25">
      <c r="B885" t="str">
        <f>明细表[[#This Row],[药品名称]]</f>
        <v>0.9%氯化钠注射液</v>
      </c>
      <c r="C885" t="str">
        <f>明细表[[#This Row],[科室名称]]</f>
        <v>肾内风湿免疫科</v>
      </c>
      <c r="D885" t="str">
        <f>明细表[[#This Row],[科室名称]]</f>
        <v>肾内风湿免疫科</v>
      </c>
      <c r="E885" t="str">
        <f>IF(明细表[[#This Row],[门(急)诊病人指标(科室).门诊标识]]="门诊","门诊","病房")</f>
        <v>病房</v>
      </c>
      <c r="G885">
        <f>明细表[[#This Row],[数量]]</f>
        <v>352</v>
      </c>
      <c r="H885">
        <f>明细表[[#This Row],[总金额(元)]]</f>
        <v>936.32</v>
      </c>
    </row>
    <row r="886" spans="2:8" x14ac:dyDescent="0.25">
      <c r="B886" t="str">
        <f>明细表[[#This Row],[药品名称]]</f>
        <v>舒肝宁注射液</v>
      </c>
      <c r="C886" t="str">
        <f>明细表[[#This Row],[科室名称]]</f>
        <v>肾内风湿免疫科</v>
      </c>
      <c r="D886" t="str">
        <f>明细表[[#This Row],[科室名称]]</f>
        <v>肾内风湿免疫科</v>
      </c>
      <c r="E886" t="str">
        <f>IF(明细表[[#This Row],[门(急)诊病人指标(科室).门诊标识]]="门诊","门诊","病房")</f>
        <v>病房</v>
      </c>
      <c r="G886">
        <f>明细表[[#This Row],[数量]]</f>
        <v>30</v>
      </c>
      <c r="H886">
        <f>明细表[[#This Row],[总金额(元)]]</f>
        <v>901.2</v>
      </c>
    </row>
    <row r="887" spans="2:8" x14ac:dyDescent="0.25">
      <c r="B887" t="str">
        <f>明细表[[#This Row],[药品名称]]</f>
        <v>人胰岛素注射液</v>
      </c>
      <c r="C887" t="str">
        <f>明细表[[#This Row],[科室名称]]</f>
        <v>肾内风湿免疫科</v>
      </c>
      <c r="D887" t="str">
        <f>明细表[[#This Row],[科室名称]]</f>
        <v>肾内风湿免疫科</v>
      </c>
      <c r="E887" t="str">
        <f>IF(明细表[[#This Row],[门(急)诊病人指标(科室).门诊标识]]="门诊","门诊","病房")</f>
        <v>病房</v>
      </c>
      <c r="G887">
        <f>明细表[[#This Row],[数量]]</f>
        <v>28</v>
      </c>
      <c r="H887">
        <f>明细表[[#This Row],[总金额(元)]]</f>
        <v>725.2</v>
      </c>
    </row>
    <row r="888" spans="2:8" x14ac:dyDescent="0.25">
      <c r="B888" t="str">
        <f>明细表[[#This Row],[药品名称]]</f>
        <v>注射用艾司奥美拉唑钠</v>
      </c>
      <c r="C888" t="str">
        <f>明细表[[#This Row],[科室名称]]</f>
        <v>肾内风湿免疫科</v>
      </c>
      <c r="D888" t="str">
        <f>明细表[[#This Row],[科室名称]]</f>
        <v>肾内风湿免疫科</v>
      </c>
      <c r="E888" t="str">
        <f>IF(明细表[[#This Row],[门(急)诊病人指标(科室).门诊标识]]="门诊","门诊","病房")</f>
        <v>病房</v>
      </c>
      <c r="G888">
        <f>明细表[[#This Row],[数量]]</f>
        <v>160</v>
      </c>
      <c r="H888">
        <f>明细表[[#This Row],[总金额(元)]]</f>
        <v>598.4</v>
      </c>
    </row>
    <row r="889" spans="2:8" x14ac:dyDescent="0.25">
      <c r="B889" t="str">
        <f>明细表[[#This Row],[药品名称]]</f>
        <v>0.9%氯化钠注射液</v>
      </c>
      <c r="C889" t="str">
        <f>明细表[[#This Row],[科室名称]]</f>
        <v>肾内风湿免疫科</v>
      </c>
      <c r="D889" t="str">
        <f>明细表[[#This Row],[科室名称]]</f>
        <v>肾内风湿免疫科</v>
      </c>
      <c r="E889" t="str">
        <f>IF(明细表[[#This Row],[门(急)诊病人指标(科室).门诊标识]]="门诊","门诊","病房")</f>
        <v>病房</v>
      </c>
      <c r="G889">
        <f>明细表[[#This Row],[数量]]</f>
        <v>186</v>
      </c>
      <c r="H889">
        <f>明细表[[#This Row],[总金额(元)]]</f>
        <v>556.14</v>
      </c>
    </row>
    <row r="890" spans="2:8" x14ac:dyDescent="0.25">
      <c r="B890" t="str">
        <f>明细表[[#This Row],[药品名称]]</f>
        <v>盐酸莫西沙星氯化钠注射液</v>
      </c>
      <c r="C890" t="str">
        <f>明细表[[#This Row],[科室名称]]</f>
        <v>肾内风湿免疫科</v>
      </c>
      <c r="D890" t="str">
        <f>明细表[[#This Row],[科室名称]]</f>
        <v>肾内风湿免疫科</v>
      </c>
      <c r="E890" t="str">
        <f>IF(明细表[[#This Row],[门(急)诊病人指标(科室).门诊标识]]="门诊","门诊","病房")</f>
        <v>病房</v>
      </c>
      <c r="G890">
        <f>明细表[[#This Row],[数量]]</f>
        <v>24</v>
      </c>
      <c r="H890">
        <f>明细表[[#This Row],[总金额(元)]]</f>
        <v>554.4</v>
      </c>
    </row>
    <row r="891" spans="2:8" x14ac:dyDescent="0.25">
      <c r="B891" t="str">
        <f>明细表[[#This Row],[药品名称]]</f>
        <v>注射用生长抑素</v>
      </c>
      <c r="C891" t="str">
        <f>明细表[[#This Row],[科室名称]]</f>
        <v>肾内风湿免疫科</v>
      </c>
      <c r="D891" t="str">
        <f>明细表[[#This Row],[科室名称]]</f>
        <v>肾内风湿免疫科</v>
      </c>
      <c r="E891" t="str">
        <f>IF(明细表[[#This Row],[门(急)诊病人指标(科室).门诊标识]]="门诊","门诊","病房")</f>
        <v>病房</v>
      </c>
      <c r="G891">
        <f>明细表[[#This Row],[数量]]</f>
        <v>26</v>
      </c>
      <c r="H891">
        <f>明细表[[#This Row],[总金额(元)]]</f>
        <v>505.7</v>
      </c>
    </row>
    <row r="892" spans="2:8" x14ac:dyDescent="0.25">
      <c r="B892" t="str">
        <f>明细表[[#This Row],[药品名称]]</f>
        <v>异甘草酸镁注射液</v>
      </c>
      <c r="C892" t="str">
        <f>明细表[[#This Row],[科室名称]]</f>
        <v>肾内风湿免疫科</v>
      </c>
      <c r="D892" t="str">
        <f>明细表[[#This Row],[科室名称]]</f>
        <v>肾内风湿免疫科</v>
      </c>
      <c r="E892" t="str">
        <f>IF(明细表[[#This Row],[门(急)诊病人指标(科室).门诊标识]]="门诊","门诊","病房")</f>
        <v>病房</v>
      </c>
      <c r="G892">
        <f>明细表[[#This Row],[数量]]</f>
        <v>24</v>
      </c>
      <c r="H892">
        <f>明细表[[#This Row],[总金额(元)]]</f>
        <v>488.4</v>
      </c>
    </row>
    <row r="893" spans="2:8" x14ac:dyDescent="0.25">
      <c r="B893" t="str">
        <f>明细表[[#This Row],[药品名称]]</f>
        <v>烟酰胺注射液</v>
      </c>
      <c r="C893" t="str">
        <f>明细表[[#This Row],[科室名称]]</f>
        <v>肾内风湿免疫科</v>
      </c>
      <c r="D893" t="str">
        <f>明细表[[#This Row],[科室名称]]</f>
        <v>肾内风湿免疫科</v>
      </c>
      <c r="E893" t="str">
        <f>IF(明细表[[#This Row],[门(急)诊病人指标(科室).门诊标识]]="门诊","门诊","病房")</f>
        <v>病房</v>
      </c>
      <c r="G893">
        <f>明细表[[#This Row],[数量]]</f>
        <v>36</v>
      </c>
      <c r="H893">
        <f>明细表[[#This Row],[总金额(元)]]</f>
        <v>460.8</v>
      </c>
    </row>
    <row r="894" spans="2:8" x14ac:dyDescent="0.25">
      <c r="B894" t="str">
        <f>明细表[[#This Row],[药品名称]]</f>
        <v>※银杏达莫注射液</v>
      </c>
      <c r="C894" t="str">
        <f>明细表[[#This Row],[科室名称]]</f>
        <v>肾内风湿免疫科</v>
      </c>
      <c r="D894" t="str">
        <f>明细表[[#This Row],[科室名称]]</f>
        <v>肾内风湿免疫科</v>
      </c>
      <c r="E894" t="str">
        <f>IF(明细表[[#This Row],[门(急)诊病人指标(科室).门诊标识]]="门诊","门诊","病房")</f>
        <v>病房</v>
      </c>
      <c r="G894">
        <f>明细表[[#This Row],[数量]]</f>
        <v>44</v>
      </c>
      <c r="H894">
        <f>明细表[[#This Row],[总金额(元)]]</f>
        <v>448.8</v>
      </c>
    </row>
    <row r="895" spans="2:8" x14ac:dyDescent="0.25">
      <c r="B895" t="str">
        <f>明细表[[#This Row],[药品名称]]</f>
        <v>替格瑞洛片</v>
      </c>
      <c r="C895" t="str">
        <f>明细表[[#This Row],[科室名称]]</f>
        <v>肾内风湿免疫科</v>
      </c>
      <c r="D895" t="str">
        <f>明细表[[#This Row],[科室名称]]</f>
        <v>肾内风湿免疫科</v>
      </c>
      <c r="E895" t="str">
        <f>IF(明细表[[#This Row],[门(急)诊病人指标(科室).门诊标识]]="门诊","门诊","病房")</f>
        <v>病房</v>
      </c>
      <c r="G895">
        <f>明细表[[#This Row],[数量]]</f>
        <v>14</v>
      </c>
      <c r="H895">
        <f>明细表[[#This Row],[总金额(元)]]</f>
        <v>432.32</v>
      </c>
    </row>
    <row r="896" spans="2:8" x14ac:dyDescent="0.25">
      <c r="B896" t="str">
        <f>明细表[[#This Row],[药品名称]]</f>
        <v>乙酰半胱氨酸注射液</v>
      </c>
      <c r="C896" t="str">
        <f>明细表[[#This Row],[科室名称]]</f>
        <v>肾内风湿免疫科</v>
      </c>
      <c r="D896" t="str">
        <f>明细表[[#This Row],[科室名称]]</f>
        <v>肾内风湿免疫科</v>
      </c>
      <c r="E896" t="str">
        <f>IF(明细表[[#This Row],[门(急)诊病人指标(科室).门诊标识]]="门诊","门诊","病房")</f>
        <v>病房</v>
      </c>
      <c r="G896">
        <f>明细表[[#This Row],[数量]]</f>
        <v>12</v>
      </c>
      <c r="H896">
        <f>明细表[[#This Row],[总金额(元)]]</f>
        <v>415.8</v>
      </c>
    </row>
    <row r="897" spans="2:8" x14ac:dyDescent="0.25">
      <c r="B897" t="str">
        <f>明细表[[#This Row],[药品名称]]</f>
        <v>丁苯酞氯化钠注射液</v>
      </c>
      <c r="C897" t="str">
        <f>明细表[[#This Row],[科室名称]]</f>
        <v>肾内风湿免疫科</v>
      </c>
      <c r="D897" t="str">
        <f>明细表[[#This Row],[科室名称]]</f>
        <v>肾内风湿免疫科</v>
      </c>
      <c r="E897" t="str">
        <f>IF(明细表[[#This Row],[门(急)诊病人指标(科室).门诊标识]]="门诊","门诊","病房")</f>
        <v>病房</v>
      </c>
      <c r="G897">
        <f>明细表[[#This Row],[数量]]</f>
        <v>4</v>
      </c>
      <c r="H897">
        <f>明细表[[#This Row],[总金额(元)]]</f>
        <v>408.64</v>
      </c>
    </row>
    <row r="898" spans="2:8" x14ac:dyDescent="0.25">
      <c r="B898" t="str">
        <f>明细表[[#This Row],[药品名称]]</f>
        <v>聚苯乙烯磺酸钠散</v>
      </c>
      <c r="C898" t="str">
        <f>明细表[[#This Row],[科室名称]]</f>
        <v>肾内风湿免疫科</v>
      </c>
      <c r="D898" t="str">
        <f>明细表[[#This Row],[科室名称]]</f>
        <v>肾内风湿免疫科</v>
      </c>
      <c r="E898" t="str">
        <f>IF(明细表[[#This Row],[门(急)诊病人指标(科室).门诊标识]]="门诊","门诊","病房")</f>
        <v>病房</v>
      </c>
      <c r="G898">
        <f>明细表[[#This Row],[数量]]</f>
        <v>8</v>
      </c>
      <c r="H898">
        <f>明细表[[#This Row],[总金额(元)]]</f>
        <v>407.6</v>
      </c>
    </row>
    <row r="899" spans="2:8" x14ac:dyDescent="0.25">
      <c r="B899" t="str">
        <f>明细表[[#This Row],[药品名称]]</f>
        <v>注射用头孢他啶</v>
      </c>
      <c r="C899" t="str">
        <f>明细表[[#This Row],[科室名称]]</f>
        <v>肾内风湿免疫科</v>
      </c>
      <c r="D899" t="str">
        <f>明细表[[#This Row],[科室名称]]</f>
        <v>肾内风湿免疫科</v>
      </c>
      <c r="E899" t="str">
        <f>IF(明细表[[#This Row],[门(急)诊病人指标(科室).门诊标识]]="门诊","门诊","病房")</f>
        <v>病房</v>
      </c>
      <c r="G899">
        <f>明细表[[#This Row],[数量]]</f>
        <v>62</v>
      </c>
      <c r="H899">
        <f>明细表[[#This Row],[总金额(元)]]</f>
        <v>362.7</v>
      </c>
    </row>
    <row r="900" spans="2:8" x14ac:dyDescent="0.25">
      <c r="B900" t="str">
        <f>明细表[[#This Row],[药品名称]]</f>
        <v>吸入用布地奈德混悬液</v>
      </c>
      <c r="C900" t="str">
        <f>明细表[[#This Row],[科室名称]]</f>
        <v>肾内风湿免疫科</v>
      </c>
      <c r="D900" t="str">
        <f>明细表[[#This Row],[科室名称]]</f>
        <v>肾内风湿免疫科</v>
      </c>
      <c r="E900" t="str">
        <f>IF(明细表[[#This Row],[门(急)诊病人指标(科室).门诊标识]]="门诊","门诊","病房")</f>
        <v>病房</v>
      </c>
      <c r="G900">
        <f>明细表[[#This Row],[数量]]</f>
        <v>106</v>
      </c>
      <c r="H900">
        <f>明细表[[#This Row],[总金额(元)]]</f>
        <v>359.34</v>
      </c>
    </row>
    <row r="901" spans="2:8" x14ac:dyDescent="0.25">
      <c r="B901" t="str">
        <f>明细表[[#This Row],[药品名称]]</f>
        <v>注射用尖吻蝮蛇血凝酶(苏灵)</v>
      </c>
      <c r="C901" t="str">
        <f>明细表[[#This Row],[科室名称]]</f>
        <v>肾内风湿免疫科</v>
      </c>
      <c r="D901" t="str">
        <f>明细表[[#This Row],[科室名称]]</f>
        <v>肾内风湿免疫科</v>
      </c>
      <c r="E901" t="str">
        <f>IF(明细表[[#This Row],[门(急)诊病人指标(科室).门诊标识]]="门诊","门诊","病房")</f>
        <v>病房</v>
      </c>
      <c r="G901">
        <f>明细表[[#This Row],[数量]]</f>
        <v>6</v>
      </c>
      <c r="H901">
        <f>明细表[[#This Row],[总金额(元)]]</f>
        <v>354.9</v>
      </c>
    </row>
    <row r="902" spans="2:8" x14ac:dyDescent="0.25">
      <c r="B902" t="str">
        <f>明细表[[#This Row],[药品名称]]</f>
        <v>血液滤过置换基础液</v>
      </c>
      <c r="C902" t="str">
        <f>明细表[[#This Row],[科室名称]]</f>
        <v>肾内风湿免疫科</v>
      </c>
      <c r="D902" t="str">
        <f>明细表[[#This Row],[科室名称]]</f>
        <v>肾内风湿免疫科</v>
      </c>
      <c r="E902" t="str">
        <f>IF(明细表[[#This Row],[门(急)诊病人指标(科室).门诊标识]]="门诊","门诊","病房")</f>
        <v>病房</v>
      </c>
      <c r="G902">
        <f>明细表[[#This Row],[数量]]</f>
        <v>12</v>
      </c>
      <c r="H902">
        <f>明细表[[#This Row],[总金额(元)]]</f>
        <v>346.8</v>
      </c>
    </row>
    <row r="903" spans="2:8" x14ac:dyDescent="0.25">
      <c r="B903" t="str">
        <f>明细表[[#This Row],[药品名称]]</f>
        <v>碳酸氢钠注射液</v>
      </c>
      <c r="C903" t="str">
        <f>明细表[[#This Row],[科室名称]]</f>
        <v>肾内风湿免疫科</v>
      </c>
      <c r="D903" t="str">
        <f>明细表[[#This Row],[科室名称]]</f>
        <v>肾内风湿免疫科</v>
      </c>
      <c r="E903" t="str">
        <f>IF(明细表[[#This Row],[门(急)诊病人指标(科室).门诊标识]]="门诊","门诊","病房")</f>
        <v>病房</v>
      </c>
      <c r="G903">
        <f>明细表[[#This Row],[数量]]</f>
        <v>38</v>
      </c>
      <c r="H903">
        <f>明细表[[#This Row],[总金额(元)]]</f>
        <v>337.44</v>
      </c>
    </row>
    <row r="904" spans="2:8" x14ac:dyDescent="0.25">
      <c r="B904" t="str">
        <f>明细表[[#This Row],[药品名称]]</f>
        <v>磷酸奥司他韦颗粒</v>
      </c>
      <c r="C904" t="str">
        <f>明细表[[#This Row],[科室名称]]</f>
        <v>肾内风湿免疫科</v>
      </c>
      <c r="D904" t="str">
        <f>明细表[[#This Row],[科室名称]]</f>
        <v>肾内风湿免疫科</v>
      </c>
      <c r="E904" t="str">
        <f>IF(明细表[[#This Row],[门(急)诊病人指标(科室).门诊标识]]="门诊","门诊","病房")</f>
        <v>病房</v>
      </c>
      <c r="G904">
        <f>明细表[[#This Row],[数量]]</f>
        <v>8</v>
      </c>
      <c r="H904">
        <f>明细表[[#This Row],[总金额(元)]]</f>
        <v>327.60000000000002</v>
      </c>
    </row>
    <row r="905" spans="2:8" x14ac:dyDescent="0.25">
      <c r="B905" t="str">
        <f>明细表[[#This Row],[药品名称]]</f>
        <v>0.9%氯化钠注射液</v>
      </c>
      <c r="C905" t="str">
        <f>明细表[[#This Row],[科室名称]]</f>
        <v>肾内风湿免疫科</v>
      </c>
      <c r="D905" t="str">
        <f>明细表[[#This Row],[科室名称]]</f>
        <v>肾内风湿免疫科</v>
      </c>
      <c r="E905" t="str">
        <f>IF(明细表[[#This Row],[门(急)诊病人指标(科室).门诊标识]]="门诊","门诊","病房")</f>
        <v>病房</v>
      </c>
      <c r="G905">
        <f>明细表[[#This Row],[数量]]</f>
        <v>94</v>
      </c>
      <c r="H905">
        <f>明细表[[#This Row],[总金额(元)]]</f>
        <v>312.08</v>
      </c>
    </row>
    <row r="906" spans="2:8" x14ac:dyDescent="0.25">
      <c r="B906" t="str">
        <f>明细表[[#This Row],[药品名称]]</f>
        <v>羟乙基淀粉130/0.4氯化钠注射液</v>
      </c>
      <c r="C906" t="str">
        <f>明细表[[#This Row],[科室名称]]</f>
        <v>肾内风湿免疫科</v>
      </c>
      <c r="D906" t="str">
        <f>明细表[[#This Row],[科室名称]]</f>
        <v>肾内风湿免疫科</v>
      </c>
      <c r="E906" t="str">
        <f>IF(明细表[[#This Row],[门(急)诊病人指标(科室).门诊标识]]="门诊","门诊","病房")</f>
        <v>病房</v>
      </c>
      <c r="G906">
        <f>明细表[[#This Row],[数量]]</f>
        <v>4</v>
      </c>
      <c r="H906">
        <f>明细表[[#This Row],[总金额(元)]]</f>
        <v>294.39999999999998</v>
      </c>
    </row>
    <row r="907" spans="2:8" x14ac:dyDescent="0.25">
      <c r="B907" t="str">
        <f>明细表[[#This Row],[药品名称]]</f>
        <v>盐酸倍他司汀注射液</v>
      </c>
      <c r="C907" t="str">
        <f>明细表[[#This Row],[科室名称]]</f>
        <v>肾内风湿免疫科</v>
      </c>
      <c r="D907" t="str">
        <f>明细表[[#This Row],[科室名称]]</f>
        <v>肾内风湿免疫科</v>
      </c>
      <c r="E907" t="str">
        <f>IF(明细表[[#This Row],[门(急)诊病人指标(科室).门诊标识]]="门诊","门诊","病房")</f>
        <v>病房</v>
      </c>
      <c r="G907">
        <f>明细表[[#This Row],[数量]]</f>
        <v>68</v>
      </c>
      <c r="H907">
        <f>明细表[[#This Row],[总金额(元)]]</f>
        <v>197.2</v>
      </c>
    </row>
    <row r="908" spans="2:8" x14ac:dyDescent="0.25">
      <c r="B908" t="str">
        <f>明细表[[#This Row],[药品名称]]</f>
        <v>注射用哌拉西林钠他唑巴坦钠</v>
      </c>
      <c r="C908" t="str">
        <f>明细表[[#This Row],[科室名称]]</f>
        <v>肾内风湿免疫科</v>
      </c>
      <c r="D908" t="str">
        <f>明细表[[#This Row],[科室名称]]</f>
        <v>肾内风湿免疫科</v>
      </c>
      <c r="E908" t="str">
        <f>IF(明细表[[#This Row],[门(急)诊病人指标(科室).门诊标识]]="门诊","门诊","病房")</f>
        <v>病房</v>
      </c>
      <c r="G908">
        <f>明细表[[#This Row],[数量]]</f>
        <v>26</v>
      </c>
      <c r="H908">
        <f>明细表[[#This Row],[总金额(元)]]</f>
        <v>189.8</v>
      </c>
    </row>
    <row r="909" spans="2:8" x14ac:dyDescent="0.25">
      <c r="B909" t="str">
        <f>明细表[[#This Row],[药品名称]]</f>
        <v>左氧氟沙星氯化钠注射液</v>
      </c>
      <c r="C909" t="str">
        <f>明细表[[#This Row],[科室名称]]</f>
        <v>肾内风湿免疫科</v>
      </c>
      <c r="D909" t="str">
        <f>明细表[[#This Row],[科室名称]]</f>
        <v>肾内风湿免疫科</v>
      </c>
      <c r="E909" t="str">
        <f>IF(明细表[[#This Row],[门(急)诊病人指标(科室).门诊标识]]="门诊","门诊","病房")</f>
        <v>病房</v>
      </c>
      <c r="G909">
        <f>明细表[[#This Row],[数量]]</f>
        <v>10</v>
      </c>
      <c r="H909">
        <f>明细表[[#This Row],[总金额(元)]]</f>
        <v>175</v>
      </c>
    </row>
    <row r="910" spans="2:8" x14ac:dyDescent="0.25">
      <c r="B910" t="str">
        <f>明细表[[#This Row],[药品名称]]</f>
        <v>吸入用乙酰半胱氨酸溶液</v>
      </c>
      <c r="C910" t="str">
        <f>明细表[[#This Row],[科室名称]]</f>
        <v>肾内风湿免疫科</v>
      </c>
      <c r="D910" t="str">
        <f>明细表[[#This Row],[科室名称]]</f>
        <v>肾内风湿免疫科</v>
      </c>
      <c r="E910" t="str">
        <f>IF(明细表[[#This Row],[门(急)诊病人指标(科室).门诊标识]]="门诊","门诊","病房")</f>
        <v>病房</v>
      </c>
      <c r="G910">
        <f>明细表[[#This Row],[数量]]</f>
        <v>24</v>
      </c>
      <c r="H910">
        <f>明细表[[#This Row],[总金额(元)]]</f>
        <v>172.36</v>
      </c>
    </row>
    <row r="911" spans="2:8" x14ac:dyDescent="0.25">
      <c r="B911" t="str">
        <f>明细表[[#This Row],[药品名称]]</f>
        <v>复方氯化钠注射液</v>
      </c>
      <c r="C911" t="str">
        <f>明细表[[#This Row],[科室名称]]</f>
        <v>肾内风湿免疫科</v>
      </c>
      <c r="D911" t="str">
        <f>明细表[[#This Row],[科室名称]]</f>
        <v>肾内风湿免疫科</v>
      </c>
      <c r="E911" t="str">
        <f>IF(明细表[[#This Row],[门(急)诊病人指标(科室).门诊标识]]="门诊","门诊","病房")</f>
        <v>病房</v>
      </c>
      <c r="G911">
        <f>明细表[[#This Row],[数量]]</f>
        <v>26</v>
      </c>
      <c r="H911">
        <f>明细表[[#This Row],[总金额(元)]]</f>
        <v>161.19999999999999</v>
      </c>
    </row>
    <row r="912" spans="2:8" x14ac:dyDescent="0.25">
      <c r="B912" t="str">
        <f>明细表[[#This Row],[药品名称]]</f>
        <v>硫酸氢氯吡格雷片</v>
      </c>
      <c r="C912" t="str">
        <f>明细表[[#This Row],[科室名称]]</f>
        <v>肾内风湿免疫科</v>
      </c>
      <c r="D912" t="str">
        <f>明细表[[#This Row],[科室名称]]</f>
        <v>肾内风湿免疫科</v>
      </c>
      <c r="E912" t="str">
        <f>IF(明细表[[#This Row],[门(急)诊病人指标(科室).门诊标识]]="门诊","门诊","病房")</f>
        <v>病房</v>
      </c>
      <c r="G912">
        <f>明细表[[#This Row],[数量]]</f>
        <v>10</v>
      </c>
      <c r="H912">
        <f>明细表[[#This Row],[总金额(元)]]</f>
        <v>159.1</v>
      </c>
    </row>
    <row r="913" spans="2:8" x14ac:dyDescent="0.25">
      <c r="B913" t="str">
        <f>明细表[[#This Row],[药品名称]]</f>
        <v>注射用磷霉素钠</v>
      </c>
      <c r="C913" t="str">
        <f>明细表[[#This Row],[科室名称]]</f>
        <v>肾内风湿免疫科</v>
      </c>
      <c r="D913" t="str">
        <f>明细表[[#This Row],[科室名称]]</f>
        <v>肾内风湿免疫科</v>
      </c>
      <c r="E913" t="str">
        <f>IF(明细表[[#This Row],[门(急)诊病人指标(科室).门诊标识]]="门诊","门诊","病房")</f>
        <v>病房</v>
      </c>
      <c r="G913">
        <f>明细表[[#This Row],[数量]]</f>
        <v>16</v>
      </c>
      <c r="H913">
        <f>明细表[[#This Row],[总金额(元)]]</f>
        <v>156.80000000000001</v>
      </c>
    </row>
    <row r="914" spans="2:8" x14ac:dyDescent="0.25">
      <c r="B914" t="str">
        <f>明细表[[#This Row],[药品名称]]</f>
        <v>苏黄止咳胶囊</v>
      </c>
      <c r="C914" t="str">
        <f>明细表[[#This Row],[科室名称]]</f>
        <v>肾内风湿免疫科</v>
      </c>
      <c r="D914" t="str">
        <f>明细表[[#This Row],[科室名称]]</f>
        <v>肾内风湿免疫科</v>
      </c>
      <c r="E914" t="str">
        <f>IF(明细表[[#This Row],[门(急)诊病人指标(科室).门诊标识]]="门诊","门诊","病房")</f>
        <v>病房</v>
      </c>
      <c r="G914">
        <f>明细表[[#This Row],[数量]]</f>
        <v>2</v>
      </c>
      <c r="H914">
        <f>明细表[[#This Row],[总金额(元)]]</f>
        <v>144.41999999999999</v>
      </c>
    </row>
    <row r="915" spans="2:8" x14ac:dyDescent="0.25">
      <c r="B915" t="str">
        <f>明细表[[#This Row],[药品名称]]</f>
        <v>重酒石酸去甲肾上腺素注射液</v>
      </c>
      <c r="C915" t="str">
        <f>明细表[[#This Row],[科室名称]]</f>
        <v>肾内风湿免疫科</v>
      </c>
      <c r="D915" t="str">
        <f>明细表[[#This Row],[科室名称]]</f>
        <v>肾内风湿免疫科</v>
      </c>
      <c r="E915" t="str">
        <f>IF(明细表[[#This Row],[门(急)诊病人指标(科室).门诊标识]]="门诊","门诊","病房")</f>
        <v>病房</v>
      </c>
      <c r="G915">
        <f>明细表[[#This Row],[数量]]</f>
        <v>14</v>
      </c>
      <c r="H915">
        <f>明细表[[#This Row],[总金额(元)]]</f>
        <v>137.19999999999999</v>
      </c>
    </row>
    <row r="916" spans="2:8" x14ac:dyDescent="0.25">
      <c r="B916" t="str">
        <f>明细表[[#This Row],[药品名称]]</f>
        <v>盐酸肾上腺素注射液</v>
      </c>
      <c r="C916" t="str">
        <f>明细表[[#This Row],[科室名称]]</f>
        <v>肾内风湿免疫科</v>
      </c>
      <c r="D916" t="str">
        <f>明细表[[#This Row],[科室名称]]</f>
        <v>肾内风湿免疫科</v>
      </c>
      <c r="E916" t="str">
        <f>IF(明细表[[#This Row],[门(急)诊病人指标(科室).门诊标识]]="门诊","门诊","病房")</f>
        <v>病房</v>
      </c>
      <c r="G916">
        <f>明细表[[#This Row],[数量]]</f>
        <v>42</v>
      </c>
      <c r="H916">
        <f>明细表[[#This Row],[总金额(元)]]</f>
        <v>125.16</v>
      </c>
    </row>
    <row r="917" spans="2:8" x14ac:dyDescent="0.25">
      <c r="B917" t="str">
        <f>明细表[[#This Row],[药品名称]]</f>
        <v>亚甲蓝注射液</v>
      </c>
      <c r="C917" t="str">
        <f>明细表[[#This Row],[科室名称]]</f>
        <v>肾内风湿免疫科</v>
      </c>
      <c r="D917" t="str">
        <f>明细表[[#This Row],[科室名称]]</f>
        <v>肾内风湿免疫科</v>
      </c>
      <c r="E917" t="str">
        <f>IF(明细表[[#This Row],[门(急)诊病人指标(科室).门诊标识]]="门诊","门诊","病房")</f>
        <v>病房</v>
      </c>
      <c r="G917">
        <f>明细表[[#This Row],[数量]]</f>
        <v>10</v>
      </c>
      <c r="H917">
        <f>明细表[[#This Row],[总金额(元)]]</f>
        <v>121.8</v>
      </c>
    </row>
    <row r="918" spans="2:8" x14ac:dyDescent="0.25">
      <c r="B918" t="str">
        <f>明细表[[#This Row],[药品名称]]</f>
        <v>注射用卡络磺钠</v>
      </c>
      <c r="C918" t="str">
        <f>明细表[[#This Row],[科室名称]]</f>
        <v>肾内风湿免疫科</v>
      </c>
      <c r="D918" t="str">
        <f>明细表[[#This Row],[科室名称]]</f>
        <v>肾内风湿免疫科</v>
      </c>
      <c r="E918" t="str">
        <f>IF(明细表[[#This Row],[门(急)诊病人指标(科室).门诊标识]]="门诊","门诊","病房")</f>
        <v>病房</v>
      </c>
      <c r="G918">
        <f>明细表[[#This Row],[数量]]</f>
        <v>40</v>
      </c>
      <c r="H918">
        <f>明细表[[#This Row],[总金额(元)]]</f>
        <v>119.2</v>
      </c>
    </row>
    <row r="919" spans="2:8" x14ac:dyDescent="0.25">
      <c r="B919" t="str">
        <f>明细表[[#This Row],[药品名称]]</f>
        <v>注射用甲泼尼龙琥珀酸钠</v>
      </c>
      <c r="C919" t="str">
        <f>明细表[[#This Row],[科室名称]]</f>
        <v>肾内风湿免疫科</v>
      </c>
      <c r="D919" t="str">
        <f>明细表[[#This Row],[科室名称]]</f>
        <v>肾内风湿免疫科</v>
      </c>
      <c r="E919" t="str">
        <f>IF(明细表[[#This Row],[门(急)诊病人指标(科室).门诊标识]]="门诊","门诊","病房")</f>
        <v>病房</v>
      </c>
      <c r="G919">
        <f>明细表[[#This Row],[数量]]</f>
        <v>20</v>
      </c>
      <c r="H919">
        <f>明细表[[#This Row],[总金额(元)]]</f>
        <v>103.6</v>
      </c>
    </row>
    <row r="920" spans="2:8" x14ac:dyDescent="0.25">
      <c r="B920" t="str">
        <f>明细表[[#This Row],[药品名称]]</f>
        <v>※复方氨基酸注射液(18AA-Ⅱ)</v>
      </c>
      <c r="C920" t="str">
        <f>明细表[[#This Row],[科室名称]]</f>
        <v>肾内风湿免疫科</v>
      </c>
      <c r="D920" t="str">
        <f>明细表[[#This Row],[科室名称]]</f>
        <v>肾内风湿免疫科</v>
      </c>
      <c r="E920" t="str">
        <f>IF(明细表[[#This Row],[门(急)诊病人指标(科室).门诊标识]]="门诊","门诊","病房")</f>
        <v>病房</v>
      </c>
      <c r="G920">
        <f>明细表[[#This Row],[数量]]</f>
        <v>4</v>
      </c>
      <c r="H920">
        <f>明细表[[#This Row],[总金额(元)]]</f>
        <v>97.2</v>
      </c>
    </row>
    <row r="921" spans="2:8" x14ac:dyDescent="0.25">
      <c r="B921" t="str">
        <f>明细表[[#This Row],[药品名称]]</f>
        <v>肺力咳合剂</v>
      </c>
      <c r="C921" t="str">
        <f>明细表[[#This Row],[科室名称]]</f>
        <v>肾内风湿免疫科</v>
      </c>
      <c r="D921" t="str">
        <f>明细表[[#This Row],[科室名称]]</f>
        <v>肾内风湿免疫科</v>
      </c>
      <c r="E921" t="str">
        <f>IF(明细表[[#This Row],[门(急)诊病人指标(科室).门诊标识]]="门诊","门诊","病房")</f>
        <v>病房</v>
      </c>
      <c r="G921">
        <f>明细表[[#This Row],[数量]]</f>
        <v>4</v>
      </c>
      <c r="H921">
        <f>明细表[[#This Row],[总金额(元)]]</f>
        <v>94.88</v>
      </c>
    </row>
    <row r="922" spans="2:8" x14ac:dyDescent="0.25">
      <c r="B922" t="str">
        <f>明细表[[#This Row],[药品名称]]</f>
        <v>硝酸甘油注射液</v>
      </c>
      <c r="C922" t="str">
        <f>明细表[[#This Row],[科室名称]]</f>
        <v>肾内风湿免疫科</v>
      </c>
      <c r="D922" t="str">
        <f>明细表[[#This Row],[科室名称]]</f>
        <v>肾内风湿免疫科</v>
      </c>
      <c r="E922" t="str">
        <f>IF(明细表[[#This Row],[门(急)诊病人指标(科室).门诊标识]]="门诊","门诊","病房")</f>
        <v>病房</v>
      </c>
      <c r="G922">
        <f>明细表[[#This Row],[数量]]</f>
        <v>48</v>
      </c>
      <c r="H922">
        <f>明细表[[#This Row],[总金额(元)]]</f>
        <v>91.2</v>
      </c>
    </row>
    <row r="923" spans="2:8" x14ac:dyDescent="0.25">
      <c r="B923" t="str">
        <f>明细表[[#This Row],[药品名称]]</f>
        <v>注射用盐酸纳洛酮</v>
      </c>
      <c r="C923" t="str">
        <f>明细表[[#This Row],[科室名称]]</f>
        <v>肾内风湿免疫科</v>
      </c>
      <c r="D923" t="str">
        <f>明细表[[#This Row],[科室名称]]</f>
        <v>肾内风湿免疫科</v>
      </c>
      <c r="E923" t="str">
        <f>IF(明细表[[#This Row],[门(急)诊病人指标(科室).门诊标识]]="门诊","门诊","病房")</f>
        <v>病房</v>
      </c>
      <c r="G923">
        <f>明细表[[#This Row],[数量]]</f>
        <v>6</v>
      </c>
      <c r="H923">
        <f>明细表[[#This Row],[总金额(元)]]</f>
        <v>86.46</v>
      </c>
    </row>
    <row r="924" spans="2:8" x14ac:dyDescent="0.25">
      <c r="B924" t="str">
        <f>明细表[[#This Row],[药品名称]]</f>
        <v>5%葡萄糖注射液</v>
      </c>
      <c r="C924" t="str">
        <f>明细表[[#This Row],[科室名称]]</f>
        <v>肾内风湿免疫科</v>
      </c>
      <c r="D924" t="str">
        <f>明细表[[#This Row],[科室名称]]</f>
        <v>肾内风湿免疫科</v>
      </c>
      <c r="E924" t="str">
        <f>IF(明细表[[#This Row],[门(急)诊病人指标(科室).门诊标识]]="门诊","门诊","病房")</f>
        <v>病房</v>
      </c>
      <c r="G924">
        <f>明细表[[#This Row],[数量]]</f>
        <v>28</v>
      </c>
      <c r="H924">
        <f>明细表[[#This Row],[总金额(元)]]</f>
        <v>83.72</v>
      </c>
    </row>
    <row r="925" spans="2:8" x14ac:dyDescent="0.25">
      <c r="B925" t="str">
        <f>明细表[[#This Row],[药品名称]]</f>
        <v>艾司唑仑片</v>
      </c>
      <c r="C925" t="str">
        <f>明细表[[#This Row],[科室名称]]</f>
        <v>肾内风湿免疫科</v>
      </c>
      <c r="D925" t="str">
        <f>明细表[[#This Row],[科室名称]]</f>
        <v>肾内风湿免疫科</v>
      </c>
      <c r="E925" t="str">
        <f>IF(明细表[[#This Row],[门(急)诊病人指标(科室).门诊标识]]="门诊","门诊","病房")</f>
        <v>病房</v>
      </c>
      <c r="G925">
        <f>明细表[[#This Row],[数量]]</f>
        <v>9.8000000000000007</v>
      </c>
      <c r="H925">
        <f>明细表[[#This Row],[总金额(元)]]</f>
        <v>78.400000000000006</v>
      </c>
    </row>
    <row r="926" spans="2:8" x14ac:dyDescent="0.25">
      <c r="B926" t="str">
        <f>明细表[[#This Row],[药品名称]]</f>
        <v>去乙酰毛花苷注射液(西地兰)</v>
      </c>
      <c r="C926" t="str">
        <f>明细表[[#This Row],[科室名称]]</f>
        <v>肾内风湿免疫科</v>
      </c>
      <c r="D926" t="str">
        <f>明细表[[#This Row],[科室名称]]</f>
        <v>肾内风湿免疫科</v>
      </c>
      <c r="E926" t="str">
        <f>IF(明细表[[#This Row],[门(急)诊病人指标(科室).门诊标识]]="门诊","门诊","病房")</f>
        <v>病房</v>
      </c>
      <c r="G926">
        <f>明细表[[#This Row],[数量]]</f>
        <v>2</v>
      </c>
      <c r="H926">
        <f>明细表[[#This Row],[总金额(元)]]</f>
        <v>76</v>
      </c>
    </row>
    <row r="927" spans="2:8" x14ac:dyDescent="0.25">
      <c r="B927" t="str">
        <f>明细表[[#This Row],[药品名称]]</f>
        <v>氟马西尼注射液</v>
      </c>
      <c r="C927" t="str">
        <f>明细表[[#This Row],[科室名称]]</f>
        <v>肾内风湿免疫科</v>
      </c>
      <c r="D927" t="str">
        <f>明细表[[#This Row],[科室名称]]</f>
        <v>肾内风湿免疫科</v>
      </c>
      <c r="E927" t="str">
        <f>IF(明细表[[#This Row],[门(急)诊病人指标(科室).门诊标识]]="门诊","门诊","病房")</f>
        <v>病房</v>
      </c>
      <c r="G927">
        <f>明细表[[#This Row],[数量]]</f>
        <v>8</v>
      </c>
      <c r="H927">
        <f>明细表[[#This Row],[总金额(元)]]</f>
        <v>71.84</v>
      </c>
    </row>
    <row r="928" spans="2:8" x14ac:dyDescent="0.25">
      <c r="B928" t="str">
        <f>明细表[[#This Row],[药品名称]]</f>
        <v>氨酚麻美干混悬剂</v>
      </c>
      <c r="C928" t="str">
        <f>明细表[[#This Row],[科室名称]]</f>
        <v>肾内风湿免疫科</v>
      </c>
      <c r="D928" t="str">
        <f>明细表[[#This Row],[科室名称]]</f>
        <v>肾内风湿免疫科</v>
      </c>
      <c r="E928" t="str">
        <f>IF(明细表[[#This Row],[门(急)诊病人指标(科室).门诊标识]]="门诊","门诊","病房")</f>
        <v>病房</v>
      </c>
      <c r="G928">
        <f>明细表[[#This Row],[数量]]</f>
        <v>4</v>
      </c>
      <c r="H928">
        <f>明细表[[#This Row],[总金额(元)]]</f>
        <v>71.2</v>
      </c>
    </row>
    <row r="929" spans="2:8" x14ac:dyDescent="0.25">
      <c r="B929" t="str">
        <f>明细表[[#This Row],[药品名称]]</f>
        <v>重酒石酸间羟胺注射液</v>
      </c>
      <c r="C929" t="str">
        <f>明细表[[#This Row],[科室名称]]</f>
        <v>肾内风湿免疫科</v>
      </c>
      <c r="D929" t="str">
        <f>明细表[[#This Row],[科室名称]]</f>
        <v>肾内风湿免疫科</v>
      </c>
      <c r="E929" t="str">
        <f>IF(明细表[[#This Row],[门(急)诊病人指标(科室).门诊标识]]="门诊","门诊","病房")</f>
        <v>病房</v>
      </c>
      <c r="G929">
        <f>明细表[[#This Row],[数量]]</f>
        <v>88</v>
      </c>
      <c r="H929">
        <f>明细表[[#This Row],[总金额(元)]]</f>
        <v>70.400000000000006</v>
      </c>
    </row>
    <row r="930" spans="2:8" x14ac:dyDescent="0.25">
      <c r="B930" t="str">
        <f>明细表[[#This Row],[药品名称]]</f>
        <v>瑞舒伐他汀钙片</v>
      </c>
      <c r="C930" t="str">
        <f>明细表[[#This Row],[科室名称]]</f>
        <v>肾内风湿免疫科</v>
      </c>
      <c r="D930" t="str">
        <f>明细表[[#This Row],[科室名称]]</f>
        <v>肾内风湿免疫科</v>
      </c>
      <c r="E930" t="str">
        <f>IF(明细表[[#This Row],[门(急)诊病人指标(科室).门诊标识]]="门诊","门诊","病房")</f>
        <v>病房</v>
      </c>
      <c r="G930">
        <f>明细表[[#This Row],[数量]]</f>
        <v>20</v>
      </c>
      <c r="H930">
        <f>明细表[[#This Row],[总金额(元)]]</f>
        <v>65.8</v>
      </c>
    </row>
    <row r="931" spans="2:8" x14ac:dyDescent="0.25">
      <c r="B931" t="str">
        <f>明细表[[#This Row],[药品名称]]</f>
        <v>盐酸乌拉地尔注射液</v>
      </c>
      <c r="C931" t="str">
        <f>明细表[[#This Row],[科室名称]]</f>
        <v>肾内风湿免疫科</v>
      </c>
      <c r="D931" t="str">
        <f>明细表[[#This Row],[科室名称]]</f>
        <v>肾内风湿免疫科</v>
      </c>
      <c r="E931" t="str">
        <f>IF(明细表[[#This Row],[门(急)诊病人指标(科室).门诊标识]]="门诊","门诊","病房")</f>
        <v>病房</v>
      </c>
      <c r="G931">
        <f>明细表[[#This Row],[数量]]</f>
        <v>10</v>
      </c>
      <c r="H931">
        <f>明细表[[#This Row],[总金额(元)]]</f>
        <v>61.7</v>
      </c>
    </row>
    <row r="932" spans="2:8" x14ac:dyDescent="0.25">
      <c r="B932" t="str">
        <f>明细表[[#This Row],[药品名称]]</f>
        <v>盐酸多巴胺注射液</v>
      </c>
      <c r="C932" t="str">
        <f>明细表[[#This Row],[科室名称]]</f>
        <v>肾内风湿免疫科</v>
      </c>
      <c r="D932" t="str">
        <f>明细表[[#This Row],[科室名称]]</f>
        <v>肾内风湿免疫科</v>
      </c>
      <c r="E932" t="str">
        <f>IF(明细表[[#This Row],[门(急)诊病人指标(科室).门诊标识]]="门诊","门诊","病房")</f>
        <v>病房</v>
      </c>
      <c r="G932">
        <f>明细表[[#This Row],[数量]]</f>
        <v>16</v>
      </c>
      <c r="H932">
        <f>明细表[[#This Row],[总金额(元)]]</f>
        <v>60.64</v>
      </c>
    </row>
    <row r="933" spans="2:8" x14ac:dyDescent="0.25">
      <c r="B933" t="str">
        <f>明细表[[#This Row],[药品名称]]</f>
        <v>布洛芬混悬液</v>
      </c>
      <c r="C933" t="str">
        <f>明细表[[#This Row],[科室名称]]</f>
        <v>肾内风湿免疫科</v>
      </c>
      <c r="D933" t="str">
        <f>明细表[[#This Row],[科室名称]]</f>
        <v>肾内风湿免疫科</v>
      </c>
      <c r="E933" t="str">
        <f>IF(明细表[[#This Row],[门(急)诊病人指标(科室).门诊标识]]="门诊","门诊","病房")</f>
        <v>病房</v>
      </c>
      <c r="G933">
        <f>明细表[[#This Row],[数量]]</f>
        <v>10</v>
      </c>
      <c r="H933">
        <f>明细表[[#This Row],[总金额(元)]]</f>
        <v>59.9</v>
      </c>
    </row>
    <row r="934" spans="2:8" x14ac:dyDescent="0.25">
      <c r="B934" t="str">
        <f>明细表[[#This Row],[药品名称]]</f>
        <v>5%葡萄糖注射液</v>
      </c>
      <c r="C934" t="str">
        <f>明细表[[#This Row],[科室名称]]</f>
        <v>肾内风湿免疫科</v>
      </c>
      <c r="D934" t="str">
        <f>明细表[[#This Row],[科室名称]]</f>
        <v>肾内风湿免疫科</v>
      </c>
      <c r="E934" t="str">
        <f>IF(明细表[[#This Row],[门(急)诊病人指标(科室).门诊标识]]="门诊","门诊","病房")</f>
        <v>病房</v>
      </c>
      <c r="G934">
        <f>明细表[[#This Row],[数量]]</f>
        <v>18</v>
      </c>
      <c r="H934">
        <f>明细表[[#This Row],[总金额(元)]]</f>
        <v>59.76</v>
      </c>
    </row>
    <row r="935" spans="2:8" x14ac:dyDescent="0.25">
      <c r="B935" t="str">
        <f>明细表[[#This Row],[药品名称]]</f>
        <v>5%葡萄糖注射液</v>
      </c>
      <c r="C935" t="str">
        <f>明细表[[#This Row],[科室名称]]</f>
        <v>肾内风湿免疫科</v>
      </c>
      <c r="D935" t="str">
        <f>明细表[[#This Row],[科室名称]]</f>
        <v>肾内风湿免疫科</v>
      </c>
      <c r="E935" t="str">
        <f>IF(明细表[[#This Row],[门(急)诊病人指标(科室).门诊标识]]="门诊","门诊","病房")</f>
        <v>病房</v>
      </c>
      <c r="G935">
        <f>明细表[[#This Row],[数量]]</f>
        <v>22</v>
      </c>
      <c r="H935">
        <f>明细表[[#This Row],[总金额(元)]]</f>
        <v>58.52</v>
      </c>
    </row>
    <row r="936" spans="2:8" x14ac:dyDescent="0.25">
      <c r="B936" t="str">
        <f>明细表[[#This Row],[药品名称]]</f>
        <v>多索茶碱注射液</v>
      </c>
      <c r="C936" t="str">
        <f>明细表[[#This Row],[科室名称]]</f>
        <v>肾内风湿免疫科</v>
      </c>
      <c r="D936" t="str">
        <f>明细表[[#This Row],[科室名称]]</f>
        <v>肾内风湿免疫科</v>
      </c>
      <c r="E936" t="str">
        <f>IF(明细表[[#This Row],[门(急)诊病人指标(科室).门诊标识]]="门诊","门诊","病房")</f>
        <v>病房</v>
      </c>
      <c r="G936">
        <f>明细表[[#This Row],[数量]]</f>
        <v>16</v>
      </c>
      <c r="H936">
        <f>明细表[[#This Row],[总金额(元)]]</f>
        <v>57.28</v>
      </c>
    </row>
    <row r="937" spans="2:8" x14ac:dyDescent="0.25">
      <c r="B937" t="str">
        <f>明细表[[#This Row],[药品名称]]</f>
        <v>康复新液</v>
      </c>
      <c r="C937" t="str">
        <f>明细表[[#This Row],[科室名称]]</f>
        <v>肾内风湿免疫科</v>
      </c>
      <c r="D937" t="str">
        <f>明细表[[#This Row],[科室名称]]</f>
        <v>肾内风湿免疫科</v>
      </c>
      <c r="E937" t="str">
        <f>IF(明细表[[#This Row],[门(急)诊病人指标(科室).门诊标识]]="门诊","门诊","病房")</f>
        <v>病房</v>
      </c>
      <c r="G937">
        <f>明细表[[#This Row],[数量]]</f>
        <v>4</v>
      </c>
      <c r="H937">
        <f>明细表[[#This Row],[总金额(元)]]</f>
        <v>50.24</v>
      </c>
    </row>
    <row r="938" spans="2:8" x14ac:dyDescent="0.25">
      <c r="B938" t="str">
        <f>明细表[[#This Row],[药品名称]]</f>
        <v>单硝酸异山梨酯缓释胶囊</v>
      </c>
      <c r="C938" t="str">
        <f>明细表[[#This Row],[科室名称]]</f>
        <v>肾内风湿免疫科</v>
      </c>
      <c r="D938" t="str">
        <f>明细表[[#This Row],[科室名称]]</f>
        <v>肾内风湿免疫科</v>
      </c>
      <c r="E938" t="str">
        <f>IF(明细表[[#This Row],[门(急)诊病人指标(科室).门诊标识]]="门诊","门诊","病房")</f>
        <v>病房</v>
      </c>
      <c r="G938">
        <f>明细表[[#This Row],[数量]]</f>
        <v>2</v>
      </c>
      <c r="H938">
        <f>明细表[[#This Row],[总金额(元)]]</f>
        <v>49.2</v>
      </c>
    </row>
    <row r="939" spans="2:8" x14ac:dyDescent="0.25">
      <c r="B939" t="str">
        <f>明细表[[#This Row],[药品名称]]</f>
        <v>螺内酯片</v>
      </c>
      <c r="C939" t="str">
        <f>明细表[[#This Row],[科室名称]]</f>
        <v>肾内风湿免疫科</v>
      </c>
      <c r="D939" t="str">
        <f>明细表[[#This Row],[科室名称]]</f>
        <v>肾内风湿免疫科</v>
      </c>
      <c r="E939" t="str">
        <f>IF(明细表[[#This Row],[门(急)诊病人指标(科室).门诊标识]]="门诊","门诊","病房")</f>
        <v>病房</v>
      </c>
      <c r="G939">
        <f>明细表[[#This Row],[数量]]</f>
        <v>4</v>
      </c>
      <c r="H939">
        <f>明细表[[#This Row],[总金额(元)]]</f>
        <v>48</v>
      </c>
    </row>
    <row r="940" spans="2:8" x14ac:dyDescent="0.25">
      <c r="B940" t="str">
        <f>明细表[[#This Row],[药品名称]]</f>
        <v>盐酸异丙嗪注射液</v>
      </c>
      <c r="C940" t="str">
        <f>明细表[[#This Row],[科室名称]]</f>
        <v>肾内风湿免疫科</v>
      </c>
      <c r="D940" t="str">
        <f>明细表[[#This Row],[科室名称]]</f>
        <v>肾内风湿免疫科</v>
      </c>
      <c r="E940" t="str">
        <f>IF(明细表[[#This Row],[门(急)诊病人指标(科室).门诊标识]]="门诊","门诊","病房")</f>
        <v>病房</v>
      </c>
      <c r="G940">
        <f>明细表[[#This Row],[数量]]</f>
        <v>28</v>
      </c>
      <c r="H940">
        <f>明细表[[#This Row],[总金额(元)]]</f>
        <v>47.04</v>
      </c>
    </row>
    <row r="941" spans="2:8" x14ac:dyDescent="0.25">
      <c r="B941" t="str">
        <f>明细表[[#This Row],[药品名称]]</f>
        <v>注射用白眉蛇毒血凝酶</v>
      </c>
      <c r="C941" t="str">
        <f>明细表[[#This Row],[科室名称]]</f>
        <v>肾内风湿免疫科</v>
      </c>
      <c r="D941" t="str">
        <f>明细表[[#This Row],[科室名称]]</f>
        <v>肾内风湿免疫科</v>
      </c>
      <c r="E941" t="str">
        <f>IF(明细表[[#This Row],[门(急)诊病人指标(科室).门诊标识]]="门诊","门诊","病房")</f>
        <v>病房</v>
      </c>
      <c r="G941">
        <f>明细表[[#This Row],[数量]]</f>
        <v>2</v>
      </c>
      <c r="H941">
        <f>明细表[[#This Row],[总金额(元)]]</f>
        <v>46.62</v>
      </c>
    </row>
    <row r="942" spans="2:8" x14ac:dyDescent="0.25">
      <c r="B942" t="str">
        <f>明细表[[#This Row],[药品名称]]</f>
        <v>注射用头孢哌酮钠舒巴坦钠</v>
      </c>
      <c r="C942" t="str">
        <f>明细表[[#This Row],[科室名称]]</f>
        <v>肾内风湿免疫科</v>
      </c>
      <c r="D942" t="str">
        <f>明细表[[#This Row],[科室名称]]</f>
        <v>肾内风湿免疫科</v>
      </c>
      <c r="E942" t="str">
        <f>IF(明细表[[#This Row],[门(急)诊病人指标(科室).门诊标识]]="门诊","门诊","病房")</f>
        <v>病房</v>
      </c>
      <c r="G942">
        <f>明细表[[#This Row],[数量]]</f>
        <v>14</v>
      </c>
      <c r="H942">
        <f>明细表[[#This Row],[总金额(元)]]</f>
        <v>46.2</v>
      </c>
    </row>
    <row r="943" spans="2:8" x14ac:dyDescent="0.25">
      <c r="B943" t="str">
        <f>明细表[[#This Row],[药品名称]]</f>
        <v>0.9%氯化钠注射液</v>
      </c>
      <c r="C943" t="str">
        <f>明细表[[#This Row],[科室名称]]</f>
        <v>肾内风湿免疫科</v>
      </c>
      <c r="D943" t="str">
        <f>明细表[[#This Row],[科室名称]]</f>
        <v>肾内风湿免疫科</v>
      </c>
      <c r="E943" t="str">
        <f>IF(明细表[[#This Row],[门(急)诊病人指标(科室).门诊标识]]="门诊","门诊","病房")</f>
        <v>病房</v>
      </c>
      <c r="G943">
        <f>明细表[[#This Row],[数量]]</f>
        <v>22</v>
      </c>
      <c r="H943">
        <f>明细表[[#This Row],[总金额(元)]]</f>
        <v>44</v>
      </c>
    </row>
    <row r="944" spans="2:8" x14ac:dyDescent="0.25">
      <c r="B944" t="str">
        <f>明细表[[#This Row],[药品名称]]</f>
        <v>0.9%氯化钠注射液</v>
      </c>
      <c r="C944" t="str">
        <f>明细表[[#This Row],[科室名称]]</f>
        <v>肾内风湿免疫科</v>
      </c>
      <c r="D944" t="str">
        <f>明细表[[#This Row],[科室名称]]</f>
        <v>肾内风湿免疫科</v>
      </c>
      <c r="E944" t="str">
        <f>IF(明细表[[#This Row],[门(急)诊病人指标(科室).门诊标识]]="门诊","门诊","病房")</f>
        <v>病房</v>
      </c>
      <c r="G944">
        <f>明细表[[#This Row],[数量]]</f>
        <v>6</v>
      </c>
      <c r="H944">
        <f>明细表[[#This Row],[总金额(元)]]</f>
        <v>42.12</v>
      </c>
    </row>
    <row r="945" spans="2:8" x14ac:dyDescent="0.25">
      <c r="B945" t="str">
        <f>明细表[[#This Row],[药品名称]]</f>
        <v>甘露醇注射液</v>
      </c>
      <c r="C945" t="str">
        <f>明细表[[#This Row],[科室名称]]</f>
        <v>肾内风湿免疫科</v>
      </c>
      <c r="D945" t="str">
        <f>明细表[[#This Row],[科室名称]]</f>
        <v>肾内风湿免疫科</v>
      </c>
      <c r="E945" t="str">
        <f>IF(明细表[[#This Row],[门(急)诊病人指标(科室).门诊标识]]="门诊","门诊","病房")</f>
        <v>病房</v>
      </c>
      <c r="G945">
        <f>明细表[[#This Row],[数量]]</f>
        <v>14</v>
      </c>
      <c r="H945">
        <f>明细表[[#This Row],[总金额(元)]]</f>
        <v>42</v>
      </c>
    </row>
    <row r="946" spans="2:8" x14ac:dyDescent="0.25">
      <c r="B946" t="str">
        <f>明细表[[#This Row],[药品名称]]</f>
        <v>蛇毒血凝酶注射液</v>
      </c>
      <c r="C946" t="str">
        <f>明细表[[#This Row],[科室名称]]</f>
        <v>肾内风湿免疫科</v>
      </c>
      <c r="D946" t="str">
        <f>明细表[[#This Row],[科室名称]]</f>
        <v>肾内风湿免疫科</v>
      </c>
      <c r="E946" t="str">
        <f>IF(明细表[[#This Row],[门(急)诊病人指标(科室).门诊标识]]="门诊","门诊","病房")</f>
        <v>病房</v>
      </c>
      <c r="G946">
        <f>明细表[[#This Row],[数量]]</f>
        <v>2</v>
      </c>
      <c r="H946">
        <f>明细表[[#This Row],[总金额(元)]]</f>
        <v>41.88</v>
      </c>
    </row>
    <row r="947" spans="2:8" x14ac:dyDescent="0.25">
      <c r="B947" t="str">
        <f>明细表[[#This Row],[药品名称]]</f>
        <v>氨溴特罗口服溶液</v>
      </c>
      <c r="C947" t="str">
        <f>明细表[[#This Row],[科室名称]]</f>
        <v>肾内风湿免疫科</v>
      </c>
      <c r="D947" t="str">
        <f>明细表[[#This Row],[科室名称]]</f>
        <v>肾内风湿免疫科</v>
      </c>
      <c r="E947" t="str">
        <f>IF(明细表[[#This Row],[门(急)诊病人指标(科室).门诊标识]]="门诊","门诊","病房")</f>
        <v>病房</v>
      </c>
      <c r="G947">
        <f>明细表[[#This Row],[数量]]</f>
        <v>2</v>
      </c>
      <c r="H947">
        <f>明细表[[#This Row],[总金额(元)]]</f>
        <v>40.94</v>
      </c>
    </row>
    <row r="948" spans="2:8" x14ac:dyDescent="0.25">
      <c r="B948" t="str">
        <f>明细表[[#This Row],[药品名称]]</f>
        <v>注射用奥美拉唑钠</v>
      </c>
      <c r="C948" t="str">
        <f>明细表[[#This Row],[科室名称]]</f>
        <v>肾内风湿免疫科</v>
      </c>
      <c r="D948" t="str">
        <f>明细表[[#This Row],[科室名称]]</f>
        <v>肾内风湿免疫科</v>
      </c>
      <c r="E948" t="str">
        <f>IF(明细表[[#This Row],[门(急)诊病人指标(科室).门诊标识]]="门诊","门诊","病房")</f>
        <v>病房</v>
      </c>
      <c r="G948">
        <f>明细表[[#This Row],[数量]]</f>
        <v>34</v>
      </c>
      <c r="H948">
        <f>明细表[[#This Row],[总金额(元)]]</f>
        <v>39.44</v>
      </c>
    </row>
    <row r="949" spans="2:8" x14ac:dyDescent="0.25">
      <c r="B949" t="str">
        <f>明细表[[#This Row],[药品名称]]</f>
        <v>盐酸倍他司汀片</v>
      </c>
      <c r="C949" t="str">
        <f>明细表[[#This Row],[科室名称]]</f>
        <v>肾内风湿免疫科</v>
      </c>
      <c r="D949" t="str">
        <f>明细表[[#This Row],[科室名称]]</f>
        <v>肾内风湿免疫科</v>
      </c>
      <c r="E949" t="str">
        <f>IF(明细表[[#This Row],[门(急)诊病人指标(科室).门诊标识]]="门诊","门诊","病房")</f>
        <v>病房</v>
      </c>
      <c r="G949">
        <f>明细表[[#This Row],[数量]]</f>
        <v>2</v>
      </c>
      <c r="H949">
        <f>明细表[[#This Row],[总金额(元)]]</f>
        <v>38.6</v>
      </c>
    </row>
    <row r="950" spans="2:8" x14ac:dyDescent="0.25">
      <c r="B950" t="str">
        <f>明细表[[#This Row],[药品名称]]</f>
        <v>阿司匹林肠溶片</v>
      </c>
      <c r="C950" t="str">
        <f>明细表[[#This Row],[科室名称]]</f>
        <v>肾内风湿免疫科</v>
      </c>
      <c r="D950" t="str">
        <f>明细表[[#This Row],[科室名称]]</f>
        <v>肾内风湿免疫科</v>
      </c>
      <c r="E950" t="str">
        <f>IF(明细表[[#This Row],[门(急)诊病人指标(科室).门诊标识]]="门诊","门诊","病房")</f>
        <v>病房</v>
      </c>
      <c r="G950">
        <f>明细表[[#This Row],[数量]]</f>
        <v>26</v>
      </c>
      <c r="H950">
        <f>明细表[[#This Row],[总金额(元)]]</f>
        <v>38.479999999999997</v>
      </c>
    </row>
    <row r="951" spans="2:8" x14ac:dyDescent="0.25">
      <c r="B951" t="str">
        <f>明细表[[#This Row],[药品名称]]</f>
        <v>盐酸洛贝林注射液</v>
      </c>
      <c r="C951" t="str">
        <f>明细表[[#This Row],[科室名称]]</f>
        <v>肾内风湿免疫科</v>
      </c>
      <c r="D951" t="str">
        <f>明细表[[#This Row],[科室名称]]</f>
        <v>肾内风湿免疫科</v>
      </c>
      <c r="E951" t="str">
        <f>IF(明细表[[#This Row],[门(急)诊病人指标(科室).门诊标识]]="门诊","门诊","病房")</f>
        <v>病房</v>
      </c>
      <c r="G951">
        <f>明细表[[#This Row],[数量]]</f>
        <v>2</v>
      </c>
      <c r="H951">
        <f>明细表[[#This Row],[总金额(元)]]</f>
        <v>36.5</v>
      </c>
    </row>
    <row r="952" spans="2:8" x14ac:dyDescent="0.25">
      <c r="B952" t="str">
        <f>明细表[[#This Row],[药品名称]]</f>
        <v>康复新液</v>
      </c>
      <c r="C952" t="str">
        <f>明细表[[#This Row],[科室名称]]</f>
        <v>肾内风湿免疫科</v>
      </c>
      <c r="D952" t="str">
        <f>明细表[[#This Row],[科室名称]]</f>
        <v>肾内风湿免疫科</v>
      </c>
      <c r="E952" t="str">
        <f>IF(明细表[[#This Row],[门(急)诊病人指标(科室).门诊标识]]="门诊","门诊","病房")</f>
        <v>病房</v>
      </c>
      <c r="G952">
        <f>明细表[[#This Row],[数量]]</f>
        <v>4</v>
      </c>
      <c r="H952">
        <f>明细表[[#This Row],[总金额(元)]]</f>
        <v>34.36</v>
      </c>
    </row>
    <row r="953" spans="2:8" x14ac:dyDescent="0.25">
      <c r="B953" t="str">
        <f>明细表[[#This Row],[药品名称]]</f>
        <v>吸入用盐酸氨溴索溶液</v>
      </c>
      <c r="C953" t="str">
        <f>明细表[[#This Row],[科室名称]]</f>
        <v>肾内风湿免疫科</v>
      </c>
      <c r="D953" t="str">
        <f>明细表[[#This Row],[科室名称]]</f>
        <v>肾内风湿免疫科</v>
      </c>
      <c r="E953" t="str">
        <f>IF(明细表[[#This Row],[门(急)诊病人指标(科室).门诊标识]]="门诊","门诊","病房")</f>
        <v>病房</v>
      </c>
      <c r="G953">
        <f>明细表[[#This Row],[数量]]</f>
        <v>0.16</v>
      </c>
      <c r="H953">
        <f>明细表[[#This Row],[总金额(元)]]</f>
        <v>34</v>
      </c>
    </row>
    <row r="954" spans="2:8" x14ac:dyDescent="0.25">
      <c r="B954" t="str">
        <f>明细表[[#This Row],[药品名称]]</f>
        <v>复方氨酚烷胺胶囊</v>
      </c>
      <c r="C954" t="str">
        <f>明细表[[#This Row],[科室名称]]</f>
        <v>肾内风湿免疫科</v>
      </c>
      <c r="D954" t="str">
        <f>明细表[[#This Row],[科室名称]]</f>
        <v>肾内风湿免疫科</v>
      </c>
      <c r="E954" t="str">
        <f>IF(明细表[[#This Row],[门(急)诊病人指标(科室).门诊标识]]="门诊","门诊","病房")</f>
        <v>病房</v>
      </c>
      <c r="G954">
        <f>明细表[[#This Row],[数量]]</f>
        <v>2</v>
      </c>
      <c r="H954">
        <f>明细表[[#This Row],[总金额(元)]]</f>
        <v>30</v>
      </c>
    </row>
    <row r="955" spans="2:8" x14ac:dyDescent="0.25">
      <c r="B955" t="str">
        <f>明细表[[#This Row],[药品名称]]</f>
        <v>0.9%氯化钠注射液</v>
      </c>
      <c r="C955" t="str">
        <f>明细表[[#This Row],[科室名称]]</f>
        <v>肾内风湿免疫科</v>
      </c>
      <c r="D955" t="str">
        <f>明细表[[#This Row],[科室名称]]</f>
        <v>肾内风湿免疫科</v>
      </c>
      <c r="E955" t="str">
        <f>IF(明细表[[#This Row],[门(急)诊病人指标(科室).门诊标识]]="门诊","门诊","病房")</f>
        <v>病房</v>
      </c>
      <c r="G955">
        <f>明细表[[#This Row],[数量]]</f>
        <v>10</v>
      </c>
      <c r="H955">
        <f>明细表[[#This Row],[总金额(元)]]</f>
        <v>29.9</v>
      </c>
    </row>
    <row r="956" spans="2:8" x14ac:dyDescent="0.25">
      <c r="B956" t="str">
        <f>明细表[[#This Row],[药品名称]]</f>
        <v>呋塞米片</v>
      </c>
      <c r="C956" t="str">
        <f>明细表[[#This Row],[科室名称]]</f>
        <v>肾内风湿免疫科</v>
      </c>
      <c r="D956" t="str">
        <f>明细表[[#This Row],[科室名称]]</f>
        <v>肾内风湿免疫科</v>
      </c>
      <c r="E956" t="str">
        <f>IF(明细表[[#This Row],[门(急)诊病人指标(科室).门诊标识]]="门诊","门诊","病房")</f>
        <v>病房</v>
      </c>
      <c r="G956">
        <f>明细表[[#This Row],[数量]]</f>
        <v>2</v>
      </c>
      <c r="H956">
        <f>明细表[[#This Row],[总金额(元)]]</f>
        <v>29</v>
      </c>
    </row>
    <row r="957" spans="2:8" x14ac:dyDescent="0.25">
      <c r="B957" t="str">
        <f>明细表[[#This Row],[药品名称]]</f>
        <v>二羟丙茶碱注射液</v>
      </c>
      <c r="C957" t="str">
        <f>明细表[[#This Row],[科室名称]]</f>
        <v>肾内风湿免疫科</v>
      </c>
      <c r="D957" t="str">
        <f>明细表[[#This Row],[科室名称]]</f>
        <v>肾内风湿免疫科</v>
      </c>
      <c r="E957" t="str">
        <f>IF(明细表[[#This Row],[门(急)诊病人指标(科室).门诊标识]]="门诊","门诊","病房")</f>
        <v>病房</v>
      </c>
      <c r="G957">
        <f>明细表[[#This Row],[数量]]</f>
        <v>32</v>
      </c>
      <c r="H957">
        <f>明细表[[#This Row],[总金额(元)]]</f>
        <v>28.48</v>
      </c>
    </row>
    <row r="958" spans="2:8" x14ac:dyDescent="0.25">
      <c r="B958" t="str">
        <f>明细表[[#This Row],[药品名称]]</f>
        <v>酒石酸美托洛尔片</v>
      </c>
      <c r="C958" t="str">
        <f>明细表[[#This Row],[科室名称]]</f>
        <v>肾内风湿免疫科</v>
      </c>
      <c r="D958" t="str">
        <f>明细表[[#This Row],[科室名称]]</f>
        <v>肾内风湿免疫科</v>
      </c>
      <c r="E958" t="str">
        <f>IF(明细表[[#This Row],[门(急)诊病人指标(科室).门诊标识]]="门诊","门诊","病房")</f>
        <v>病房</v>
      </c>
      <c r="G958">
        <f>明细表[[#This Row],[数量]]</f>
        <v>6</v>
      </c>
      <c r="H958">
        <f>明细表[[#This Row],[总金额(元)]]</f>
        <v>26.88</v>
      </c>
    </row>
    <row r="959" spans="2:8" x14ac:dyDescent="0.25">
      <c r="B959" t="str">
        <f>明细表[[#This Row],[药品名称]]</f>
        <v>注射用硝普钠</v>
      </c>
      <c r="C959" t="str">
        <f>明细表[[#This Row],[科室名称]]</f>
        <v>肾内风湿免疫科</v>
      </c>
      <c r="D959" t="str">
        <f>明细表[[#This Row],[科室名称]]</f>
        <v>肾内风湿免疫科</v>
      </c>
      <c r="E959" t="str">
        <f>IF(明细表[[#This Row],[门(急)诊病人指标(科室).门诊标识]]="门诊","门诊","病房")</f>
        <v>病房</v>
      </c>
      <c r="G959">
        <f>明细表[[#This Row],[数量]]</f>
        <v>2</v>
      </c>
      <c r="H959">
        <f>明细表[[#This Row],[总金额(元)]]</f>
        <v>26.7</v>
      </c>
    </row>
    <row r="960" spans="2:8" x14ac:dyDescent="0.25">
      <c r="B960" t="str">
        <f>明细表[[#This Row],[药品名称]]</f>
        <v>盐酸罂粟碱注射液</v>
      </c>
      <c r="C960" t="str">
        <f>明细表[[#This Row],[科室名称]]</f>
        <v>肾内风湿免疫科</v>
      </c>
      <c r="D960" t="str">
        <f>明细表[[#This Row],[科室名称]]</f>
        <v>肾内风湿免疫科</v>
      </c>
      <c r="E960" t="str">
        <f>IF(明细表[[#This Row],[门(急)诊病人指标(科室).门诊标识]]="门诊","门诊","病房")</f>
        <v>病房</v>
      </c>
      <c r="G960">
        <f>明细表[[#This Row],[数量]]</f>
        <v>2</v>
      </c>
      <c r="H960">
        <f>明细表[[#This Row],[总金额(元)]]</f>
        <v>25.74</v>
      </c>
    </row>
    <row r="961" spans="2:8" x14ac:dyDescent="0.25">
      <c r="B961" t="str">
        <f>明细表[[#This Row],[药品名称]]</f>
        <v>盐酸胺碘酮注射液</v>
      </c>
      <c r="C961" t="str">
        <f>明细表[[#This Row],[科室名称]]</f>
        <v>肾内风湿免疫科</v>
      </c>
      <c r="D961" t="str">
        <f>明细表[[#This Row],[科室名称]]</f>
        <v>肾内风湿免疫科</v>
      </c>
      <c r="E961" t="str">
        <f>IF(明细表[[#This Row],[门(急)诊病人指标(科室).门诊标识]]="门诊","门诊","病房")</f>
        <v>病房</v>
      </c>
      <c r="G961">
        <f>明细表[[#This Row],[数量]]</f>
        <v>4</v>
      </c>
      <c r="H961">
        <f>明细表[[#This Row],[总金额(元)]]</f>
        <v>23.92</v>
      </c>
    </row>
    <row r="962" spans="2:8" x14ac:dyDescent="0.25">
      <c r="B962" t="str">
        <f>明细表[[#This Row],[药品名称]]</f>
        <v>布洛芬缓释胶囊</v>
      </c>
      <c r="C962" t="str">
        <f>明细表[[#This Row],[科室名称]]</f>
        <v>肾内风湿免疫科</v>
      </c>
      <c r="D962" t="str">
        <f>明细表[[#This Row],[科室名称]]</f>
        <v>肾内风湿免疫科</v>
      </c>
      <c r="E962" t="str">
        <f>IF(明细表[[#This Row],[门(急)诊病人指标(科室).门诊标识]]="门诊","门诊","病房")</f>
        <v>病房</v>
      </c>
      <c r="G962">
        <f>明细表[[#This Row],[数量]]</f>
        <v>4</v>
      </c>
      <c r="H962">
        <f>明细表[[#This Row],[总金额(元)]]</f>
        <v>23.8</v>
      </c>
    </row>
    <row r="963" spans="2:8" x14ac:dyDescent="0.25">
      <c r="B963" t="str">
        <f>明细表[[#This Row],[药品名称]]</f>
        <v>卡托普利片</v>
      </c>
      <c r="C963" t="str">
        <f>明细表[[#This Row],[科室名称]]</f>
        <v>肾内风湿免疫科</v>
      </c>
      <c r="D963" t="str">
        <f>明细表[[#This Row],[科室名称]]</f>
        <v>肾内风湿免疫科</v>
      </c>
      <c r="E963" t="str">
        <f>IF(明细表[[#This Row],[门(急)诊病人指标(科室).门诊标识]]="门诊","门诊","病房")</f>
        <v>病房</v>
      </c>
      <c r="G963">
        <f>明细表[[#This Row],[数量]]</f>
        <v>4</v>
      </c>
      <c r="H963">
        <f>明细表[[#This Row],[总金额(元)]]</f>
        <v>23.16</v>
      </c>
    </row>
    <row r="964" spans="2:8" x14ac:dyDescent="0.25">
      <c r="B964" t="str">
        <f>明细表[[#This Row],[药品名称]]</f>
        <v>呋塞米注射液（速尿针）</v>
      </c>
      <c r="C964" t="str">
        <f>明细表[[#This Row],[科室名称]]</f>
        <v>肾内风湿免疫科</v>
      </c>
      <c r="D964" t="str">
        <f>明细表[[#This Row],[科室名称]]</f>
        <v>肾内风湿免疫科</v>
      </c>
      <c r="E964" t="str">
        <f>IF(明细表[[#This Row],[门(急)诊病人指标(科室).门诊标识]]="门诊","门诊","病房")</f>
        <v>病房</v>
      </c>
      <c r="G964">
        <f>明细表[[#This Row],[数量]]</f>
        <v>8</v>
      </c>
      <c r="H964">
        <f>明细表[[#This Row],[总金额(元)]]</f>
        <v>22.8</v>
      </c>
    </row>
    <row r="965" spans="2:8" x14ac:dyDescent="0.25">
      <c r="B965" t="str">
        <f>明细表[[#This Row],[药品名称]]</f>
        <v>盐酸氨溴索注射液</v>
      </c>
      <c r="C965" t="str">
        <f>明细表[[#This Row],[科室名称]]</f>
        <v>肾内风湿免疫科</v>
      </c>
      <c r="D965" t="str">
        <f>明细表[[#This Row],[科室名称]]</f>
        <v>肾内风湿免疫科</v>
      </c>
      <c r="E965" t="str">
        <f>IF(明细表[[#This Row],[门(急)诊病人指标(科室).门诊标识]]="门诊","门诊","病房")</f>
        <v>病房</v>
      </c>
      <c r="G965">
        <f>明细表[[#This Row],[数量]]</f>
        <v>98</v>
      </c>
      <c r="H965">
        <f>明细表[[#This Row],[总金额(元)]]</f>
        <v>22.54</v>
      </c>
    </row>
    <row r="966" spans="2:8" x14ac:dyDescent="0.25">
      <c r="B966" t="str">
        <f>明细表[[#This Row],[药品名称]]</f>
        <v>羧甲司坦口服溶液(无糖型)</v>
      </c>
      <c r="C966" t="str">
        <f>明细表[[#This Row],[科室名称]]</f>
        <v>肾内风湿免疫科</v>
      </c>
      <c r="D966" t="str">
        <f>明细表[[#This Row],[科室名称]]</f>
        <v>肾内风湿免疫科</v>
      </c>
      <c r="E966" t="str">
        <f>IF(明细表[[#This Row],[门(急)诊病人指标(科室).门诊标识]]="门诊","门诊","病房")</f>
        <v>病房</v>
      </c>
      <c r="G966">
        <f>明细表[[#This Row],[数量]]</f>
        <v>2</v>
      </c>
      <c r="H966">
        <f>明细表[[#This Row],[总金额(元)]]</f>
        <v>20.76</v>
      </c>
    </row>
    <row r="967" spans="2:8" x14ac:dyDescent="0.25">
      <c r="B967" t="str">
        <f>明细表[[#This Row],[药品名称]]</f>
        <v>酮咯酸氨丁三醇注射液</v>
      </c>
      <c r="C967" t="str">
        <f>明细表[[#This Row],[科室名称]]</f>
        <v>肾内风湿免疫科</v>
      </c>
      <c r="D967" t="str">
        <f>明细表[[#This Row],[科室名称]]</f>
        <v>肾内风湿免疫科</v>
      </c>
      <c r="E967" t="str">
        <f>IF(明细表[[#This Row],[门(急)诊病人指标(科室).门诊标识]]="门诊","门诊","病房")</f>
        <v>病房</v>
      </c>
      <c r="G967">
        <f>明细表[[#This Row],[数量]]</f>
        <v>8</v>
      </c>
      <c r="H967">
        <f>明细表[[#This Row],[总金额(元)]]</f>
        <v>19.760000000000002</v>
      </c>
    </row>
    <row r="968" spans="2:8" x14ac:dyDescent="0.25">
      <c r="B968" t="str">
        <f>明细表[[#This Row],[药品名称]]</f>
        <v>右佐匹克隆片</v>
      </c>
      <c r="C968" t="str">
        <f>明细表[[#This Row],[科室名称]]</f>
        <v>肾内风湿免疫科</v>
      </c>
      <c r="D968" t="str">
        <f>明细表[[#This Row],[科室名称]]</f>
        <v>肾内风湿免疫科</v>
      </c>
      <c r="E968" t="str">
        <f>IF(明细表[[#This Row],[门(急)诊病人指标(科室).门诊标识]]="门诊","门诊","病房")</f>
        <v>病房</v>
      </c>
      <c r="G968">
        <f>明细表[[#This Row],[数量]]</f>
        <v>4.58</v>
      </c>
      <c r="H968">
        <f>明细表[[#This Row],[总金额(元)]]</f>
        <v>19.62</v>
      </c>
    </row>
    <row r="969" spans="2:8" x14ac:dyDescent="0.25">
      <c r="B969" t="str">
        <f>明细表[[#This Row],[药品名称]]</f>
        <v>葡萄糖酸钙注射液</v>
      </c>
      <c r="C969" t="str">
        <f>明细表[[#This Row],[科室名称]]</f>
        <v>肾内风湿免疫科</v>
      </c>
      <c r="D969" t="str">
        <f>明细表[[#This Row],[科室名称]]</f>
        <v>肾内风湿免疫科</v>
      </c>
      <c r="E969" t="str">
        <f>IF(明细表[[#This Row],[门(急)诊病人指标(科室).门诊标识]]="门诊","门诊","病房")</f>
        <v>病房</v>
      </c>
      <c r="G969">
        <f>明细表[[#This Row],[数量]]</f>
        <v>24</v>
      </c>
      <c r="H969">
        <f>明细表[[#This Row],[总金额(元)]]</f>
        <v>19.440000000000001</v>
      </c>
    </row>
    <row r="970" spans="2:8" x14ac:dyDescent="0.25">
      <c r="B970" t="str">
        <f>明细表[[#This Row],[药品名称]]</f>
        <v>硫酸阿托品注射液</v>
      </c>
      <c r="C970" t="str">
        <f>明细表[[#This Row],[科室名称]]</f>
        <v>肾内风湿免疫科</v>
      </c>
      <c r="D970" t="str">
        <f>明细表[[#This Row],[科室名称]]</f>
        <v>肾内风湿免疫科</v>
      </c>
      <c r="E970" t="str">
        <f>IF(明细表[[#This Row],[门(急)诊病人指标(科室).门诊标识]]="门诊","门诊","病房")</f>
        <v>病房</v>
      </c>
      <c r="G970">
        <f>明细表[[#This Row],[数量]]</f>
        <v>10</v>
      </c>
      <c r="H970">
        <f>明细表[[#This Row],[总金额(元)]]</f>
        <v>18.5</v>
      </c>
    </row>
    <row r="971" spans="2:8" x14ac:dyDescent="0.25">
      <c r="B971" t="str">
        <f>明细表[[#This Row],[药品名称]]</f>
        <v>肝素钠注射液</v>
      </c>
      <c r="C971" t="str">
        <f>明细表[[#This Row],[科室名称]]</f>
        <v>肾内风湿免疫科</v>
      </c>
      <c r="D971" t="str">
        <f>明细表[[#This Row],[科室名称]]</f>
        <v>肾内风湿免疫科</v>
      </c>
      <c r="E971" t="str">
        <f>IF(明细表[[#This Row],[门(急)诊病人指标(科室).门诊标识]]="门诊","门诊","病房")</f>
        <v>病房</v>
      </c>
      <c r="G971">
        <f>明细表[[#This Row],[数量]]</f>
        <v>2</v>
      </c>
      <c r="H971">
        <f>明细表[[#This Row],[总金额(元)]]</f>
        <v>17.72</v>
      </c>
    </row>
    <row r="972" spans="2:8" x14ac:dyDescent="0.25">
      <c r="B972" t="str">
        <f>明细表[[#This Row],[药品名称]]</f>
        <v>维生素C注射液</v>
      </c>
      <c r="C972" t="str">
        <f>明细表[[#This Row],[科室名称]]</f>
        <v>肾内风湿免疫科</v>
      </c>
      <c r="D972" t="str">
        <f>明细表[[#This Row],[科室名称]]</f>
        <v>肾内风湿免疫科</v>
      </c>
      <c r="E972" t="str">
        <f>IF(明细表[[#This Row],[门(急)诊病人指标(科室).门诊标识]]="门诊","门诊","病房")</f>
        <v>病房</v>
      </c>
      <c r="G972">
        <f>明细表[[#This Row],[数量]]</f>
        <v>28</v>
      </c>
      <c r="H972">
        <f>明细表[[#This Row],[总金额(元)]]</f>
        <v>17.36</v>
      </c>
    </row>
    <row r="973" spans="2:8" x14ac:dyDescent="0.25">
      <c r="B973" t="str">
        <f>明细表[[#This Row],[药品名称]]</f>
        <v>盐酸利多卡因注射液</v>
      </c>
      <c r="C973" t="str">
        <f>明细表[[#This Row],[科室名称]]</f>
        <v>肾内风湿免疫科</v>
      </c>
      <c r="D973" t="str">
        <f>明细表[[#This Row],[科室名称]]</f>
        <v>肾内风湿免疫科</v>
      </c>
      <c r="E973" t="str">
        <f>IF(明细表[[#This Row],[门(急)诊病人指标(科室).门诊标识]]="门诊","门诊","病房")</f>
        <v>病房</v>
      </c>
      <c r="G973">
        <f>明细表[[#This Row],[数量]]</f>
        <v>6</v>
      </c>
      <c r="H973">
        <f>明细表[[#This Row],[总金额(元)]]</f>
        <v>16.559999999999999</v>
      </c>
    </row>
    <row r="974" spans="2:8" x14ac:dyDescent="0.25">
      <c r="B974" t="str">
        <f>明细表[[#This Row],[药品名称]]</f>
        <v>甲钴胺片（青峰）</v>
      </c>
      <c r="C974" t="str">
        <f>明细表[[#This Row],[科室名称]]</f>
        <v>肾内风湿免疫科</v>
      </c>
      <c r="D974" t="str">
        <f>明细表[[#This Row],[科室名称]]</f>
        <v>肾内风湿免疫科</v>
      </c>
      <c r="E974" t="str">
        <f>IF(明细表[[#This Row],[门(急)诊病人指标(科室).门诊标识]]="门诊","门诊","病房")</f>
        <v>病房</v>
      </c>
      <c r="G974">
        <f>明细表[[#This Row],[数量]]</f>
        <v>2</v>
      </c>
      <c r="H974">
        <f>明细表[[#This Row],[总金额(元)]]</f>
        <v>15.88</v>
      </c>
    </row>
    <row r="975" spans="2:8" x14ac:dyDescent="0.25">
      <c r="B975" t="str">
        <f>明细表[[#This Row],[药品名称]]</f>
        <v>阿托伐他汀钙片(优力平)</v>
      </c>
      <c r="C975" t="str">
        <f>明细表[[#This Row],[科室名称]]</f>
        <v>肾内风湿免疫科</v>
      </c>
      <c r="D975" t="str">
        <f>明细表[[#This Row],[科室名称]]</f>
        <v>肾内风湿免疫科</v>
      </c>
      <c r="E975" t="str">
        <f>IF(明细表[[#This Row],[门(急)诊病人指标(科室).门诊标识]]="门诊","门诊","病房")</f>
        <v>病房</v>
      </c>
      <c r="G975">
        <f>明细表[[#This Row],[数量]]</f>
        <v>6</v>
      </c>
      <c r="H975">
        <f>明细表[[#This Row],[总金额(元)]]</f>
        <v>14.28</v>
      </c>
    </row>
    <row r="976" spans="2:8" x14ac:dyDescent="0.25">
      <c r="B976" t="str">
        <f>明细表[[#This Row],[药品名称]]</f>
        <v>氯化钾注射液</v>
      </c>
      <c r="C976" t="str">
        <f>明细表[[#This Row],[科室名称]]</f>
        <v>肾内风湿免疫科</v>
      </c>
      <c r="D976" t="str">
        <f>明细表[[#This Row],[科室名称]]</f>
        <v>肾内风湿免疫科</v>
      </c>
      <c r="E976" t="str">
        <f>IF(明细表[[#This Row],[门(急)诊病人指标(科室).门诊标识]]="门诊","门诊","病房")</f>
        <v>病房</v>
      </c>
      <c r="G976">
        <f>明细表[[#This Row],[数量]]</f>
        <v>80</v>
      </c>
      <c r="H976">
        <f>明细表[[#This Row],[总金额(元)]]</f>
        <v>12.8</v>
      </c>
    </row>
    <row r="977" spans="2:8" x14ac:dyDescent="0.25">
      <c r="B977" t="str">
        <f>明细表[[#This Row],[药品名称]]</f>
        <v>富马酸比索洛尔片</v>
      </c>
      <c r="C977" t="str">
        <f>明细表[[#This Row],[科室名称]]</f>
        <v>肾内风湿免疫科</v>
      </c>
      <c r="D977" t="str">
        <f>明细表[[#This Row],[科室名称]]</f>
        <v>肾内风湿免疫科</v>
      </c>
      <c r="E977" t="str">
        <f>IF(明细表[[#This Row],[门(急)诊病人指标(科室).门诊标识]]="门诊","门诊","病房")</f>
        <v>病房</v>
      </c>
      <c r="G977">
        <f>明细表[[#This Row],[数量]]</f>
        <v>2</v>
      </c>
      <c r="H977">
        <f>明细表[[#This Row],[总金额(元)]]</f>
        <v>12.4</v>
      </c>
    </row>
    <row r="978" spans="2:8" x14ac:dyDescent="0.25">
      <c r="B978" t="str">
        <f>明细表[[#This Row],[药品名称]]</f>
        <v>蒙脱石散</v>
      </c>
      <c r="C978" t="str">
        <f>明细表[[#This Row],[科室名称]]</f>
        <v>肾内风湿免疫科</v>
      </c>
      <c r="D978" t="str">
        <f>明细表[[#This Row],[科室名称]]</f>
        <v>肾内风湿免疫科</v>
      </c>
      <c r="E978" t="str">
        <f>IF(明细表[[#This Row],[门(急)诊病人指标(科室).门诊标识]]="门诊","门诊","病房")</f>
        <v>病房</v>
      </c>
      <c r="G978">
        <f>明细表[[#This Row],[数量]]</f>
        <v>2</v>
      </c>
      <c r="H978">
        <f>明细表[[#This Row],[总金额(元)]]</f>
        <v>11.56</v>
      </c>
    </row>
    <row r="979" spans="2:8" x14ac:dyDescent="0.25">
      <c r="B979" t="str">
        <f>明细表[[#This Row],[药品名称]]</f>
        <v>复方聚乙二醇电解质散(Ⅰ)</v>
      </c>
      <c r="C979" t="str">
        <f>明细表[[#This Row],[科室名称]]</f>
        <v>肾内风湿免疫科</v>
      </c>
      <c r="D979" t="str">
        <f>明细表[[#This Row],[科室名称]]</f>
        <v>肾内风湿免疫科</v>
      </c>
      <c r="E979" t="str">
        <f>IF(明细表[[#This Row],[门(急)诊病人指标(科室).门诊标识]]="门诊","门诊","病房")</f>
        <v>病房</v>
      </c>
      <c r="G979">
        <f>明细表[[#This Row],[数量]]</f>
        <v>2</v>
      </c>
      <c r="H979">
        <f>明细表[[#This Row],[总金额(元)]]</f>
        <v>11.12</v>
      </c>
    </row>
    <row r="980" spans="2:8" x14ac:dyDescent="0.25">
      <c r="B980" t="str">
        <f>明细表[[#This Row],[药品名称]]</f>
        <v>50%葡萄糖注射液（高糖）</v>
      </c>
      <c r="C980" t="str">
        <f>明细表[[#This Row],[科室名称]]</f>
        <v>肾内风湿免疫科</v>
      </c>
      <c r="D980" t="str">
        <f>明细表[[#This Row],[科室名称]]</f>
        <v>肾内风湿免疫科</v>
      </c>
      <c r="E980" t="str">
        <f>IF(明细表[[#This Row],[门(急)诊病人指标(科室).门诊标识]]="门诊","门诊","病房")</f>
        <v>病房</v>
      </c>
      <c r="G980">
        <f>明细表[[#This Row],[数量]]</f>
        <v>10</v>
      </c>
      <c r="H980">
        <f>明细表[[#This Row],[总金额(元)]]</f>
        <v>11</v>
      </c>
    </row>
    <row r="981" spans="2:8" x14ac:dyDescent="0.25">
      <c r="B981" t="str">
        <f>明细表[[#This Row],[药品名称]]</f>
        <v>奥硝唑氯化钠注射液</v>
      </c>
      <c r="C981" t="str">
        <f>明细表[[#This Row],[科室名称]]</f>
        <v>肾内风湿免疫科</v>
      </c>
      <c r="D981" t="str">
        <f>明细表[[#This Row],[科室名称]]</f>
        <v>肾内风湿免疫科</v>
      </c>
      <c r="E981" t="str">
        <f>IF(明细表[[#This Row],[门(急)诊病人指标(科室).门诊标识]]="门诊","门诊","病房")</f>
        <v>病房</v>
      </c>
      <c r="G981">
        <f>明细表[[#This Row],[数量]]</f>
        <v>2</v>
      </c>
      <c r="H981">
        <f>明细表[[#This Row],[总金额(元)]]</f>
        <v>10.8</v>
      </c>
    </row>
    <row r="982" spans="2:8" x14ac:dyDescent="0.25">
      <c r="B982" t="str">
        <f>明细表[[#This Row],[药品名称]]</f>
        <v>盐酸甲氧氯普胺注射液</v>
      </c>
      <c r="C982" t="str">
        <f>明细表[[#This Row],[科室名称]]</f>
        <v>肾内风湿免疫科</v>
      </c>
      <c r="D982" t="str">
        <f>明细表[[#This Row],[科室名称]]</f>
        <v>肾内风湿免疫科</v>
      </c>
      <c r="E982" t="str">
        <f>IF(明细表[[#This Row],[门(急)诊病人指标(科室).门诊标识]]="门诊","门诊","病房")</f>
        <v>病房</v>
      </c>
      <c r="G982">
        <f>明细表[[#This Row],[数量]]</f>
        <v>6</v>
      </c>
      <c r="H982">
        <f>明细表[[#This Row],[总金额(元)]]</f>
        <v>10.74</v>
      </c>
    </row>
    <row r="983" spans="2:8" x14ac:dyDescent="0.25">
      <c r="B983" t="str">
        <f>明细表[[#This Row],[药品名称]]</f>
        <v>阿奇霉素片</v>
      </c>
      <c r="C983" t="str">
        <f>明细表[[#This Row],[科室名称]]</f>
        <v>肾内风湿免疫科</v>
      </c>
      <c r="D983" t="str">
        <f>明细表[[#This Row],[科室名称]]</f>
        <v>肾内风湿免疫科</v>
      </c>
      <c r="E983" t="str">
        <f>IF(明细表[[#This Row],[门(急)诊病人指标(科室).门诊标识]]="门诊","门诊","病房")</f>
        <v>病房</v>
      </c>
      <c r="G983">
        <f>明细表[[#This Row],[数量]]</f>
        <v>2</v>
      </c>
      <c r="H983">
        <f>明细表[[#This Row],[总金额(元)]]</f>
        <v>9.92</v>
      </c>
    </row>
    <row r="984" spans="2:8" x14ac:dyDescent="0.25">
      <c r="B984" t="str">
        <f>明细表[[#This Row],[药品名称]]</f>
        <v>孟鲁司特钠片</v>
      </c>
      <c r="C984" t="str">
        <f>明细表[[#This Row],[科室名称]]</f>
        <v>肾内风湿免疫科</v>
      </c>
      <c r="D984" t="str">
        <f>明细表[[#This Row],[科室名称]]</f>
        <v>肾内风湿免疫科</v>
      </c>
      <c r="E984" t="str">
        <f>IF(明细表[[#This Row],[门(急)诊病人指标(科室).门诊标识]]="门诊","门诊","病房")</f>
        <v>病房</v>
      </c>
      <c r="G984">
        <f>明细表[[#This Row],[数量]]</f>
        <v>2</v>
      </c>
      <c r="H984">
        <f>明细表[[#This Row],[总金额(元)]]</f>
        <v>9.92</v>
      </c>
    </row>
    <row r="985" spans="2:8" x14ac:dyDescent="0.25">
      <c r="B985" t="str">
        <f>明细表[[#This Row],[药品名称]]</f>
        <v>尼可刹米注射液</v>
      </c>
      <c r="C985" t="str">
        <f>明细表[[#This Row],[科室名称]]</f>
        <v>肾内风湿免疫科</v>
      </c>
      <c r="D985" t="str">
        <f>明细表[[#This Row],[科室名称]]</f>
        <v>肾内风湿免疫科</v>
      </c>
      <c r="E985" t="str">
        <f>IF(明细表[[#This Row],[门(急)诊病人指标(科室).门诊标识]]="门诊","门诊","病房")</f>
        <v>病房</v>
      </c>
      <c r="G985">
        <f>明细表[[#This Row],[数量]]</f>
        <v>2</v>
      </c>
      <c r="H985">
        <f>明细表[[#This Row],[总金额(元)]]</f>
        <v>9.76</v>
      </c>
    </row>
    <row r="986" spans="2:8" x14ac:dyDescent="0.25">
      <c r="B986" t="str">
        <f>明细表[[#This Row],[药品名称]]</f>
        <v>孟鲁司特钠咀嚼片</v>
      </c>
      <c r="C986" t="str">
        <f>明细表[[#This Row],[科室名称]]</f>
        <v>肾内风湿免疫科</v>
      </c>
      <c r="D986" t="str">
        <f>明细表[[#This Row],[科室名称]]</f>
        <v>肾内风湿免疫科</v>
      </c>
      <c r="E986" t="str">
        <f>IF(明细表[[#This Row],[门(急)诊病人指标(科室).门诊标识]]="门诊","门诊","病房")</f>
        <v>病房</v>
      </c>
      <c r="G986">
        <f>明细表[[#This Row],[数量]]</f>
        <v>2</v>
      </c>
      <c r="H986">
        <f>明细表[[#This Row],[总金额(元)]]</f>
        <v>8.32</v>
      </c>
    </row>
    <row r="987" spans="2:8" x14ac:dyDescent="0.25">
      <c r="B987" t="str">
        <f>明细表[[#This Row],[药品名称]]</f>
        <v>灭菌注射用水</v>
      </c>
      <c r="C987" t="str">
        <f>明细表[[#This Row],[科室名称]]</f>
        <v>肾内风湿免疫科</v>
      </c>
      <c r="D987" t="str">
        <f>明细表[[#This Row],[科室名称]]</f>
        <v>肾内风湿免疫科</v>
      </c>
      <c r="E987" t="str">
        <f>IF(明细表[[#This Row],[门(急)诊病人指标(科室).门诊标识]]="门诊","门诊","病房")</f>
        <v>病房</v>
      </c>
      <c r="G987">
        <f>明细表[[#This Row],[数量]]</f>
        <v>2</v>
      </c>
      <c r="H987">
        <f>明细表[[#This Row],[总金额(元)]]</f>
        <v>8.26</v>
      </c>
    </row>
    <row r="988" spans="2:8" x14ac:dyDescent="0.25">
      <c r="B988" t="str">
        <f>明细表[[#This Row],[药品名称]]</f>
        <v>浓氯化钠注射液</v>
      </c>
      <c r="C988" t="str">
        <f>明细表[[#This Row],[科室名称]]</f>
        <v>肾内风湿免疫科</v>
      </c>
      <c r="D988" t="str">
        <f>明细表[[#This Row],[科室名称]]</f>
        <v>肾内风湿免疫科</v>
      </c>
      <c r="E988" t="str">
        <f>IF(明细表[[#This Row],[门(急)诊病人指标(科室).门诊标识]]="门诊","门诊","病房")</f>
        <v>病房</v>
      </c>
      <c r="G988">
        <f>明细表[[#This Row],[数量]]</f>
        <v>10</v>
      </c>
      <c r="H988">
        <f>明细表[[#This Row],[总金额(元)]]</f>
        <v>7.5</v>
      </c>
    </row>
    <row r="989" spans="2:8" x14ac:dyDescent="0.25">
      <c r="B989" t="str">
        <f>明细表[[#This Row],[药品名称]]</f>
        <v>氯化钠注射液</v>
      </c>
      <c r="C989" t="str">
        <f>明细表[[#This Row],[科室名称]]</f>
        <v>肾内风湿免疫科</v>
      </c>
      <c r="D989" t="str">
        <f>明细表[[#This Row],[科室名称]]</f>
        <v>肾内风湿免疫科</v>
      </c>
      <c r="E989" t="str">
        <f>IF(明细表[[#This Row],[门(急)诊病人指标(科室).门诊标识]]="门诊","门诊","病房")</f>
        <v>病房</v>
      </c>
      <c r="G989">
        <f>明细表[[#This Row],[数量]]</f>
        <v>6</v>
      </c>
      <c r="H989">
        <f>明细表[[#This Row],[总金额(元)]]</f>
        <v>7.38</v>
      </c>
    </row>
    <row r="990" spans="2:8" x14ac:dyDescent="0.25">
      <c r="B990" t="str">
        <f>明细表[[#This Row],[药品名称]]</f>
        <v>氯雷他定片</v>
      </c>
      <c r="C990" t="str">
        <f>明细表[[#This Row],[科室名称]]</f>
        <v>肾内风湿免疫科</v>
      </c>
      <c r="D990" t="str">
        <f>明细表[[#This Row],[科室名称]]</f>
        <v>肾内风湿免疫科</v>
      </c>
      <c r="E990" t="str">
        <f>IF(明细表[[#This Row],[门(急)诊病人指标(科室).门诊标识]]="门诊","门诊","病房")</f>
        <v>病房</v>
      </c>
      <c r="G990">
        <f>明细表[[#This Row],[数量]]</f>
        <v>6</v>
      </c>
      <c r="H990">
        <f>明细表[[#This Row],[总金额(元)]]</f>
        <v>7.32</v>
      </c>
    </row>
    <row r="991" spans="2:8" x14ac:dyDescent="0.25">
      <c r="B991" t="str">
        <f>明细表[[#This Row],[药品名称]]</f>
        <v>盐酸多巴酚丁胺注射液</v>
      </c>
      <c r="C991" t="str">
        <f>明细表[[#This Row],[科室名称]]</f>
        <v>肾内风湿免疫科</v>
      </c>
      <c r="D991" t="str">
        <f>明细表[[#This Row],[科室名称]]</f>
        <v>肾内风湿免疫科</v>
      </c>
      <c r="E991" t="str">
        <f>IF(明细表[[#This Row],[门(急)诊病人指标(科室).门诊标识]]="门诊","门诊","病房")</f>
        <v>病房</v>
      </c>
      <c r="G991">
        <f>明细表[[#This Row],[数量]]</f>
        <v>4</v>
      </c>
      <c r="H991">
        <f>明细表[[#This Row],[总金额(元)]]</f>
        <v>5.76</v>
      </c>
    </row>
    <row r="992" spans="2:8" x14ac:dyDescent="0.25">
      <c r="B992" t="str">
        <f>明细表[[#This Row],[药品名称]]</f>
        <v>维生素B6注射液</v>
      </c>
      <c r="C992" t="str">
        <f>明细表[[#This Row],[科室名称]]</f>
        <v>肾内风湿免疫科</v>
      </c>
      <c r="D992" t="str">
        <f>明细表[[#This Row],[科室名称]]</f>
        <v>肾内风湿免疫科</v>
      </c>
      <c r="E992" t="str">
        <f>IF(明细表[[#This Row],[门(急)诊病人指标(科室).门诊标识]]="门诊","门诊","病房")</f>
        <v>病房</v>
      </c>
      <c r="G992">
        <f>明细表[[#This Row],[数量]]</f>
        <v>8</v>
      </c>
      <c r="H992">
        <f>明细表[[#This Row],[总金额(元)]]</f>
        <v>5.2</v>
      </c>
    </row>
    <row r="993" spans="2:8" x14ac:dyDescent="0.25">
      <c r="B993" t="str">
        <f>明细表[[#This Row],[药品名称]]</f>
        <v>盐酸消旋山莨菪碱注射液</v>
      </c>
      <c r="C993" t="str">
        <f>明细表[[#This Row],[科室名称]]</f>
        <v>肾内风湿免疫科</v>
      </c>
      <c r="D993" t="str">
        <f>明细表[[#This Row],[科室名称]]</f>
        <v>肾内风湿免疫科</v>
      </c>
      <c r="E993" t="str">
        <f>IF(明细表[[#This Row],[门(急)诊病人指标(科室).门诊标识]]="门诊","门诊","病房")</f>
        <v>病房</v>
      </c>
      <c r="G993">
        <f>明细表[[#This Row],[数量]]</f>
        <v>2</v>
      </c>
      <c r="H993">
        <f>明细表[[#This Row],[总金额(元)]]</f>
        <v>4.76</v>
      </c>
    </row>
    <row r="994" spans="2:8" x14ac:dyDescent="0.25">
      <c r="B994" t="str">
        <f>明细表[[#This Row],[药品名称]]</f>
        <v>碳酸氢钠注射液</v>
      </c>
      <c r="C994" t="str">
        <f>明细表[[#This Row],[科室名称]]</f>
        <v>肾内风湿免疫科</v>
      </c>
      <c r="D994" t="str">
        <f>明细表[[#This Row],[科室名称]]</f>
        <v>肾内风湿免疫科</v>
      </c>
      <c r="E994" t="str">
        <f>IF(明细表[[#This Row],[门(急)诊病人指标(科室).门诊标识]]="门诊","门诊","病房")</f>
        <v>病房</v>
      </c>
      <c r="G994">
        <f>明细表[[#This Row],[数量]]</f>
        <v>4</v>
      </c>
      <c r="H994">
        <f>明细表[[#This Row],[总金额(元)]]</f>
        <v>3.92</v>
      </c>
    </row>
    <row r="995" spans="2:8" x14ac:dyDescent="0.25">
      <c r="B995" t="str">
        <f>明细表[[#This Row],[药品名称]]</f>
        <v>复方氨林巴比妥注射液</v>
      </c>
      <c r="C995" t="str">
        <f>明细表[[#This Row],[科室名称]]</f>
        <v>肾内风湿免疫科</v>
      </c>
      <c r="D995" t="str">
        <f>明细表[[#This Row],[科室名称]]</f>
        <v>肾内风湿免疫科</v>
      </c>
      <c r="E995" t="str">
        <f>IF(明细表[[#This Row],[门(急)诊病人指标(科室).门诊标识]]="门诊","门诊","病房")</f>
        <v>病房</v>
      </c>
      <c r="G995">
        <f>明细表[[#This Row],[数量]]</f>
        <v>6</v>
      </c>
      <c r="H995">
        <f>明细表[[#This Row],[总金额(元)]]</f>
        <v>3.9</v>
      </c>
    </row>
    <row r="996" spans="2:8" x14ac:dyDescent="0.25">
      <c r="B996" t="str">
        <f>明细表[[#This Row],[药品名称]]</f>
        <v>地塞米松磷酸钠注射液</v>
      </c>
      <c r="C996" t="str">
        <f>明细表[[#This Row],[科室名称]]</f>
        <v>肾内风湿免疫科</v>
      </c>
      <c r="D996" t="str">
        <f>明细表[[#This Row],[科室名称]]</f>
        <v>肾内风湿免疫科</v>
      </c>
      <c r="E996" t="str">
        <f>IF(明细表[[#This Row],[门(急)诊病人指标(科室).门诊标识]]="门诊","门诊","病房")</f>
        <v>病房</v>
      </c>
      <c r="G996">
        <f>明细表[[#This Row],[数量]]</f>
        <v>10</v>
      </c>
      <c r="H996">
        <f>明细表[[#This Row],[总金额(元)]]</f>
        <v>3.5</v>
      </c>
    </row>
    <row r="997" spans="2:8" x14ac:dyDescent="0.25">
      <c r="B997" t="str">
        <f>明细表[[#This Row],[药品名称]]</f>
        <v>硫酸特布他林雾化吸入用溶液</v>
      </c>
      <c r="C997" t="str">
        <f>明细表[[#This Row],[科室名称]]</f>
        <v>肾内风湿免疫科</v>
      </c>
      <c r="D997" t="str">
        <f>明细表[[#This Row],[科室名称]]</f>
        <v>肾内风湿免疫科</v>
      </c>
      <c r="E997" t="str">
        <f>IF(明细表[[#This Row],[门(急)诊病人指标(科室).门诊标识]]="门诊","门诊","病房")</f>
        <v>病房</v>
      </c>
      <c r="G997">
        <f>明细表[[#This Row],[数量]]</f>
        <v>2</v>
      </c>
      <c r="H997">
        <f>明细表[[#This Row],[总金额(元)]]</f>
        <v>2.2999999999999998</v>
      </c>
    </row>
    <row r="998" spans="2:8" x14ac:dyDescent="0.25">
      <c r="B998" t="str">
        <f>明细表[[#This Row],[药品名称]]</f>
        <v>间苯三酚注射液</v>
      </c>
      <c r="C998" t="str">
        <f>明细表[[#This Row],[科室名称]]</f>
        <v>肾内风湿免疫科</v>
      </c>
      <c r="D998" t="str">
        <f>明细表[[#This Row],[科室名称]]</f>
        <v>肾内风湿免疫科</v>
      </c>
      <c r="E998" t="str">
        <f>IF(明细表[[#This Row],[门(急)诊病人指标(科室).门诊标识]]="门诊","门诊","病房")</f>
        <v>病房</v>
      </c>
      <c r="G998">
        <f>明细表[[#This Row],[数量]]</f>
        <v>4</v>
      </c>
      <c r="H998">
        <f>明细表[[#This Row],[总金额(元)]]</f>
        <v>2.2000000000000002</v>
      </c>
    </row>
    <row r="999" spans="2:8" x14ac:dyDescent="0.25">
      <c r="B999" t="str">
        <f>明细表[[#This Row],[药品名称]]</f>
        <v>注射用醋酸亮丙瑞林微球</v>
      </c>
      <c r="C999" t="str">
        <f>明细表[[#This Row],[科室名称]]</f>
        <v>肾内风湿免疫科</v>
      </c>
      <c r="D999" t="str">
        <f>明细表[[#This Row],[科室名称]]</f>
        <v>肾内风湿免疫科</v>
      </c>
      <c r="E999" t="str">
        <f>IF(明细表[[#This Row],[门(急)诊病人指标(科室).门诊标识]]="门诊","门诊","病房")</f>
        <v>门诊</v>
      </c>
      <c r="G999">
        <f>明细表[[#This Row],[数量]]</f>
        <v>8</v>
      </c>
      <c r="H999">
        <f>明细表[[#This Row],[总金额(元)]]</f>
        <v>7230.88</v>
      </c>
    </row>
    <row r="1000" spans="2:8" x14ac:dyDescent="0.25">
      <c r="B1000" t="str">
        <f>明细表[[#This Row],[药品名称]]</f>
        <v>地屈孕酮片</v>
      </c>
      <c r="C1000" t="str">
        <f>明细表[[#This Row],[科室名称]]</f>
        <v>肾内风湿免疫科</v>
      </c>
      <c r="D1000" t="str">
        <f>明细表[[#This Row],[科室名称]]</f>
        <v>肾内风湿免疫科</v>
      </c>
      <c r="E1000" t="str">
        <f>IF(明细表[[#This Row],[门(急)诊病人指标(科室).门诊标识]]="门诊","门诊","病房")</f>
        <v>病房</v>
      </c>
      <c r="G1000">
        <f>明细表[[#This Row],[数量]]</f>
        <v>66</v>
      </c>
      <c r="H1000">
        <f>明细表[[#This Row],[总金额(元)]]</f>
        <v>6349.86</v>
      </c>
    </row>
    <row r="1001" spans="2:8" x14ac:dyDescent="0.25">
      <c r="B1001" t="str">
        <f>明细表[[#This Row],[药品名称]]</f>
        <v>补血益母丸</v>
      </c>
      <c r="C1001" t="str">
        <f>明细表[[#This Row],[科室名称]]</f>
        <v>肾内风湿免疫科</v>
      </c>
      <c r="D1001" t="str">
        <f>明细表[[#This Row],[科室名称]]</f>
        <v>肾内风湿免疫科</v>
      </c>
      <c r="E1001" t="str">
        <f>IF(明细表[[#This Row],[门(急)诊病人指标(科室).门诊标识]]="门诊","门诊","病房")</f>
        <v>病房</v>
      </c>
      <c r="G1001">
        <f>明细表[[#This Row],[数量]]</f>
        <v>56</v>
      </c>
      <c r="H1001">
        <f>明细表[[#This Row],[总金额(元)]]</f>
        <v>3461.36</v>
      </c>
    </row>
    <row r="1002" spans="2:8" x14ac:dyDescent="0.25">
      <c r="B1002" t="str">
        <f>明细表[[#This Row],[药品名称]]</f>
        <v>宫炎平胶囊</v>
      </c>
      <c r="C1002" t="str">
        <f>明细表[[#This Row],[科室名称]]</f>
        <v>肾内风湿免疫科</v>
      </c>
      <c r="D1002" t="str">
        <f>明细表[[#This Row],[科室名称]]</f>
        <v>肾内风湿免疫科</v>
      </c>
      <c r="E1002" t="str">
        <f>IF(明细表[[#This Row],[门(急)诊病人指标(科室).门诊标识]]="门诊","门诊","病房")</f>
        <v>病房</v>
      </c>
      <c r="G1002">
        <f>明细表[[#This Row],[数量]]</f>
        <v>82</v>
      </c>
      <c r="H1002">
        <f>明细表[[#This Row],[总金额(元)]]</f>
        <v>1881.08</v>
      </c>
    </row>
    <row r="1003" spans="2:8" x14ac:dyDescent="0.25">
      <c r="B1003" t="str">
        <f>明细表[[#This Row],[药品名称]]</f>
        <v>屈螺酮炔雌醇片</v>
      </c>
      <c r="C1003" t="str">
        <f>明细表[[#This Row],[科室名称]]</f>
        <v>肾内风湿免疫科</v>
      </c>
      <c r="D1003" t="str">
        <f>明细表[[#This Row],[科室名称]]</f>
        <v>肾内风湿免疫科</v>
      </c>
      <c r="E1003" t="str">
        <f>IF(明细表[[#This Row],[门(急)诊病人指标(科室).门诊标识]]="门诊","门诊","病房")</f>
        <v>病房</v>
      </c>
      <c r="G1003">
        <f>明细表[[#This Row],[数量]]</f>
        <v>14</v>
      </c>
      <c r="H1003">
        <f>明细表[[#This Row],[总金额(元)]]</f>
        <v>1512</v>
      </c>
    </row>
    <row r="1004" spans="2:8" x14ac:dyDescent="0.25">
      <c r="B1004" t="str">
        <f>明细表[[#This Row],[药品名称]]</f>
        <v>妇科千金胶囊</v>
      </c>
      <c r="C1004" t="str">
        <f>明细表[[#This Row],[科室名称]]</f>
        <v>肾内风湿免疫科</v>
      </c>
      <c r="D1004" t="str">
        <f>明细表[[#This Row],[科室名称]]</f>
        <v>肾内风湿免疫科</v>
      </c>
      <c r="E1004" t="str">
        <f>IF(明细表[[#This Row],[门(急)诊病人指标(科室).门诊标识]]="门诊","门诊","病房")</f>
        <v>病房</v>
      </c>
      <c r="G1004">
        <f>明细表[[#This Row],[数量]]</f>
        <v>18</v>
      </c>
      <c r="H1004">
        <f>明细表[[#This Row],[总金额(元)]]</f>
        <v>617.04</v>
      </c>
    </row>
    <row r="1005" spans="2:8" x14ac:dyDescent="0.25">
      <c r="B1005" t="str">
        <f>明细表[[#This Row],[药品名称]]</f>
        <v>康妇炎胶囊</v>
      </c>
      <c r="C1005" t="str">
        <f>明细表[[#This Row],[科室名称]]</f>
        <v>肾内风湿免疫科</v>
      </c>
      <c r="D1005" t="str">
        <f>明细表[[#This Row],[科室名称]]</f>
        <v>肾内风湿免疫科</v>
      </c>
      <c r="E1005" t="str">
        <f>IF(明细表[[#This Row],[门(急)诊病人指标(科室).门诊标识]]="门诊","门诊","病房")</f>
        <v>病房</v>
      </c>
      <c r="G1005">
        <f>明细表[[#This Row],[数量]]</f>
        <v>20</v>
      </c>
      <c r="H1005">
        <f>明细表[[#This Row],[总金额(元)]]</f>
        <v>559.4</v>
      </c>
    </row>
    <row r="1006" spans="2:8" x14ac:dyDescent="0.25">
      <c r="B1006" t="str">
        <f>明细表[[#This Row],[药品名称]]</f>
        <v>人粒细胞刺激因子注射液</v>
      </c>
      <c r="C1006" t="str">
        <f>明细表[[#This Row],[科室名称]]</f>
        <v>肾内风湿免疫科</v>
      </c>
      <c r="D1006" t="str">
        <f>明细表[[#This Row],[科室名称]]</f>
        <v>肾内风湿免疫科</v>
      </c>
      <c r="E1006" t="str">
        <f>IF(明细表[[#This Row],[门(急)诊病人指标(科室).门诊标识]]="门诊","门诊","病房")</f>
        <v>病房</v>
      </c>
      <c r="G1006">
        <f>明细表[[#This Row],[数量]]</f>
        <v>8</v>
      </c>
      <c r="H1006">
        <f>明细表[[#This Row],[总金额(元)]]</f>
        <v>394.72</v>
      </c>
    </row>
    <row r="1007" spans="2:8" x14ac:dyDescent="0.25">
      <c r="B1007" t="str">
        <f>明细表[[#This Row],[药品名称]]</f>
        <v>咖啡酸片</v>
      </c>
      <c r="C1007" t="str">
        <f>明细表[[#This Row],[科室名称]]</f>
        <v>肾内风湿免疫科</v>
      </c>
      <c r="D1007" t="str">
        <f>明细表[[#This Row],[科室名称]]</f>
        <v>肾内风湿免疫科</v>
      </c>
      <c r="E1007" t="str">
        <f>IF(明细表[[#This Row],[门(急)诊病人指标(科室).门诊标识]]="门诊","门诊","病房")</f>
        <v>病房</v>
      </c>
      <c r="G1007">
        <f>明细表[[#This Row],[数量]]</f>
        <v>4</v>
      </c>
      <c r="H1007">
        <f>明细表[[#This Row],[总金额(元)]]</f>
        <v>266.39999999999998</v>
      </c>
    </row>
    <row r="1008" spans="2:8" x14ac:dyDescent="0.25">
      <c r="B1008" t="str">
        <f>明细表[[#This Row],[药品名称]]</f>
        <v>鲜益母草胶囊</v>
      </c>
      <c r="C1008" t="str">
        <f>明细表[[#This Row],[科室名称]]</f>
        <v>肾内风湿免疫科</v>
      </c>
      <c r="D1008" t="str">
        <f>明细表[[#This Row],[科室名称]]</f>
        <v>肾内风湿免疫科</v>
      </c>
      <c r="E1008" t="str">
        <f>IF(明细表[[#This Row],[门(急)诊病人指标(科室).门诊标识]]="门诊","门诊","病房")</f>
        <v>病房</v>
      </c>
      <c r="G1008">
        <f>明细表[[#This Row],[数量]]</f>
        <v>4</v>
      </c>
      <c r="H1008">
        <f>明细表[[#This Row],[总金额(元)]]</f>
        <v>225.6</v>
      </c>
    </row>
    <row r="1009" spans="2:8" x14ac:dyDescent="0.25">
      <c r="B1009" t="str">
        <f>明细表[[#This Row],[药品名称]]</f>
        <v>吸入用盐酸氨溴索溶液</v>
      </c>
      <c r="C1009" t="str">
        <f>明细表[[#This Row],[科室名称]]</f>
        <v>肾内风湿免疫科</v>
      </c>
      <c r="D1009" t="str">
        <f>明细表[[#This Row],[科室名称]]</f>
        <v>肾内风湿免疫科</v>
      </c>
      <c r="E1009" t="str">
        <f>IF(明细表[[#This Row],[门(急)诊病人指标(科室).门诊标识]]="门诊","门诊","病房")</f>
        <v>病房</v>
      </c>
      <c r="G1009">
        <f>明细表[[#This Row],[数量]]</f>
        <v>0.84</v>
      </c>
      <c r="H1009">
        <f>明细表[[#This Row],[总金额(元)]]</f>
        <v>170</v>
      </c>
    </row>
    <row r="1010" spans="2:8" x14ac:dyDescent="0.25">
      <c r="B1010" t="str">
        <f>明细表[[#This Row],[药品名称]]</f>
        <v>叶酸片(斯利安)</v>
      </c>
      <c r="C1010" t="str">
        <f>明细表[[#This Row],[科室名称]]</f>
        <v>肾内风湿免疫科</v>
      </c>
      <c r="D1010" t="str">
        <f>明细表[[#This Row],[科室名称]]</f>
        <v>肾内风湿免疫科</v>
      </c>
      <c r="E1010" t="str">
        <f>IF(明细表[[#This Row],[门(急)诊病人指标(科室).门诊标识]]="门诊","门诊","病房")</f>
        <v>病房</v>
      </c>
      <c r="G1010">
        <f>明细表[[#This Row],[数量]]</f>
        <v>2</v>
      </c>
      <c r="H1010">
        <f>明细表[[#This Row],[总金额(元)]]</f>
        <v>154</v>
      </c>
    </row>
    <row r="1011" spans="2:8" x14ac:dyDescent="0.25">
      <c r="B1011" t="str">
        <f>明细表[[#This Row],[药品名称]]</f>
        <v>甲硝唑片</v>
      </c>
      <c r="C1011" t="str">
        <f>明细表[[#This Row],[科室名称]]</f>
        <v>肾内风湿免疫科</v>
      </c>
      <c r="D1011" t="str">
        <f>明细表[[#This Row],[科室名称]]</f>
        <v>肾内风湿免疫科</v>
      </c>
      <c r="E1011" t="str">
        <f>IF(明细表[[#This Row],[门(急)诊病人指标(科室).门诊标识]]="门诊","门诊","病房")</f>
        <v>病房</v>
      </c>
      <c r="G1011">
        <f>明细表[[#This Row],[数量]]</f>
        <v>26</v>
      </c>
      <c r="H1011">
        <f>明细表[[#This Row],[总金额(元)]]</f>
        <v>148.97999999999999</v>
      </c>
    </row>
    <row r="1012" spans="2:8" x14ac:dyDescent="0.25">
      <c r="B1012" t="str">
        <f>明细表[[#This Row],[药品名称]]</f>
        <v>坤泰胶囊</v>
      </c>
      <c r="C1012" t="str">
        <f>明细表[[#This Row],[科室名称]]</f>
        <v>肾内风湿免疫科</v>
      </c>
      <c r="D1012" t="str">
        <f>明细表[[#This Row],[科室名称]]</f>
        <v>肾内风湿免疫科</v>
      </c>
      <c r="E1012" t="str">
        <f>IF(明细表[[#This Row],[门(急)诊病人指标(科室).门诊标识]]="门诊","门诊","病房")</f>
        <v>病房</v>
      </c>
      <c r="G1012">
        <f>明细表[[#This Row],[数量]]</f>
        <v>6</v>
      </c>
      <c r="H1012">
        <f>明细表[[#This Row],[总金额(元)]]</f>
        <v>146.34</v>
      </c>
    </row>
    <row r="1013" spans="2:8" x14ac:dyDescent="0.25">
      <c r="B1013" t="str">
        <f>明细表[[#This Row],[药品名称]]</f>
        <v>宁泌泰胶囊</v>
      </c>
      <c r="C1013" t="str">
        <f>明细表[[#This Row],[科室名称]]</f>
        <v>肾内风湿免疫科</v>
      </c>
      <c r="D1013" t="str">
        <f>明细表[[#This Row],[科室名称]]</f>
        <v>肾内风湿免疫科</v>
      </c>
      <c r="E1013" t="str">
        <f>IF(明细表[[#This Row],[门(急)诊病人指标(科室).门诊标识]]="门诊","门诊","病房")</f>
        <v>病房</v>
      </c>
      <c r="G1013">
        <f>明细表[[#This Row],[数量]]</f>
        <v>4</v>
      </c>
      <c r="H1013">
        <f>明细表[[#This Row],[总金额(元)]]</f>
        <v>143.96</v>
      </c>
    </row>
    <row r="1014" spans="2:8" x14ac:dyDescent="0.25">
      <c r="B1014" t="str">
        <f>明细表[[#This Row],[药品名称]]</f>
        <v>缩宫素注射液</v>
      </c>
      <c r="C1014" t="str">
        <f>明细表[[#This Row],[科室名称]]</f>
        <v>肾内风湿免疫科</v>
      </c>
      <c r="D1014" t="str">
        <f>明细表[[#This Row],[科室名称]]</f>
        <v>肾内风湿免疫科</v>
      </c>
      <c r="E1014" t="str">
        <f>IF(明细表[[#This Row],[门(急)诊病人指标(科室).门诊标识]]="门诊","门诊","病房")</f>
        <v>病房</v>
      </c>
      <c r="G1014">
        <f>明细表[[#This Row],[数量]]</f>
        <v>54</v>
      </c>
      <c r="H1014">
        <f>明细表[[#This Row],[总金额(元)]]</f>
        <v>131.22</v>
      </c>
    </row>
    <row r="1015" spans="2:8" x14ac:dyDescent="0.25">
      <c r="B1015" t="str">
        <f>明细表[[#This Row],[药品名称]]</f>
        <v>硝呋太尔片</v>
      </c>
      <c r="C1015" t="str">
        <f>明细表[[#This Row],[科室名称]]</f>
        <v>肾内风湿免疫科</v>
      </c>
      <c r="D1015" t="str">
        <f>明细表[[#This Row],[科室名称]]</f>
        <v>肾内风湿免疫科</v>
      </c>
      <c r="E1015" t="str">
        <f>IF(明细表[[#This Row],[门(急)诊病人指标(科室).门诊标识]]="门诊","门诊","病房")</f>
        <v>病房</v>
      </c>
      <c r="G1015">
        <f>明细表[[#This Row],[数量]]</f>
        <v>4</v>
      </c>
      <c r="H1015">
        <f>明细表[[#This Row],[总金额(元)]]</f>
        <v>106</v>
      </c>
    </row>
    <row r="1016" spans="2:8" x14ac:dyDescent="0.25">
      <c r="B1016" t="str">
        <f>明细表[[#This Row],[药品名称]]</f>
        <v>诺氟沙星片</v>
      </c>
      <c r="C1016" t="str">
        <f>明细表[[#This Row],[科室名称]]</f>
        <v>肾内风湿免疫科</v>
      </c>
      <c r="D1016" t="str">
        <f>明细表[[#This Row],[科室名称]]</f>
        <v>肾内风湿免疫科</v>
      </c>
      <c r="E1016" t="str">
        <f>IF(明细表[[#This Row],[门(急)诊病人指标(科室).门诊标识]]="门诊","门诊","病房")</f>
        <v>病房</v>
      </c>
      <c r="G1016">
        <f>明细表[[#This Row],[数量]]</f>
        <v>6</v>
      </c>
      <c r="H1016">
        <f>明细表[[#This Row],[总金额(元)]]</f>
        <v>75.180000000000007</v>
      </c>
    </row>
    <row r="1017" spans="2:8" x14ac:dyDescent="0.25">
      <c r="B1017" t="str">
        <f>明细表[[#This Row],[药品名称]]</f>
        <v>吸入用布地奈德混悬液</v>
      </c>
      <c r="C1017" t="str">
        <f>明细表[[#This Row],[科室名称]]</f>
        <v>肾内风湿免疫科</v>
      </c>
      <c r="D1017" t="str">
        <f>明细表[[#This Row],[科室名称]]</f>
        <v>肾内风湿免疫科</v>
      </c>
      <c r="E1017" t="str">
        <f>IF(明细表[[#This Row],[门(急)诊病人指标(科室).门诊标识]]="门诊","门诊","病房")</f>
        <v>病房</v>
      </c>
      <c r="G1017">
        <f>明细表[[#This Row],[数量]]</f>
        <v>20</v>
      </c>
      <c r="H1017">
        <f>明细表[[#This Row],[总金额(元)]]</f>
        <v>67.8</v>
      </c>
    </row>
    <row r="1018" spans="2:8" x14ac:dyDescent="0.25">
      <c r="B1018" t="str">
        <f>明细表[[#This Row],[药品名称]]</f>
        <v>黄体酮胶囊</v>
      </c>
      <c r="C1018" t="str">
        <f>明细表[[#This Row],[科室名称]]</f>
        <v>肾内风湿免疫科</v>
      </c>
      <c r="D1018" t="str">
        <f>明细表[[#This Row],[科室名称]]</f>
        <v>肾内风湿免疫科</v>
      </c>
      <c r="E1018" t="str">
        <f>IF(明细表[[#This Row],[门(急)诊病人指标(科室).门诊标识]]="门诊","门诊","病房")</f>
        <v>病房</v>
      </c>
      <c r="G1018">
        <f>明细表[[#This Row],[数量]]</f>
        <v>8</v>
      </c>
      <c r="H1018">
        <f>明细表[[#This Row],[总金额(元)]]</f>
        <v>62.88</v>
      </c>
    </row>
    <row r="1019" spans="2:8" x14ac:dyDescent="0.25">
      <c r="B1019" t="str">
        <f>明细表[[#This Row],[药品名称]]</f>
        <v>羧甲司坦口服溶液(无糖型)</v>
      </c>
      <c r="C1019" t="str">
        <f>明细表[[#This Row],[科室名称]]</f>
        <v>肾内风湿免疫科</v>
      </c>
      <c r="D1019" t="str">
        <f>明细表[[#This Row],[科室名称]]</f>
        <v>肾内风湿免疫科</v>
      </c>
      <c r="E1019" t="str">
        <f>IF(明细表[[#This Row],[门(急)诊病人指标(科室).门诊标识]]="门诊","门诊","病房")</f>
        <v>病房</v>
      </c>
      <c r="G1019">
        <f>明细表[[#This Row],[数量]]</f>
        <v>4</v>
      </c>
      <c r="H1019">
        <f>明细表[[#This Row],[总金额(元)]]</f>
        <v>41.52</v>
      </c>
    </row>
    <row r="1020" spans="2:8" x14ac:dyDescent="0.25">
      <c r="B1020" t="str">
        <f>明细表[[#This Row],[药品名称]]</f>
        <v>盐酸莫西沙星片</v>
      </c>
      <c r="C1020" t="str">
        <f>明细表[[#This Row],[科室名称]]</f>
        <v>肾内风湿免疫科</v>
      </c>
      <c r="D1020" t="str">
        <f>明细表[[#This Row],[科室名称]]</f>
        <v>肾内风湿免疫科</v>
      </c>
      <c r="E1020" t="str">
        <f>IF(明细表[[#This Row],[门(急)诊病人指标(科室).门诊标识]]="门诊","门诊","病房")</f>
        <v>病房</v>
      </c>
      <c r="G1020">
        <f>明细表[[#This Row],[数量]]</f>
        <v>4</v>
      </c>
      <c r="H1020">
        <f>明细表[[#This Row],[总金额(元)]]</f>
        <v>24.4</v>
      </c>
    </row>
    <row r="1021" spans="2:8" x14ac:dyDescent="0.25">
      <c r="B1021" t="str">
        <f>明细表[[#This Row],[药品名称]]</f>
        <v>硫酸特布他林雾化吸入用溶液</v>
      </c>
      <c r="C1021" t="str">
        <f>明细表[[#This Row],[科室名称]]</f>
        <v>肾内风湿免疫科</v>
      </c>
      <c r="D1021" t="str">
        <f>明细表[[#This Row],[科室名称]]</f>
        <v>肾内风湿免疫科</v>
      </c>
      <c r="E1021" t="str">
        <f>IF(明细表[[#This Row],[门(急)诊病人指标(科室).门诊标识]]="门诊","门诊","病房")</f>
        <v>病房</v>
      </c>
      <c r="G1021">
        <f>明细表[[#This Row],[数量]]</f>
        <v>20</v>
      </c>
      <c r="H1021">
        <f>明细表[[#This Row],[总金额(元)]]</f>
        <v>23</v>
      </c>
    </row>
    <row r="1022" spans="2:8" x14ac:dyDescent="0.25">
      <c r="B1022" t="str">
        <f>明细表[[#This Row],[药品名称]]</f>
        <v>瑞舒伐他汀钙片（海舒严）</v>
      </c>
      <c r="C1022" t="str">
        <f>明细表[[#This Row],[科室名称]]</f>
        <v>肾内风湿免疫科</v>
      </c>
      <c r="D1022" t="str">
        <f>明细表[[#This Row],[科室名称]]</f>
        <v>肾内风湿免疫科</v>
      </c>
      <c r="E1022" t="str">
        <f>IF(明细表[[#This Row],[门(急)诊病人指标(科室).门诊标识]]="门诊","门诊","病房")</f>
        <v>病房</v>
      </c>
      <c r="G1022">
        <f>明细表[[#This Row],[数量]]</f>
        <v>2</v>
      </c>
      <c r="H1022">
        <f>明细表[[#This Row],[总金额(元)]]</f>
        <v>11.2</v>
      </c>
    </row>
    <row r="1023" spans="2:8" x14ac:dyDescent="0.25">
      <c r="B1023" t="str">
        <f>明细表[[#This Row],[药品名称]]</f>
        <v>格列美脲片</v>
      </c>
      <c r="C1023" t="str">
        <f>明细表[[#This Row],[科室名称]]</f>
        <v>肾内风湿免疫科</v>
      </c>
      <c r="D1023" t="str">
        <f>明细表[[#This Row],[科室名称]]</f>
        <v>肾内风湿免疫科</v>
      </c>
      <c r="E1023" t="str">
        <f>IF(明细表[[#This Row],[门(急)诊病人指标(科室).门诊标识]]="门诊","门诊","病房")</f>
        <v>病房</v>
      </c>
      <c r="G1023">
        <f>明细表[[#This Row],[数量]]</f>
        <v>2</v>
      </c>
      <c r="H1023">
        <f>明细表[[#This Row],[总金额(元)]]</f>
        <v>10.8</v>
      </c>
    </row>
    <row r="1024" spans="2:8" x14ac:dyDescent="0.25">
      <c r="B1024" t="str">
        <f>明细表[[#This Row],[药品名称]]</f>
        <v>5%葡萄糖注射液</v>
      </c>
      <c r="C1024" t="str">
        <f>明细表[[#This Row],[科室名称]]</f>
        <v>肾内风湿免疫科</v>
      </c>
      <c r="D1024" t="str">
        <f>明细表[[#This Row],[科室名称]]</f>
        <v>肾内风湿免疫科</v>
      </c>
      <c r="E1024" t="str">
        <f>IF(明细表[[#This Row],[门(急)诊病人指标(科室).门诊标识]]="门诊","门诊","病房")</f>
        <v>病房</v>
      </c>
      <c r="G1024">
        <f>明细表[[#This Row],[数量]]</f>
        <v>2</v>
      </c>
      <c r="H1024">
        <f>明细表[[#This Row],[总金额(元)]]</f>
        <v>6.64</v>
      </c>
    </row>
    <row r="1025" spans="2:8" x14ac:dyDescent="0.25">
      <c r="B1025" t="str">
        <f>明细表[[#This Row],[药品名称]]</f>
        <v>0.9%氯化钠注射液</v>
      </c>
      <c r="C1025" t="str">
        <f>明细表[[#This Row],[科室名称]]</f>
        <v>肾内风湿免疫科</v>
      </c>
      <c r="D1025" t="str">
        <f>明细表[[#This Row],[科室名称]]</f>
        <v>肾内风湿免疫科</v>
      </c>
      <c r="E1025" t="str">
        <f>IF(明细表[[#This Row],[门(急)诊病人指标(科室).门诊标识]]="门诊","门诊","病房")</f>
        <v>病房</v>
      </c>
      <c r="G1025">
        <f>明细表[[#This Row],[数量]]</f>
        <v>2</v>
      </c>
      <c r="H1025">
        <f>明细表[[#This Row],[总金额(元)]]</f>
        <v>6.64</v>
      </c>
    </row>
    <row r="1026" spans="2:8" x14ac:dyDescent="0.25">
      <c r="B1026" t="str">
        <f>明细表[[#This Row],[药品名称]]</f>
        <v>沙库巴曲缬沙坦钠片</v>
      </c>
      <c r="C1026" t="str">
        <f>明细表[[#This Row],[科室名称]]</f>
        <v>肾内风湿免疫科</v>
      </c>
      <c r="D1026" t="str">
        <f>明细表[[#This Row],[科室名称]]</f>
        <v>肾内风湿免疫科</v>
      </c>
      <c r="E1026" t="str">
        <f>IF(明细表[[#This Row],[门(急)诊病人指标(科室).门诊标识]]="门诊","门诊","病房")</f>
        <v>门诊</v>
      </c>
      <c r="G1026">
        <f>明细表[[#This Row],[数量]]</f>
        <v>12</v>
      </c>
      <c r="H1026">
        <f>明细表[[#This Row],[总金额(元)]]</f>
        <v>1733.76</v>
      </c>
    </row>
    <row r="1027" spans="2:8" x14ac:dyDescent="0.25">
      <c r="B1027" t="str">
        <f>明细表[[#This Row],[药品名称]]</f>
        <v>昆仙胶囊</v>
      </c>
      <c r="C1027" t="str">
        <f>明细表[[#This Row],[科室名称]]</f>
        <v>肾内风湿免疫科</v>
      </c>
      <c r="D1027" t="str">
        <f>明细表[[#This Row],[科室名称]]</f>
        <v>肾内风湿免疫科</v>
      </c>
      <c r="E1027" t="str">
        <f>IF(明细表[[#This Row],[门(急)诊病人指标(科室).门诊标识]]="门诊","门诊","病房")</f>
        <v>病房</v>
      </c>
      <c r="G1027">
        <f>明细表[[#This Row],[数量]]</f>
        <v>10</v>
      </c>
      <c r="H1027">
        <f>明细表[[#This Row],[总金额(元)]]</f>
        <v>1035</v>
      </c>
    </row>
    <row r="1028" spans="2:8" x14ac:dyDescent="0.25">
      <c r="B1028" t="str">
        <f>明细表[[#This Row],[药品名称]]</f>
        <v>牛痘疫苗接种家兔炎症皮肤提取物片</v>
      </c>
      <c r="C1028" t="str">
        <f>明细表[[#This Row],[科室名称]]</f>
        <v>肾内风湿免疫科</v>
      </c>
      <c r="D1028" t="str">
        <f>明细表[[#This Row],[科室名称]]</f>
        <v>肾内风湿免疫科</v>
      </c>
      <c r="E1028" t="str">
        <f>IF(明细表[[#This Row],[门(急)诊病人指标(科室).门诊标识]]="门诊","门诊","病房")</f>
        <v>病房</v>
      </c>
      <c r="G1028">
        <f>明细表[[#This Row],[数量]]</f>
        <v>6</v>
      </c>
      <c r="H1028">
        <f>明细表[[#This Row],[总金额(元)]]</f>
        <v>953.76</v>
      </c>
    </row>
    <row r="1029" spans="2:8" x14ac:dyDescent="0.25">
      <c r="B1029" t="str">
        <f>明细表[[#This Row],[药品名称]]</f>
        <v>水飞蓟素胶囊(利加隆)</v>
      </c>
      <c r="C1029" t="str">
        <f>明细表[[#This Row],[科室名称]]</f>
        <v>肾内风湿免疫科</v>
      </c>
      <c r="D1029" t="str">
        <f>明细表[[#This Row],[科室名称]]</f>
        <v>肾内风湿免疫科</v>
      </c>
      <c r="E1029" t="str">
        <f>IF(明细表[[#This Row],[门(急)诊病人指标(科室).门诊标识]]="门诊","门诊","病房")</f>
        <v>病房</v>
      </c>
      <c r="G1029">
        <f>明细表[[#This Row],[数量]]</f>
        <v>26</v>
      </c>
      <c r="H1029">
        <f>明细表[[#This Row],[总金额(元)]]</f>
        <v>734.24</v>
      </c>
    </row>
    <row r="1030" spans="2:8" x14ac:dyDescent="0.25">
      <c r="B1030" t="str">
        <f>明细表[[#This Row],[药品名称]]</f>
        <v>乳果糖口服溶液</v>
      </c>
      <c r="C1030" t="str">
        <f>明细表[[#This Row],[科室名称]]</f>
        <v>肾内风湿免疫科</v>
      </c>
      <c r="D1030" t="str">
        <f>明细表[[#This Row],[科室名称]]</f>
        <v>肾内风湿免疫科</v>
      </c>
      <c r="E1030" t="str">
        <f>IF(明细表[[#This Row],[门(急)诊病人指标(科室).门诊标识]]="门诊","门诊","病房")</f>
        <v>病房</v>
      </c>
      <c r="G1030">
        <f>明细表[[#This Row],[数量]]</f>
        <v>22</v>
      </c>
      <c r="H1030">
        <f>明细表[[#This Row],[总金额(元)]]</f>
        <v>673.2</v>
      </c>
    </row>
    <row r="1031" spans="2:8" x14ac:dyDescent="0.25">
      <c r="B1031" t="str">
        <f>明细表[[#This Row],[药品名称]]</f>
        <v>替普瑞酮胶囊</v>
      </c>
      <c r="C1031" t="str">
        <f>明细表[[#This Row],[科室名称]]</f>
        <v>肾内风湿免疫科</v>
      </c>
      <c r="D1031" t="str">
        <f>明细表[[#This Row],[科室名称]]</f>
        <v>肾内风湿免疫科</v>
      </c>
      <c r="E1031" t="str">
        <f>IF(明细表[[#This Row],[门(急)诊病人指标(科室).门诊标识]]="门诊","门诊","病房")</f>
        <v>病房</v>
      </c>
      <c r="G1031">
        <f>明细表[[#This Row],[数量]]</f>
        <v>6</v>
      </c>
      <c r="H1031">
        <f>明细表[[#This Row],[总金额(元)]]</f>
        <v>549.84</v>
      </c>
    </row>
    <row r="1032" spans="2:8" x14ac:dyDescent="0.25">
      <c r="B1032" t="str">
        <f>明细表[[#This Row],[药品名称]]</f>
        <v>胃复春胶囊</v>
      </c>
      <c r="C1032" t="str">
        <f>明细表[[#This Row],[科室名称]]</f>
        <v>肾内风湿免疫科</v>
      </c>
      <c r="D1032" t="str">
        <f>明细表[[#This Row],[科室名称]]</f>
        <v>肾内风湿免疫科</v>
      </c>
      <c r="E1032" t="str">
        <f>IF(明细表[[#This Row],[门(急)诊病人指标(科室).门诊标识]]="门诊","门诊","病房")</f>
        <v>病房</v>
      </c>
      <c r="G1032">
        <f>明细表[[#This Row],[数量]]</f>
        <v>8</v>
      </c>
      <c r="H1032">
        <f>明细表[[#This Row],[总金额(元)]]</f>
        <v>540</v>
      </c>
    </row>
    <row r="1033" spans="2:8" x14ac:dyDescent="0.25">
      <c r="B1033" t="str">
        <f>明细表[[#This Row],[药品名称]]</f>
        <v>美沙拉秦肠溶片（莎尔福）</v>
      </c>
      <c r="C1033" t="str">
        <f>明细表[[#This Row],[科室名称]]</f>
        <v>肾内风湿免疫科</v>
      </c>
      <c r="D1033" t="str">
        <f>明细表[[#This Row],[科室名称]]</f>
        <v>肾内风湿免疫科</v>
      </c>
      <c r="E1033" t="str">
        <f>IF(明细表[[#This Row],[门(急)诊病人指标(科室).门诊标识]]="门诊","门诊","病房")</f>
        <v>病房</v>
      </c>
      <c r="G1033">
        <f>明细表[[#This Row],[数量]]</f>
        <v>2</v>
      </c>
      <c r="H1033">
        <f>明细表[[#This Row],[总金额(元)]]</f>
        <v>501.64</v>
      </c>
    </row>
    <row r="1034" spans="2:8" x14ac:dyDescent="0.25">
      <c r="B1034" t="str">
        <f>明细表[[#This Row],[药品名称]]</f>
        <v>硫糖铝混悬凝胶</v>
      </c>
      <c r="C1034" t="str">
        <f>明细表[[#This Row],[科室名称]]</f>
        <v>肾内风湿免疫科</v>
      </c>
      <c r="D1034" t="str">
        <f>明细表[[#This Row],[科室名称]]</f>
        <v>肾内风湿免疫科</v>
      </c>
      <c r="E1034" t="str">
        <f>IF(明细表[[#This Row],[门(急)诊病人指标(科室).门诊标识]]="门诊","门诊","病房")</f>
        <v>病房</v>
      </c>
      <c r="G1034">
        <f>明细表[[#This Row],[数量]]</f>
        <v>8</v>
      </c>
      <c r="H1034">
        <f>明细表[[#This Row],[总金额(元)]]</f>
        <v>463.28</v>
      </c>
    </row>
    <row r="1035" spans="2:8" x14ac:dyDescent="0.25">
      <c r="B1035" t="str">
        <f>明细表[[#This Row],[药品名称]]</f>
        <v>恩格列净片（赛菲可）</v>
      </c>
      <c r="C1035" t="str">
        <f>明细表[[#This Row],[科室名称]]</f>
        <v>肾内风湿免疫科</v>
      </c>
      <c r="D1035" t="str">
        <f>明细表[[#This Row],[科室名称]]</f>
        <v>肾内风湿免疫科</v>
      </c>
      <c r="E1035" t="str">
        <f>IF(明细表[[#This Row],[门(急)诊病人指标(科室).门诊标识]]="门诊","门诊","病房")</f>
        <v>病房</v>
      </c>
      <c r="G1035">
        <f>明细表[[#This Row],[数量]]</f>
        <v>8</v>
      </c>
      <c r="H1035">
        <f>明细表[[#This Row],[总金额(元)]]</f>
        <v>445.12</v>
      </c>
    </row>
    <row r="1036" spans="2:8" x14ac:dyDescent="0.25">
      <c r="B1036" t="str">
        <f>明细表[[#This Row],[药品名称]]</f>
        <v>尿毒清颗粒(无糖型)</v>
      </c>
      <c r="C1036" t="str">
        <f>明细表[[#This Row],[科室名称]]</f>
        <v>肾内风湿免疫科</v>
      </c>
      <c r="D1036" t="str">
        <f>明细表[[#This Row],[科室名称]]</f>
        <v>肾内风湿免疫科</v>
      </c>
      <c r="E1036" t="str">
        <f>IF(明细表[[#This Row],[门(急)诊病人指标(科室).门诊标识]]="门诊","门诊","病房")</f>
        <v>病房</v>
      </c>
      <c r="G1036">
        <f>明细表[[#This Row],[数量]]</f>
        <v>8</v>
      </c>
      <c r="H1036">
        <f>明细表[[#This Row],[总金额(元)]]</f>
        <v>441.44</v>
      </c>
    </row>
    <row r="1037" spans="2:8" x14ac:dyDescent="0.25">
      <c r="B1037" t="str">
        <f>明细表[[#This Row],[药品名称]]</f>
        <v>芪苈强心胶囊</v>
      </c>
      <c r="C1037" t="str">
        <f>明细表[[#This Row],[科室名称]]</f>
        <v>肾内风湿免疫科</v>
      </c>
      <c r="D1037" t="str">
        <f>明细表[[#This Row],[科室名称]]</f>
        <v>肾内风湿免疫科</v>
      </c>
      <c r="E1037" t="str">
        <f>IF(明细表[[#This Row],[门(急)诊病人指标(科室).门诊标识]]="门诊","门诊","病房")</f>
        <v>病房</v>
      </c>
      <c r="G1037">
        <f>明细表[[#This Row],[数量]]</f>
        <v>12</v>
      </c>
      <c r="H1037">
        <f>明细表[[#This Row],[总金额(元)]]</f>
        <v>392.64</v>
      </c>
    </row>
    <row r="1038" spans="2:8" x14ac:dyDescent="0.25">
      <c r="B1038" t="str">
        <f>明细表[[#This Row],[药品名称]]</f>
        <v>生血宝合剂</v>
      </c>
      <c r="C1038" t="str">
        <f>明细表[[#This Row],[科室名称]]</f>
        <v>肾内风湿免疫科</v>
      </c>
      <c r="D1038" t="str">
        <f>明细表[[#This Row],[科室名称]]</f>
        <v>肾内风湿免疫科</v>
      </c>
      <c r="E1038" t="str">
        <f>IF(明细表[[#This Row],[门(急)诊病人指标(科室).门诊标识]]="门诊","门诊","病房")</f>
        <v>病房</v>
      </c>
      <c r="G1038">
        <f>明细表[[#This Row],[数量]]</f>
        <v>8</v>
      </c>
      <c r="H1038">
        <f>明细表[[#This Row],[总金额(元)]]</f>
        <v>374</v>
      </c>
    </row>
    <row r="1039" spans="2:8" x14ac:dyDescent="0.25">
      <c r="B1039" t="str">
        <f>明细表[[#This Row],[药品名称]]</f>
        <v>迈之灵片</v>
      </c>
      <c r="C1039" t="str">
        <f>明细表[[#This Row],[科室名称]]</f>
        <v>肾内风湿免疫科</v>
      </c>
      <c r="D1039" t="str">
        <f>明细表[[#This Row],[科室名称]]</f>
        <v>肾内风湿免疫科</v>
      </c>
      <c r="E1039" t="str">
        <f>IF(明细表[[#This Row],[门(急)诊病人指标(科室).门诊标识]]="门诊","门诊","病房")</f>
        <v>病房</v>
      </c>
      <c r="G1039">
        <f>明细表[[#This Row],[数量]]</f>
        <v>8</v>
      </c>
      <c r="H1039">
        <f>明细表[[#This Row],[总金额(元)]]</f>
        <v>336</v>
      </c>
    </row>
    <row r="1040" spans="2:8" x14ac:dyDescent="0.25">
      <c r="B1040" t="str">
        <f>明细表[[#This Row],[药品名称]]</f>
        <v>金水宝片</v>
      </c>
      <c r="C1040" t="str">
        <f>明细表[[#This Row],[科室名称]]</f>
        <v>肾内风湿免疫科</v>
      </c>
      <c r="D1040" t="str">
        <f>明细表[[#This Row],[科室名称]]</f>
        <v>肾内风湿免疫科</v>
      </c>
      <c r="E1040" t="str">
        <f>IF(明细表[[#This Row],[门(急)诊病人指标(科室).门诊标识]]="门诊","门诊","病房")</f>
        <v>病房</v>
      </c>
      <c r="G1040">
        <f>明细表[[#This Row],[数量]]</f>
        <v>6</v>
      </c>
      <c r="H1040">
        <f>明细表[[#This Row],[总金额(元)]]</f>
        <v>323.82</v>
      </c>
    </row>
    <row r="1041" spans="2:8" x14ac:dyDescent="0.25">
      <c r="B1041" t="str">
        <f>明细表[[#This Row],[药品名称]]</f>
        <v>稳心颗粒</v>
      </c>
      <c r="C1041" t="str">
        <f>明细表[[#This Row],[科室名称]]</f>
        <v>肾内风湿免疫科</v>
      </c>
      <c r="D1041" t="str">
        <f>明细表[[#This Row],[科室名称]]</f>
        <v>肾内风湿免疫科</v>
      </c>
      <c r="E1041" t="str">
        <f>IF(明细表[[#This Row],[门(急)诊病人指标(科室).门诊标识]]="门诊","门诊","病房")</f>
        <v>病房</v>
      </c>
      <c r="G1041">
        <f>明细表[[#This Row],[数量]]</f>
        <v>12</v>
      </c>
      <c r="H1041">
        <f>明细表[[#This Row],[总金额(元)]]</f>
        <v>314.88</v>
      </c>
    </row>
    <row r="1042" spans="2:8" x14ac:dyDescent="0.25">
      <c r="B1042" t="str">
        <f>明细表[[#This Row],[药品名称]]</f>
        <v>叶酸片(斯利安)</v>
      </c>
      <c r="C1042" t="str">
        <f>明细表[[#This Row],[科室名称]]</f>
        <v>肾内风湿免疫科</v>
      </c>
      <c r="D1042" t="str">
        <f>明细表[[#This Row],[科室名称]]</f>
        <v>肾内风湿免疫科</v>
      </c>
      <c r="E1042" t="str">
        <f>IF(明细表[[#This Row],[门(急)诊病人指标(科室).门诊标识]]="门诊","门诊","病房")</f>
        <v>病房</v>
      </c>
      <c r="G1042">
        <f>明细表[[#This Row],[数量]]</f>
        <v>4</v>
      </c>
      <c r="H1042">
        <f>明细表[[#This Row],[总金额(元)]]</f>
        <v>308</v>
      </c>
    </row>
    <row r="1043" spans="2:8" x14ac:dyDescent="0.25">
      <c r="B1043" t="str">
        <f>明细表[[#This Row],[药品名称]]</f>
        <v>艾司奥美拉唑镁肠溶片(帮卡欣)</v>
      </c>
      <c r="C1043" t="str">
        <f>明细表[[#This Row],[科室名称]]</f>
        <v>肾内风湿免疫科</v>
      </c>
      <c r="D1043" t="str">
        <f>明细表[[#This Row],[科室名称]]</f>
        <v>肾内风湿免疫科</v>
      </c>
      <c r="E1043" t="str">
        <f>IF(明细表[[#This Row],[门(急)诊病人指标(科室).门诊标识]]="门诊","门诊","病房")</f>
        <v>病房</v>
      </c>
      <c r="G1043">
        <f>明细表[[#This Row],[数量]]</f>
        <v>8</v>
      </c>
      <c r="H1043">
        <f>明细表[[#This Row],[总金额(元)]]</f>
        <v>284</v>
      </c>
    </row>
    <row r="1044" spans="2:8" x14ac:dyDescent="0.25">
      <c r="B1044" t="str">
        <f>明细表[[#This Row],[药品名称]]</f>
        <v>苯磺酸左氨氯地平片</v>
      </c>
      <c r="C1044" t="str">
        <f>明细表[[#This Row],[科室名称]]</f>
        <v>肾内风湿免疫科</v>
      </c>
      <c r="D1044" t="str">
        <f>明细表[[#This Row],[科室名称]]</f>
        <v>肾内风湿免疫科</v>
      </c>
      <c r="E1044" t="str">
        <f>IF(明细表[[#This Row],[门(急)诊病人指标(科室).门诊标识]]="门诊","门诊","病房")</f>
        <v>病房</v>
      </c>
      <c r="G1044">
        <f>明细表[[#This Row],[数量]]</f>
        <v>16</v>
      </c>
      <c r="H1044">
        <f>明细表[[#This Row],[总金额(元)]]</f>
        <v>280.8</v>
      </c>
    </row>
    <row r="1045" spans="2:8" x14ac:dyDescent="0.25">
      <c r="B1045" t="str">
        <f>明细表[[#This Row],[药品名称]]</f>
        <v>富马酸伏诺拉生片</v>
      </c>
      <c r="C1045" t="str">
        <f>明细表[[#This Row],[科室名称]]</f>
        <v>肾内风湿免疫科</v>
      </c>
      <c r="D1045" t="str">
        <f>明细表[[#This Row],[科室名称]]</f>
        <v>肾内风湿免疫科</v>
      </c>
      <c r="E1045" t="str">
        <f>IF(明细表[[#This Row],[门(急)诊病人指标(科室).门诊标识]]="门诊","门诊","病房")</f>
        <v>病房</v>
      </c>
      <c r="G1045">
        <f>明细表[[#This Row],[数量]]</f>
        <v>4</v>
      </c>
      <c r="H1045">
        <f>明细表[[#This Row],[总金额(元)]]</f>
        <v>277.2</v>
      </c>
    </row>
    <row r="1046" spans="2:8" x14ac:dyDescent="0.25">
      <c r="B1046" t="str">
        <f>明细表[[#This Row],[药品名称]]</f>
        <v>阿卡波糖片</v>
      </c>
      <c r="C1046" t="str">
        <f>明细表[[#This Row],[科室名称]]</f>
        <v>肾内风湿免疫科</v>
      </c>
      <c r="D1046" t="str">
        <f>明细表[[#This Row],[科室名称]]</f>
        <v>肾内风湿免疫科</v>
      </c>
      <c r="E1046" t="str">
        <f>IF(明细表[[#This Row],[门(急)诊病人指标(科室).门诊标识]]="门诊","门诊","病房")</f>
        <v>病房</v>
      </c>
      <c r="G1046">
        <f>明细表[[#This Row],[数量]]</f>
        <v>26</v>
      </c>
      <c r="H1046">
        <f>明细表[[#This Row],[总金额(元)]]</f>
        <v>274.3</v>
      </c>
    </row>
    <row r="1047" spans="2:8" x14ac:dyDescent="0.25">
      <c r="B1047" t="str">
        <f>明细表[[#This Row],[药品名称]]</f>
        <v>华佗再造丸</v>
      </c>
      <c r="C1047" t="str">
        <f>明细表[[#This Row],[科室名称]]</f>
        <v>肾内风湿免疫科</v>
      </c>
      <c r="D1047" t="str">
        <f>明细表[[#This Row],[科室名称]]</f>
        <v>肾内风湿免疫科</v>
      </c>
      <c r="E1047" t="str">
        <f>IF(明细表[[#This Row],[门(急)诊病人指标(科室).门诊标识]]="门诊","门诊","病房")</f>
        <v>病房</v>
      </c>
      <c r="G1047">
        <f>明细表[[#This Row],[数量]]</f>
        <v>4</v>
      </c>
      <c r="H1047">
        <f>明细表[[#This Row],[总金额(元)]]</f>
        <v>272</v>
      </c>
    </row>
    <row r="1048" spans="2:8" x14ac:dyDescent="0.25">
      <c r="B1048" t="str">
        <f>明细表[[#This Row],[药品名称]]</f>
        <v>芪参益气滴丸</v>
      </c>
      <c r="C1048" t="str">
        <f>明细表[[#This Row],[科室名称]]</f>
        <v>肾内风湿免疫科</v>
      </c>
      <c r="D1048" t="str">
        <f>明细表[[#This Row],[科室名称]]</f>
        <v>肾内风湿免疫科</v>
      </c>
      <c r="E1048" t="str">
        <f>IF(明细表[[#This Row],[门(急)诊病人指标(科室).门诊标识]]="门诊","门诊","病房")</f>
        <v>病房</v>
      </c>
      <c r="G1048">
        <f>明细表[[#This Row],[数量]]</f>
        <v>8</v>
      </c>
      <c r="H1048">
        <f>明细表[[#This Row],[总金额(元)]]</f>
        <v>266.32</v>
      </c>
    </row>
    <row r="1049" spans="2:8" x14ac:dyDescent="0.25">
      <c r="B1049" t="str">
        <f>明细表[[#This Row],[药品名称]]</f>
        <v>血脂康胶囊</v>
      </c>
      <c r="C1049" t="str">
        <f>明细表[[#This Row],[科室名称]]</f>
        <v>肾内风湿免疫科</v>
      </c>
      <c r="D1049" t="str">
        <f>明细表[[#This Row],[科室名称]]</f>
        <v>肾内风湿免疫科</v>
      </c>
      <c r="E1049" t="str">
        <f>IF(明细表[[#This Row],[门(急)诊病人指标(科室).门诊标识]]="门诊","门诊","病房")</f>
        <v>病房</v>
      </c>
      <c r="G1049">
        <f>明细表[[#This Row],[数量]]</f>
        <v>10</v>
      </c>
      <c r="H1049">
        <f>明细表[[#This Row],[总金额(元)]]</f>
        <v>260.8</v>
      </c>
    </row>
    <row r="1050" spans="2:8" x14ac:dyDescent="0.25">
      <c r="B1050" t="str">
        <f>明细表[[#This Row],[药品名称]]</f>
        <v>瑞舒伐他汀钙片（海舒严）</v>
      </c>
      <c r="C1050" t="str">
        <f>明细表[[#This Row],[科室名称]]</f>
        <v>肾内风湿免疫科</v>
      </c>
      <c r="D1050" t="str">
        <f>明细表[[#This Row],[科室名称]]</f>
        <v>肾内风湿免疫科</v>
      </c>
      <c r="E1050" t="str">
        <f>IF(明细表[[#This Row],[门(急)诊病人指标(科室).门诊标识]]="门诊","门诊","病房")</f>
        <v>病房</v>
      </c>
      <c r="G1050">
        <f>明细表[[#This Row],[数量]]</f>
        <v>46</v>
      </c>
      <c r="H1050">
        <f>明细表[[#This Row],[总金额(元)]]</f>
        <v>257.60000000000002</v>
      </c>
    </row>
    <row r="1051" spans="2:8" x14ac:dyDescent="0.25">
      <c r="B1051" t="str">
        <f>明细表[[#This Row],[药品名称]]</f>
        <v>复方α-酮酸片</v>
      </c>
      <c r="C1051" t="str">
        <f>明细表[[#This Row],[科室名称]]</f>
        <v>肾内风湿免疫科</v>
      </c>
      <c r="D1051" t="str">
        <f>明细表[[#This Row],[科室名称]]</f>
        <v>肾内风湿免疫科</v>
      </c>
      <c r="E1051" t="str">
        <f>IF(明细表[[#This Row],[门(急)诊病人指标(科室).门诊标识]]="门诊","门诊","病房")</f>
        <v>病房</v>
      </c>
      <c r="G1051">
        <f>明细表[[#This Row],[数量]]</f>
        <v>6</v>
      </c>
      <c r="H1051">
        <f>明细表[[#This Row],[总金额(元)]]</f>
        <v>256.92</v>
      </c>
    </row>
    <row r="1052" spans="2:8" x14ac:dyDescent="0.25">
      <c r="B1052" t="str">
        <f>明细表[[#This Row],[药品名称]]</f>
        <v>硫辛酸胶囊</v>
      </c>
      <c r="C1052" t="str">
        <f>明细表[[#This Row],[科室名称]]</f>
        <v>肾内风湿免疫科</v>
      </c>
      <c r="D1052" t="str">
        <f>明细表[[#This Row],[科室名称]]</f>
        <v>肾内风湿免疫科</v>
      </c>
      <c r="E1052" t="str">
        <f>IF(明细表[[#This Row],[门(急)诊病人指标(科室).门诊标识]]="门诊","门诊","病房")</f>
        <v>病房</v>
      </c>
      <c r="G1052">
        <f>明细表[[#This Row],[数量]]</f>
        <v>4</v>
      </c>
      <c r="H1052">
        <f>明细表[[#This Row],[总金额(元)]]</f>
        <v>246.96</v>
      </c>
    </row>
    <row r="1053" spans="2:8" x14ac:dyDescent="0.25">
      <c r="B1053" t="str">
        <f>明细表[[#This Row],[药品名称]]</f>
        <v>替米沙坦片</v>
      </c>
      <c r="C1053" t="str">
        <f>明细表[[#This Row],[科室名称]]</f>
        <v>肾内风湿免疫科</v>
      </c>
      <c r="D1053" t="str">
        <f>明细表[[#This Row],[科室名称]]</f>
        <v>肾内风湿免疫科</v>
      </c>
      <c r="E1053" t="str">
        <f>IF(明细表[[#This Row],[门(急)诊病人指标(科室).门诊标识]]="门诊","门诊","病房")</f>
        <v>病房</v>
      </c>
      <c r="G1053">
        <f>明细表[[#This Row],[数量]]</f>
        <v>18</v>
      </c>
      <c r="H1053">
        <f>明细表[[#This Row],[总金额(元)]]</f>
        <v>240.48</v>
      </c>
    </row>
    <row r="1054" spans="2:8" x14ac:dyDescent="0.25">
      <c r="B1054" t="str">
        <f>明细表[[#This Row],[药品名称]]</f>
        <v>蛭蛇通络胶囊</v>
      </c>
      <c r="C1054" t="str">
        <f>明细表[[#This Row],[科室名称]]</f>
        <v>肾内风湿免疫科</v>
      </c>
      <c r="D1054" t="str">
        <f>明细表[[#This Row],[科室名称]]</f>
        <v>肾内风湿免疫科</v>
      </c>
      <c r="E1054" t="str">
        <f>IF(明细表[[#This Row],[门(急)诊病人指标(科室).门诊标识]]="门诊","门诊","病房")</f>
        <v>病房</v>
      </c>
      <c r="G1054">
        <f>明细表[[#This Row],[数量]]</f>
        <v>6</v>
      </c>
      <c r="H1054">
        <f>明细表[[#This Row],[总金额(元)]]</f>
        <v>237.6</v>
      </c>
    </row>
    <row r="1055" spans="2:8" x14ac:dyDescent="0.25">
      <c r="B1055" t="str">
        <f>明细表[[#This Row],[药品名称]]</f>
        <v>双环醇片</v>
      </c>
      <c r="C1055" t="str">
        <f>明细表[[#This Row],[科室名称]]</f>
        <v>肾内风湿免疫科</v>
      </c>
      <c r="D1055" t="str">
        <f>明细表[[#This Row],[科室名称]]</f>
        <v>肾内风湿免疫科</v>
      </c>
      <c r="E1055" t="str">
        <f>IF(明细表[[#This Row],[门(急)诊病人指标(科室).门诊标识]]="门诊","门诊","病房")</f>
        <v>病房</v>
      </c>
      <c r="G1055">
        <f>明细表[[#This Row],[数量]]</f>
        <v>4</v>
      </c>
      <c r="H1055">
        <f>明细表[[#This Row],[总金额(元)]]</f>
        <v>229.52</v>
      </c>
    </row>
    <row r="1056" spans="2:8" x14ac:dyDescent="0.25">
      <c r="B1056" t="str">
        <f>明细表[[#This Row],[药品名称]]</f>
        <v>硫酸氢氯吡格雷片</v>
      </c>
      <c r="C1056" t="str">
        <f>明细表[[#This Row],[科室名称]]</f>
        <v>肾内风湿免疫科</v>
      </c>
      <c r="D1056" t="str">
        <f>明细表[[#This Row],[科室名称]]</f>
        <v>肾内风湿免疫科</v>
      </c>
      <c r="E1056" t="str">
        <f>IF(明细表[[#This Row],[门(急)诊病人指标(科室).门诊标识]]="门诊","门诊","病房")</f>
        <v>病房</v>
      </c>
      <c r="G1056">
        <f>明细表[[#This Row],[数量]]</f>
        <v>14</v>
      </c>
      <c r="H1056">
        <f>明细表[[#This Row],[总金额(元)]]</f>
        <v>222.74</v>
      </c>
    </row>
    <row r="1057" spans="2:8" x14ac:dyDescent="0.25">
      <c r="B1057" t="str">
        <f>明细表[[#This Row],[药品名称]]</f>
        <v>天丹通络片</v>
      </c>
      <c r="C1057" t="str">
        <f>明细表[[#This Row],[科室名称]]</f>
        <v>肾内风湿免疫科</v>
      </c>
      <c r="D1057" t="str">
        <f>明细表[[#This Row],[科室名称]]</f>
        <v>肾内风湿免疫科</v>
      </c>
      <c r="E1057" t="str">
        <f>IF(明细表[[#This Row],[门(急)诊病人指标(科室).门诊标识]]="门诊","门诊","病房")</f>
        <v>病房</v>
      </c>
      <c r="G1057">
        <f>明细表[[#This Row],[数量]]</f>
        <v>4</v>
      </c>
      <c r="H1057">
        <f>明细表[[#This Row],[总金额(元)]]</f>
        <v>215.2</v>
      </c>
    </row>
    <row r="1058" spans="2:8" x14ac:dyDescent="0.25">
      <c r="B1058" t="str">
        <f>明细表[[#This Row],[药品名称]]</f>
        <v>单硝酸异山梨酯片</v>
      </c>
      <c r="C1058" t="str">
        <f>明细表[[#This Row],[科室名称]]</f>
        <v>肾内风湿免疫科</v>
      </c>
      <c r="D1058" t="str">
        <f>明细表[[#This Row],[科室名称]]</f>
        <v>肾内风湿免疫科</v>
      </c>
      <c r="E1058" t="str">
        <f>IF(明细表[[#This Row],[门(急)诊病人指标(科室).门诊标识]]="门诊","门诊","病房")</f>
        <v>病房</v>
      </c>
      <c r="G1058">
        <f>明细表[[#This Row],[数量]]</f>
        <v>10</v>
      </c>
      <c r="H1058">
        <f>明细表[[#This Row],[总金额(元)]]</f>
        <v>204.1</v>
      </c>
    </row>
    <row r="1059" spans="2:8" x14ac:dyDescent="0.25">
      <c r="B1059" t="str">
        <f>明细表[[#This Row],[药品名称]]</f>
        <v>左甲状腺素钠片(优甲乐)</v>
      </c>
      <c r="C1059" t="str">
        <f>明细表[[#This Row],[科室名称]]</f>
        <v>肾内风湿免疫科</v>
      </c>
      <c r="D1059" t="str">
        <f>明细表[[#This Row],[科室名称]]</f>
        <v>肾内风湿免疫科</v>
      </c>
      <c r="E1059" t="str">
        <f>IF(明细表[[#This Row],[门(急)诊病人指标(科室).门诊标识]]="门诊","门诊","病房")</f>
        <v>病房</v>
      </c>
      <c r="G1059">
        <f>明细表[[#This Row],[数量]]</f>
        <v>8</v>
      </c>
      <c r="H1059">
        <f>明细表[[#This Row],[总金额(元)]]</f>
        <v>199.04</v>
      </c>
    </row>
    <row r="1060" spans="2:8" x14ac:dyDescent="0.25">
      <c r="B1060" t="str">
        <f>明细表[[#This Row],[药品名称]]</f>
        <v>盐酸倍他司汀片</v>
      </c>
      <c r="C1060" t="str">
        <f>明细表[[#This Row],[科室名称]]</f>
        <v>肾内风湿免疫科</v>
      </c>
      <c r="D1060" t="str">
        <f>明细表[[#This Row],[科室名称]]</f>
        <v>肾内风湿免疫科</v>
      </c>
      <c r="E1060" t="str">
        <f>IF(明细表[[#This Row],[门(急)诊病人指标(科室).门诊标识]]="门诊","门诊","病房")</f>
        <v>病房</v>
      </c>
      <c r="G1060">
        <f>明细表[[#This Row],[数量]]</f>
        <v>10</v>
      </c>
      <c r="H1060">
        <f>明细表[[#This Row],[总金额(元)]]</f>
        <v>193</v>
      </c>
    </row>
    <row r="1061" spans="2:8" x14ac:dyDescent="0.25">
      <c r="B1061" t="str">
        <f>明细表[[#This Row],[药品名称]]</f>
        <v>艾司唑仑片</v>
      </c>
      <c r="C1061" t="str">
        <f>明细表[[#This Row],[科室名称]]</f>
        <v>肾内风湿免疫科</v>
      </c>
      <c r="D1061" t="str">
        <f>明细表[[#This Row],[科室名称]]</f>
        <v>肾内风湿免疫科</v>
      </c>
      <c r="E1061" t="str">
        <f>IF(明细表[[#This Row],[门(急)诊病人指标(科室).门诊标识]]="门诊","门诊","病房")</f>
        <v>病房</v>
      </c>
      <c r="G1061">
        <f>明细表[[#This Row],[数量]]</f>
        <v>23.9</v>
      </c>
      <c r="H1061">
        <f>明细表[[#This Row],[总金额(元)]]</f>
        <v>191.2</v>
      </c>
    </row>
    <row r="1062" spans="2:8" x14ac:dyDescent="0.25">
      <c r="B1062" t="str">
        <f>明细表[[#This Row],[药品名称]]</f>
        <v>双歧杆菌四联活菌片</v>
      </c>
      <c r="C1062" t="str">
        <f>明细表[[#This Row],[科室名称]]</f>
        <v>肾内风湿免疫科</v>
      </c>
      <c r="D1062" t="str">
        <f>明细表[[#This Row],[科室名称]]</f>
        <v>肾内风湿免疫科</v>
      </c>
      <c r="E1062" t="str">
        <f>IF(明细表[[#This Row],[门(急)诊病人指标(科室).门诊标识]]="门诊","门诊","病房")</f>
        <v>病房</v>
      </c>
      <c r="G1062">
        <f>明细表[[#This Row],[数量]]</f>
        <v>6</v>
      </c>
      <c r="H1062">
        <f>明细表[[#This Row],[总金额(元)]]</f>
        <v>180.78</v>
      </c>
    </row>
    <row r="1063" spans="2:8" x14ac:dyDescent="0.25">
      <c r="B1063" t="str">
        <f>明细表[[#This Row],[药品名称]]</f>
        <v>复方阿嗪米特肠溶片</v>
      </c>
      <c r="C1063" t="str">
        <f>明细表[[#This Row],[科室名称]]</f>
        <v>肾内风湿免疫科</v>
      </c>
      <c r="D1063" t="str">
        <f>明细表[[#This Row],[科室名称]]</f>
        <v>肾内风湿免疫科</v>
      </c>
      <c r="E1063" t="str">
        <f>IF(明细表[[#This Row],[门(急)诊病人指标(科室).门诊标识]]="门诊","门诊","病房")</f>
        <v>病房</v>
      </c>
      <c r="G1063">
        <f>明细表[[#This Row],[数量]]</f>
        <v>6</v>
      </c>
      <c r="H1063">
        <f>明细表[[#This Row],[总金额(元)]]</f>
        <v>180</v>
      </c>
    </row>
    <row r="1064" spans="2:8" x14ac:dyDescent="0.25">
      <c r="B1064" t="str">
        <f>明细表[[#This Row],[药品名称]]</f>
        <v>依折麦布片</v>
      </c>
      <c r="C1064" t="str">
        <f>明细表[[#This Row],[科室名称]]</f>
        <v>肾内风湿免疫科</v>
      </c>
      <c r="D1064" t="str">
        <f>明细表[[#This Row],[科室名称]]</f>
        <v>肾内风湿免疫科</v>
      </c>
      <c r="E1064" t="str">
        <f>IF(明细表[[#This Row],[门(急)诊病人指标(科室).门诊标识]]="门诊","门诊","病房")</f>
        <v>病房</v>
      </c>
      <c r="G1064">
        <f>明细表[[#This Row],[数量]]</f>
        <v>6</v>
      </c>
      <c r="H1064">
        <f>明细表[[#This Row],[总金额(元)]]</f>
        <v>175.2</v>
      </c>
    </row>
    <row r="1065" spans="2:8" x14ac:dyDescent="0.25">
      <c r="B1065" t="str">
        <f>明细表[[#This Row],[药品名称]]</f>
        <v>振源胶囊</v>
      </c>
      <c r="C1065" t="str">
        <f>明细表[[#This Row],[科室名称]]</f>
        <v>肾内风湿免疫科</v>
      </c>
      <c r="D1065" t="str">
        <f>明细表[[#This Row],[科室名称]]</f>
        <v>肾内风湿免疫科</v>
      </c>
      <c r="E1065" t="str">
        <f>IF(明细表[[#This Row],[门(急)诊病人指标(科室).门诊标识]]="门诊","门诊","病房")</f>
        <v>病房</v>
      </c>
      <c r="G1065">
        <f>明细表[[#This Row],[数量]]</f>
        <v>6</v>
      </c>
      <c r="H1065">
        <f>明细表[[#This Row],[总金额(元)]]</f>
        <v>174</v>
      </c>
    </row>
    <row r="1066" spans="2:8" x14ac:dyDescent="0.25">
      <c r="B1066" t="str">
        <f>明细表[[#This Row],[药品名称]]</f>
        <v>拉莫三嗪片</v>
      </c>
      <c r="C1066" t="str">
        <f>明细表[[#This Row],[科室名称]]</f>
        <v>肾内风湿免疫科</v>
      </c>
      <c r="D1066" t="str">
        <f>明细表[[#This Row],[科室名称]]</f>
        <v>肾内风湿免疫科</v>
      </c>
      <c r="E1066" t="str">
        <f>IF(明细表[[#This Row],[门(急)诊病人指标(科室).门诊标识]]="门诊","门诊","病房")</f>
        <v>病房</v>
      </c>
      <c r="G1066">
        <f>明细表[[#This Row],[数量]]</f>
        <v>2</v>
      </c>
      <c r="H1066">
        <f>明细表[[#This Row],[总金额(元)]]</f>
        <v>171.74</v>
      </c>
    </row>
    <row r="1067" spans="2:8" x14ac:dyDescent="0.25">
      <c r="B1067" t="str">
        <f>明细表[[#This Row],[药品名称]]</f>
        <v>非布司他片</v>
      </c>
      <c r="C1067" t="str">
        <f>明细表[[#This Row],[科室名称]]</f>
        <v>肾内风湿免疫科</v>
      </c>
      <c r="D1067" t="str">
        <f>明细表[[#This Row],[科室名称]]</f>
        <v>肾内风湿免疫科</v>
      </c>
      <c r="E1067" t="str">
        <f>IF(明细表[[#This Row],[门(急)诊病人指标(科室).门诊标识]]="门诊","门诊","病房")</f>
        <v>病房</v>
      </c>
      <c r="G1067">
        <f>明细表[[#This Row],[数量]]</f>
        <v>16</v>
      </c>
      <c r="H1067">
        <f>明细表[[#This Row],[总金额(元)]]</f>
        <v>163.19999999999999</v>
      </c>
    </row>
    <row r="1068" spans="2:8" x14ac:dyDescent="0.25">
      <c r="B1068" t="str">
        <f>明细表[[#This Row],[药品名称]]</f>
        <v>皮敏消胶囊</v>
      </c>
      <c r="C1068" t="str">
        <f>明细表[[#This Row],[科室名称]]</f>
        <v>肾内风湿免疫科</v>
      </c>
      <c r="D1068" t="str">
        <f>明细表[[#This Row],[科室名称]]</f>
        <v>肾内风湿免疫科</v>
      </c>
      <c r="E1068" t="str">
        <f>IF(明细表[[#This Row],[门(急)诊病人指标(科室).门诊标识]]="门诊","门诊","病房")</f>
        <v>病房</v>
      </c>
      <c r="G1068">
        <f>明细表[[#This Row],[数量]]</f>
        <v>2</v>
      </c>
      <c r="H1068">
        <f>明细表[[#This Row],[总金额(元)]]</f>
        <v>128.26</v>
      </c>
    </row>
    <row r="1069" spans="2:8" x14ac:dyDescent="0.25">
      <c r="B1069" t="str">
        <f>明细表[[#This Row],[药品名称]]</f>
        <v>厄贝沙坦氢氯噻嗪片</v>
      </c>
      <c r="C1069" t="str">
        <f>明细表[[#This Row],[科室名称]]</f>
        <v>肾内风湿免疫科</v>
      </c>
      <c r="D1069" t="str">
        <f>明细表[[#This Row],[科室名称]]</f>
        <v>肾内风湿免疫科</v>
      </c>
      <c r="E1069" t="str">
        <f>IF(明细表[[#This Row],[门(急)诊病人指标(科室).门诊标识]]="门诊","门诊","病房")</f>
        <v>病房</v>
      </c>
      <c r="G1069">
        <f>明细表[[#This Row],[数量]]</f>
        <v>6</v>
      </c>
      <c r="H1069">
        <f>明细表[[#This Row],[总金额(元)]]</f>
        <v>126.42</v>
      </c>
    </row>
    <row r="1070" spans="2:8" x14ac:dyDescent="0.25">
      <c r="B1070" t="str">
        <f>明细表[[#This Row],[药品名称]]</f>
        <v>兰索拉唑肠溶片</v>
      </c>
      <c r="C1070" t="str">
        <f>明细表[[#This Row],[科室名称]]</f>
        <v>肾内风湿免疫科</v>
      </c>
      <c r="D1070" t="str">
        <f>明细表[[#This Row],[科室名称]]</f>
        <v>肾内风湿免疫科</v>
      </c>
      <c r="E1070" t="str">
        <f>IF(明细表[[#This Row],[门(急)诊病人指标(科室).门诊标识]]="门诊","门诊","病房")</f>
        <v>病房</v>
      </c>
      <c r="G1070">
        <f>明细表[[#This Row],[数量]]</f>
        <v>6</v>
      </c>
      <c r="H1070">
        <f>明细表[[#This Row],[总金额(元)]]</f>
        <v>125.58</v>
      </c>
    </row>
    <row r="1071" spans="2:8" x14ac:dyDescent="0.25">
      <c r="B1071" t="str">
        <f>明细表[[#This Row],[药品名称]]</f>
        <v>硝苯地平控释片</v>
      </c>
      <c r="C1071" t="str">
        <f>明细表[[#This Row],[科室名称]]</f>
        <v>肾内风湿免疫科</v>
      </c>
      <c r="D1071" t="str">
        <f>明细表[[#This Row],[科室名称]]</f>
        <v>肾内风湿免疫科</v>
      </c>
      <c r="E1071" t="str">
        <f>IF(明细表[[#This Row],[门(急)诊病人指标(科室).门诊标识]]="门诊","门诊","病房")</f>
        <v>病房</v>
      </c>
      <c r="G1071">
        <f>明细表[[#This Row],[数量]]</f>
        <v>34</v>
      </c>
      <c r="H1071">
        <f>明细表[[#This Row],[总金额(元)]]</f>
        <v>125.46</v>
      </c>
    </row>
    <row r="1072" spans="2:8" x14ac:dyDescent="0.25">
      <c r="B1072" t="str">
        <f>明细表[[#This Row],[药品名称]]</f>
        <v>赖诺普利氢氯噻嗪片</v>
      </c>
      <c r="C1072" t="str">
        <f>明细表[[#This Row],[科室名称]]</f>
        <v>肾内风湿免疫科</v>
      </c>
      <c r="D1072" t="str">
        <f>明细表[[#This Row],[科室名称]]</f>
        <v>肾内风湿免疫科</v>
      </c>
      <c r="E1072" t="str">
        <f>IF(明细表[[#This Row],[门(急)诊病人指标(科室).门诊标识]]="门诊","门诊","病房")</f>
        <v>病房</v>
      </c>
      <c r="G1072">
        <f>明细表[[#This Row],[数量]]</f>
        <v>4</v>
      </c>
      <c r="H1072">
        <f>明细表[[#This Row],[总金额(元)]]</f>
        <v>119.96</v>
      </c>
    </row>
    <row r="1073" spans="2:8" x14ac:dyDescent="0.25">
      <c r="B1073" t="str">
        <f>明细表[[#This Row],[药品名称]]</f>
        <v>孟鲁司特钠片（顺尓宁）</v>
      </c>
      <c r="C1073" t="str">
        <f>明细表[[#This Row],[科室名称]]</f>
        <v>肾内风湿免疫科</v>
      </c>
      <c r="D1073" t="str">
        <f>明细表[[#This Row],[科室名称]]</f>
        <v>肾内风湿免疫科</v>
      </c>
      <c r="E1073" t="str">
        <f>IF(明细表[[#This Row],[门(急)诊病人指标(科室).门诊标识]]="门诊","门诊","病房")</f>
        <v>病房</v>
      </c>
      <c r="G1073">
        <f>明细表[[#This Row],[数量]]</f>
        <v>8</v>
      </c>
      <c r="H1073">
        <f>明细表[[#This Row],[总金额(元)]]</f>
        <v>104.64</v>
      </c>
    </row>
    <row r="1074" spans="2:8" x14ac:dyDescent="0.25">
      <c r="B1074" t="str">
        <f>明细表[[#This Row],[药品名称]]</f>
        <v>利伐沙班片</v>
      </c>
      <c r="C1074" t="str">
        <f>明细表[[#This Row],[科室名称]]</f>
        <v>肾内风湿免疫科</v>
      </c>
      <c r="D1074" t="str">
        <f>明细表[[#This Row],[科室名称]]</f>
        <v>肾内风湿免疫科</v>
      </c>
      <c r="E1074" t="str">
        <f>IF(明细表[[#This Row],[门(急)诊病人指标(科室).门诊标识]]="门诊","门诊","病房")</f>
        <v>病房</v>
      </c>
      <c r="G1074">
        <f>明细表[[#This Row],[数量]]</f>
        <v>6</v>
      </c>
      <c r="H1074">
        <f>明细表[[#This Row],[总金额(元)]]</f>
        <v>103.32</v>
      </c>
    </row>
    <row r="1075" spans="2:8" x14ac:dyDescent="0.25">
      <c r="B1075" t="str">
        <f>明细表[[#This Row],[药品名称]]</f>
        <v>康复新液</v>
      </c>
      <c r="C1075" t="str">
        <f>明细表[[#This Row],[科室名称]]</f>
        <v>肾内风湿免疫科</v>
      </c>
      <c r="D1075" t="str">
        <f>明细表[[#This Row],[科室名称]]</f>
        <v>肾内风湿免疫科</v>
      </c>
      <c r="E1075" t="str">
        <f>IF(明细表[[#This Row],[门(急)诊病人指标(科室).门诊标识]]="门诊","门诊","病房")</f>
        <v>病房</v>
      </c>
      <c r="G1075">
        <f>明细表[[#This Row],[数量]]</f>
        <v>12</v>
      </c>
      <c r="H1075">
        <f>明细表[[#This Row],[总金额(元)]]</f>
        <v>103.08</v>
      </c>
    </row>
    <row r="1076" spans="2:8" x14ac:dyDescent="0.25">
      <c r="B1076" t="str">
        <f>明细表[[#This Row],[药品名称]]</f>
        <v>护肝片</v>
      </c>
      <c r="C1076" t="str">
        <f>明细表[[#This Row],[科室名称]]</f>
        <v>肾内风湿免疫科</v>
      </c>
      <c r="D1076" t="str">
        <f>明细表[[#This Row],[科室名称]]</f>
        <v>肾内风湿免疫科</v>
      </c>
      <c r="E1076" t="str">
        <f>IF(明细表[[#This Row],[门(急)诊病人指标(科室).门诊标识]]="门诊","门诊","病房")</f>
        <v>病房</v>
      </c>
      <c r="G1076">
        <f>明细表[[#This Row],[数量]]</f>
        <v>4</v>
      </c>
      <c r="H1076">
        <f>明细表[[#This Row],[总金额(元)]]</f>
        <v>100</v>
      </c>
    </row>
    <row r="1077" spans="2:8" x14ac:dyDescent="0.25">
      <c r="B1077" t="str">
        <f>明细表[[#This Row],[药品名称]]</f>
        <v>琥珀酸美托洛尔缓释片</v>
      </c>
      <c r="C1077" t="str">
        <f>明细表[[#This Row],[科室名称]]</f>
        <v>肾内风湿免疫科</v>
      </c>
      <c r="D1077" t="str">
        <f>明细表[[#This Row],[科室名称]]</f>
        <v>肾内风湿免疫科</v>
      </c>
      <c r="E1077" t="str">
        <f>IF(明细表[[#This Row],[门(急)诊病人指标(科室).门诊标识]]="门诊","门诊","病房")</f>
        <v>病房</v>
      </c>
      <c r="G1077">
        <f>明细表[[#This Row],[数量]]</f>
        <v>6</v>
      </c>
      <c r="H1077">
        <f>明细表[[#This Row],[总金额(元)]]</f>
        <v>99.96</v>
      </c>
    </row>
    <row r="1078" spans="2:8" x14ac:dyDescent="0.25">
      <c r="B1078" t="str">
        <f>明细表[[#This Row],[药品名称]]</f>
        <v>右佐匹克隆片</v>
      </c>
      <c r="C1078" t="str">
        <f>明细表[[#This Row],[科室名称]]</f>
        <v>肾内风湿免疫科</v>
      </c>
      <c r="D1078" t="str">
        <f>明细表[[#This Row],[科室名称]]</f>
        <v>肾内风湿免疫科</v>
      </c>
      <c r="E1078" t="str">
        <f>IF(明细表[[#This Row],[门(急)诊病人指标(科室).门诊标识]]="门诊","门诊","病房")</f>
        <v>病房</v>
      </c>
      <c r="G1078">
        <f>明细表[[#This Row],[数量]]</f>
        <v>11.48</v>
      </c>
      <c r="H1078">
        <f>明细表[[#This Row],[总金额(元)]]</f>
        <v>97.06</v>
      </c>
    </row>
    <row r="1079" spans="2:8" x14ac:dyDescent="0.25">
      <c r="B1079" t="str">
        <f>明细表[[#This Row],[药品名称]]</f>
        <v>吸入用布地奈德混悬液</v>
      </c>
      <c r="C1079" t="str">
        <f>明细表[[#This Row],[科室名称]]</f>
        <v>肾内风湿免疫科</v>
      </c>
      <c r="D1079" t="str">
        <f>明细表[[#This Row],[科室名称]]</f>
        <v>肾内风湿免疫科</v>
      </c>
      <c r="E1079" t="str">
        <f>IF(明细表[[#This Row],[门(急)诊病人指标(科室).门诊标识]]="门诊","门诊","病房")</f>
        <v>病房</v>
      </c>
      <c r="G1079">
        <f>明细表[[#This Row],[数量]]</f>
        <v>28</v>
      </c>
      <c r="H1079">
        <f>明细表[[#This Row],[总金额(元)]]</f>
        <v>94.92</v>
      </c>
    </row>
    <row r="1080" spans="2:8" x14ac:dyDescent="0.25">
      <c r="B1080" t="str">
        <f>明细表[[#This Row],[药品名称]]</f>
        <v>丙戊酸钠缓释片(Ⅰ)</v>
      </c>
      <c r="C1080" t="str">
        <f>明细表[[#This Row],[科室名称]]</f>
        <v>肾内风湿免疫科</v>
      </c>
      <c r="D1080" t="str">
        <f>明细表[[#This Row],[科室名称]]</f>
        <v>肾内风湿免疫科</v>
      </c>
      <c r="E1080" t="str">
        <f>IF(明细表[[#This Row],[门(急)诊病人指标(科室).门诊标识]]="门诊","门诊","病房")</f>
        <v>病房</v>
      </c>
      <c r="G1080">
        <f>明细表[[#This Row],[数量]]</f>
        <v>2</v>
      </c>
      <c r="H1080">
        <f>明细表[[#This Row],[总金额(元)]]</f>
        <v>92.4</v>
      </c>
    </row>
    <row r="1081" spans="2:8" x14ac:dyDescent="0.25">
      <c r="B1081" t="str">
        <f>明细表[[#This Row],[药品名称]]</f>
        <v>华法林钠片</v>
      </c>
      <c r="C1081" t="str">
        <f>明细表[[#This Row],[科室名称]]</f>
        <v>肾内风湿免疫科</v>
      </c>
      <c r="D1081" t="str">
        <f>明细表[[#This Row],[科室名称]]</f>
        <v>肾内风湿免疫科</v>
      </c>
      <c r="E1081" t="str">
        <f>IF(明细表[[#This Row],[门(急)诊病人指标(科室).门诊标识]]="门诊","门诊","病房")</f>
        <v>病房</v>
      </c>
      <c r="G1081">
        <f>明细表[[#This Row],[数量]]</f>
        <v>2</v>
      </c>
      <c r="H1081">
        <f>明细表[[#This Row],[总金额(元)]]</f>
        <v>91.94</v>
      </c>
    </row>
    <row r="1082" spans="2:8" x14ac:dyDescent="0.25">
      <c r="B1082" t="str">
        <f>明细表[[#This Row],[药品名称]]</f>
        <v>复方丹参滴丸</v>
      </c>
      <c r="C1082" t="str">
        <f>明细表[[#This Row],[科室名称]]</f>
        <v>肾内风湿免疫科</v>
      </c>
      <c r="D1082" t="str">
        <f>明细表[[#This Row],[科室名称]]</f>
        <v>肾内风湿免疫科</v>
      </c>
      <c r="E1082" t="str">
        <f>IF(明细表[[#This Row],[门(急)诊病人指标(科室).门诊标识]]="门诊","门诊","病房")</f>
        <v>病房</v>
      </c>
      <c r="G1082">
        <f>明细表[[#This Row],[数量]]</f>
        <v>4</v>
      </c>
      <c r="H1082">
        <f>明细表[[#This Row],[总金额(元)]]</f>
        <v>88.72</v>
      </c>
    </row>
    <row r="1083" spans="2:8" x14ac:dyDescent="0.25">
      <c r="B1083" t="str">
        <f>明细表[[#This Row],[药品名称]]</f>
        <v>呋塞米片</v>
      </c>
      <c r="C1083" t="str">
        <f>明细表[[#This Row],[科室名称]]</f>
        <v>肾内风湿免疫科</v>
      </c>
      <c r="D1083" t="str">
        <f>明细表[[#This Row],[科室名称]]</f>
        <v>肾内风湿免疫科</v>
      </c>
      <c r="E1083" t="str">
        <f>IF(明细表[[#This Row],[门(急)诊病人指标(科室).门诊标识]]="门诊","门诊","病房")</f>
        <v>病房</v>
      </c>
      <c r="G1083">
        <f>明细表[[#This Row],[数量]]</f>
        <v>6</v>
      </c>
      <c r="H1083">
        <f>明细表[[#This Row],[总金额(元)]]</f>
        <v>87</v>
      </c>
    </row>
    <row r="1084" spans="2:8" x14ac:dyDescent="0.25">
      <c r="B1084" t="str">
        <f>明细表[[#This Row],[药品名称]]</f>
        <v>碳酸钙D3片（Ⅰ）</v>
      </c>
      <c r="C1084" t="str">
        <f>明细表[[#This Row],[科室名称]]</f>
        <v>肾内风湿免疫科</v>
      </c>
      <c r="D1084" t="str">
        <f>明细表[[#This Row],[科室名称]]</f>
        <v>肾内风湿免疫科</v>
      </c>
      <c r="E1084" t="str">
        <f>IF(明细表[[#This Row],[门(急)诊病人指标(科室).门诊标识]]="门诊","门诊","病房")</f>
        <v>病房</v>
      </c>
      <c r="G1084">
        <f>明细表[[#This Row],[数量]]</f>
        <v>4</v>
      </c>
      <c r="H1084">
        <f>明细表[[#This Row],[总金额(元)]]</f>
        <v>79.52</v>
      </c>
    </row>
    <row r="1085" spans="2:8" x14ac:dyDescent="0.25">
      <c r="B1085" t="str">
        <f>明细表[[#This Row],[药品名称]]</f>
        <v>甲钴胺片（青峰）</v>
      </c>
      <c r="C1085" t="str">
        <f>明细表[[#This Row],[科室名称]]</f>
        <v>肾内风湿免疫科</v>
      </c>
      <c r="D1085" t="str">
        <f>明细表[[#This Row],[科室名称]]</f>
        <v>肾内风湿免疫科</v>
      </c>
      <c r="E1085" t="str">
        <f>IF(明细表[[#This Row],[门(急)诊病人指标(科室).门诊标识]]="门诊","门诊","病房")</f>
        <v>病房</v>
      </c>
      <c r="G1085">
        <f>明细表[[#This Row],[数量]]</f>
        <v>10</v>
      </c>
      <c r="H1085">
        <f>明细表[[#This Row],[总金额(元)]]</f>
        <v>79.400000000000006</v>
      </c>
    </row>
    <row r="1086" spans="2:8" x14ac:dyDescent="0.25">
      <c r="B1086" t="str">
        <f>明细表[[#This Row],[药品名称]]</f>
        <v>非诺贝特片</v>
      </c>
      <c r="C1086" t="str">
        <f>明细表[[#This Row],[科室名称]]</f>
        <v>肾内风湿免疫科</v>
      </c>
      <c r="D1086" t="str">
        <f>明细表[[#This Row],[科室名称]]</f>
        <v>肾内风湿免疫科</v>
      </c>
      <c r="E1086" t="str">
        <f>IF(明细表[[#This Row],[门(急)诊病人指标(科室).门诊标识]]="门诊","门诊","病房")</f>
        <v>病房</v>
      </c>
      <c r="G1086">
        <f>明细表[[#This Row],[数量]]</f>
        <v>6</v>
      </c>
      <c r="H1086">
        <f>明细表[[#This Row],[总金额(元)]]</f>
        <v>78</v>
      </c>
    </row>
    <row r="1087" spans="2:8" x14ac:dyDescent="0.25">
      <c r="B1087" t="str">
        <f>明细表[[#This Row],[药品名称]]</f>
        <v>脑心通胶囊</v>
      </c>
      <c r="C1087" t="str">
        <f>明细表[[#This Row],[科室名称]]</f>
        <v>肾内风湿免疫科</v>
      </c>
      <c r="D1087" t="str">
        <f>明细表[[#This Row],[科室名称]]</f>
        <v>肾内风湿免疫科</v>
      </c>
      <c r="E1087" t="str">
        <f>IF(明细表[[#This Row],[门(急)诊病人指标(科室).门诊标识]]="门诊","门诊","病房")</f>
        <v>病房</v>
      </c>
      <c r="G1087">
        <f>明细表[[#This Row],[数量]]</f>
        <v>2</v>
      </c>
      <c r="H1087">
        <f>明细表[[#This Row],[总金额(元)]]</f>
        <v>77.62</v>
      </c>
    </row>
    <row r="1088" spans="2:8" x14ac:dyDescent="0.25">
      <c r="B1088" t="str">
        <f>明细表[[#This Row],[药品名称]]</f>
        <v>血塞通胶囊</v>
      </c>
      <c r="C1088" t="str">
        <f>明细表[[#This Row],[科室名称]]</f>
        <v>肾内风湿免疫科</v>
      </c>
      <c r="D1088" t="str">
        <f>明细表[[#This Row],[科室名称]]</f>
        <v>肾内风湿免疫科</v>
      </c>
      <c r="E1088" t="str">
        <f>IF(明细表[[#This Row],[门(急)诊病人指标(科室).门诊标识]]="门诊","门诊","病房")</f>
        <v>病房</v>
      </c>
      <c r="G1088">
        <f>明细表[[#This Row],[数量]]</f>
        <v>2</v>
      </c>
      <c r="H1088">
        <f>明细表[[#This Row],[总金额(元)]]</f>
        <v>76.8</v>
      </c>
    </row>
    <row r="1089" spans="2:8" x14ac:dyDescent="0.25">
      <c r="B1089" t="str">
        <f>明细表[[#This Row],[药品名称]]</f>
        <v>盐酸伊伐布雷定片</v>
      </c>
      <c r="C1089" t="str">
        <f>明细表[[#This Row],[科室名称]]</f>
        <v>肾内风湿免疫科</v>
      </c>
      <c r="D1089" t="str">
        <f>明细表[[#This Row],[科室名称]]</f>
        <v>肾内风湿免疫科</v>
      </c>
      <c r="E1089" t="str">
        <f>IF(明细表[[#This Row],[门(急)诊病人指标(科室).门诊标识]]="门诊","门诊","病房")</f>
        <v>病房</v>
      </c>
      <c r="G1089">
        <f>明细表[[#This Row],[数量]]</f>
        <v>2</v>
      </c>
      <c r="H1089">
        <f>明细表[[#This Row],[总金额(元)]]</f>
        <v>75.34</v>
      </c>
    </row>
    <row r="1090" spans="2:8" x14ac:dyDescent="0.25">
      <c r="B1090" t="str">
        <f>明细表[[#This Row],[药品名称]]</f>
        <v>胞磷胆碱钠胶囊（思考林）</v>
      </c>
      <c r="C1090" t="str">
        <f>明细表[[#This Row],[科室名称]]</f>
        <v>肾内风湿免疫科</v>
      </c>
      <c r="D1090" t="str">
        <f>明细表[[#This Row],[科室名称]]</f>
        <v>肾内风湿免疫科</v>
      </c>
      <c r="E1090" t="str">
        <f>IF(明细表[[#This Row],[门(急)诊病人指标(科室).门诊标识]]="门诊","门诊","病房")</f>
        <v>病房</v>
      </c>
      <c r="G1090">
        <f>明细表[[#This Row],[数量]]</f>
        <v>2</v>
      </c>
      <c r="H1090">
        <f>明细表[[#This Row],[总金额(元)]]</f>
        <v>73.180000000000007</v>
      </c>
    </row>
    <row r="1091" spans="2:8" x14ac:dyDescent="0.25">
      <c r="B1091" t="str">
        <f>明细表[[#This Row],[药品名称]]</f>
        <v>瑞舒伐他汀钙片</v>
      </c>
      <c r="C1091" t="str">
        <f>明细表[[#This Row],[科室名称]]</f>
        <v>肾内风湿免疫科</v>
      </c>
      <c r="D1091" t="str">
        <f>明细表[[#This Row],[科室名称]]</f>
        <v>肾内风湿免疫科</v>
      </c>
      <c r="E1091" t="str">
        <f>IF(明细表[[#This Row],[门(急)诊病人指标(科室).门诊标识]]="门诊","门诊","病房")</f>
        <v>病房</v>
      </c>
      <c r="G1091">
        <f>明细表[[#This Row],[数量]]</f>
        <v>22</v>
      </c>
      <c r="H1091">
        <f>明细表[[#This Row],[总金额(元)]]</f>
        <v>72.38</v>
      </c>
    </row>
    <row r="1092" spans="2:8" x14ac:dyDescent="0.25">
      <c r="B1092" t="str">
        <f>明细表[[#This Row],[药品名称]]</f>
        <v>盐酸帕罗西汀片</v>
      </c>
      <c r="C1092" t="str">
        <f>明细表[[#This Row],[科室名称]]</f>
        <v>肾内风湿免疫科</v>
      </c>
      <c r="D1092" t="str">
        <f>明细表[[#This Row],[科室名称]]</f>
        <v>肾内风湿免疫科</v>
      </c>
      <c r="E1092" t="str">
        <f>IF(明细表[[#This Row],[门(急)诊病人指标(科室).门诊标识]]="门诊","门诊","病房")</f>
        <v>病房</v>
      </c>
      <c r="G1092">
        <f>明细表[[#This Row],[数量]]</f>
        <v>4</v>
      </c>
      <c r="H1092">
        <f>明细表[[#This Row],[总金额(元)]]</f>
        <v>70.64</v>
      </c>
    </row>
    <row r="1093" spans="2:8" x14ac:dyDescent="0.25">
      <c r="B1093" t="str">
        <f>明细表[[#This Row],[药品名称]]</f>
        <v>阿莫西林胶囊(诺莫灵)</v>
      </c>
      <c r="C1093" t="str">
        <f>明细表[[#This Row],[科室名称]]</f>
        <v>肾内风湿免疫科</v>
      </c>
      <c r="D1093" t="str">
        <f>明细表[[#This Row],[科室名称]]</f>
        <v>肾内风湿免疫科</v>
      </c>
      <c r="E1093" t="str">
        <f>IF(明细表[[#This Row],[门(急)诊病人指标(科室).门诊标识]]="门诊","门诊","病房")</f>
        <v>病房</v>
      </c>
      <c r="G1093">
        <f>明细表[[#This Row],[数量]]</f>
        <v>16</v>
      </c>
      <c r="H1093">
        <f>明细表[[#This Row],[总金额(元)]]</f>
        <v>66.239999999999995</v>
      </c>
    </row>
    <row r="1094" spans="2:8" x14ac:dyDescent="0.25">
      <c r="B1094" t="str">
        <f>明细表[[#This Row],[药品名称]]</f>
        <v>缬沙坦氨氯地平片(Ⅰ)</v>
      </c>
      <c r="C1094" t="str">
        <f>明细表[[#This Row],[科室名称]]</f>
        <v>肾内风湿免疫科</v>
      </c>
      <c r="D1094" t="str">
        <f>明细表[[#This Row],[科室名称]]</f>
        <v>肾内风湿免疫科</v>
      </c>
      <c r="E1094" t="str">
        <f>IF(明细表[[#This Row],[门(急)诊病人指标(科室).门诊标识]]="门诊","门诊","病房")</f>
        <v>病房</v>
      </c>
      <c r="G1094">
        <f>明细表[[#This Row],[数量]]</f>
        <v>4</v>
      </c>
      <c r="H1094">
        <f>明细表[[#This Row],[总金额(元)]]</f>
        <v>65.599999999999994</v>
      </c>
    </row>
    <row r="1095" spans="2:8" x14ac:dyDescent="0.25">
      <c r="B1095" t="str">
        <f>明细表[[#This Row],[药品名称]]</f>
        <v>阿司匹林肠溶片</v>
      </c>
      <c r="C1095" t="str">
        <f>明细表[[#This Row],[科室名称]]</f>
        <v>肾内风湿免疫科</v>
      </c>
      <c r="D1095" t="str">
        <f>明细表[[#This Row],[科室名称]]</f>
        <v>肾内风湿免疫科</v>
      </c>
      <c r="E1095" t="str">
        <f>IF(明细表[[#This Row],[门(急)诊病人指标(科室).门诊标识]]="门诊","门诊","病房")</f>
        <v>病房</v>
      </c>
      <c r="G1095">
        <f>明细表[[#This Row],[数量]]</f>
        <v>20</v>
      </c>
      <c r="H1095">
        <f>明细表[[#This Row],[总金额(元)]]</f>
        <v>61.8</v>
      </c>
    </row>
    <row r="1096" spans="2:8" x14ac:dyDescent="0.25">
      <c r="B1096" t="str">
        <f>明细表[[#This Row],[药品名称]]</f>
        <v>复方氨酚烷胺胶囊</v>
      </c>
      <c r="C1096" t="str">
        <f>明细表[[#This Row],[科室名称]]</f>
        <v>肾内风湿免疫科</v>
      </c>
      <c r="D1096" t="str">
        <f>明细表[[#This Row],[科室名称]]</f>
        <v>肾内风湿免疫科</v>
      </c>
      <c r="E1096" t="str">
        <f>IF(明细表[[#This Row],[门(急)诊病人指标(科室).门诊标识]]="门诊","门诊","病房")</f>
        <v>病房</v>
      </c>
      <c r="G1096">
        <f>明细表[[#This Row],[数量]]</f>
        <v>4</v>
      </c>
      <c r="H1096">
        <f>明细表[[#This Row],[总金额(元)]]</f>
        <v>60</v>
      </c>
    </row>
    <row r="1097" spans="2:8" x14ac:dyDescent="0.25">
      <c r="B1097" t="str">
        <f>明细表[[#This Row],[药品名称]]</f>
        <v>麝香保心丸</v>
      </c>
      <c r="C1097" t="str">
        <f>明细表[[#This Row],[科室名称]]</f>
        <v>肾内风湿免疫科</v>
      </c>
      <c r="D1097" t="str">
        <f>明细表[[#This Row],[科室名称]]</f>
        <v>肾内风湿免疫科</v>
      </c>
      <c r="E1097" t="str">
        <f>IF(明细表[[#This Row],[门(急)诊病人指标(科室).门诊标识]]="门诊","门诊","病房")</f>
        <v>病房</v>
      </c>
      <c r="G1097">
        <f>明细表[[#This Row],[数量]]</f>
        <v>2</v>
      </c>
      <c r="H1097">
        <f>明细表[[#This Row],[总金额(元)]]</f>
        <v>59.02</v>
      </c>
    </row>
    <row r="1098" spans="2:8" x14ac:dyDescent="0.25">
      <c r="B1098" t="str">
        <f>明细表[[#This Row],[药品名称]]</f>
        <v>磷酸西格列汀片</v>
      </c>
      <c r="C1098" t="str">
        <f>明细表[[#This Row],[科室名称]]</f>
        <v>肾内风湿免疫科</v>
      </c>
      <c r="D1098" t="str">
        <f>明细表[[#This Row],[科室名称]]</f>
        <v>肾内风湿免疫科</v>
      </c>
      <c r="E1098" t="str">
        <f>IF(明细表[[#This Row],[门(急)诊病人指标(科室).门诊标识]]="门诊","门诊","病房")</f>
        <v>病房</v>
      </c>
      <c r="G1098">
        <f>明细表[[#This Row],[数量]]</f>
        <v>10</v>
      </c>
      <c r="H1098">
        <f>明细表[[#This Row],[总金额(元)]]</f>
        <v>58.8</v>
      </c>
    </row>
    <row r="1099" spans="2:8" x14ac:dyDescent="0.25">
      <c r="B1099" t="str">
        <f>明细表[[#This Row],[药品名称]]</f>
        <v>酒石酸美托洛尔片</v>
      </c>
      <c r="C1099" t="str">
        <f>明细表[[#This Row],[科室名称]]</f>
        <v>肾内风湿免疫科</v>
      </c>
      <c r="D1099" t="str">
        <f>明细表[[#This Row],[科室名称]]</f>
        <v>肾内风湿免疫科</v>
      </c>
      <c r="E1099" t="str">
        <f>IF(明细表[[#This Row],[门(急)诊病人指标(科室).门诊标识]]="门诊","门诊","病房")</f>
        <v>病房</v>
      </c>
      <c r="G1099">
        <f>明细表[[#This Row],[数量]]</f>
        <v>12</v>
      </c>
      <c r="H1099">
        <f>明细表[[#This Row],[总金额(元)]]</f>
        <v>53.76</v>
      </c>
    </row>
    <row r="1100" spans="2:8" x14ac:dyDescent="0.25">
      <c r="B1100" t="str">
        <f>明细表[[#This Row],[药品名称]]</f>
        <v>厄贝沙坦片</v>
      </c>
      <c r="C1100" t="str">
        <f>明细表[[#This Row],[科室名称]]</f>
        <v>肾内风湿免疫科</v>
      </c>
      <c r="D1100" t="str">
        <f>明细表[[#This Row],[科室名称]]</f>
        <v>肾内风湿免疫科</v>
      </c>
      <c r="E1100" t="str">
        <f>IF(明细表[[#This Row],[门(急)诊病人指标(科室).门诊标识]]="门诊","门诊","病房")</f>
        <v>病房</v>
      </c>
      <c r="G1100">
        <f>明细表[[#This Row],[数量]]</f>
        <v>12</v>
      </c>
      <c r="H1100">
        <f>明细表[[#This Row],[总金额(元)]]</f>
        <v>53.52</v>
      </c>
    </row>
    <row r="1101" spans="2:8" x14ac:dyDescent="0.25">
      <c r="B1101" t="str">
        <f>明细表[[#This Row],[药品名称]]</f>
        <v>盐酸坦索罗辛缓释胶囊</v>
      </c>
      <c r="C1101" t="str">
        <f>明细表[[#This Row],[科室名称]]</f>
        <v>肾内风湿免疫科</v>
      </c>
      <c r="D1101" t="str">
        <f>明细表[[#This Row],[科室名称]]</f>
        <v>肾内风湿免疫科</v>
      </c>
      <c r="E1101" t="str">
        <f>IF(明细表[[#This Row],[门(急)诊病人指标(科室).门诊标识]]="门诊","门诊","病房")</f>
        <v>病房</v>
      </c>
      <c r="G1101">
        <f>明细表[[#This Row],[数量]]</f>
        <v>4</v>
      </c>
      <c r="H1101">
        <f>明细表[[#This Row],[总金额(元)]]</f>
        <v>53.04</v>
      </c>
    </row>
    <row r="1102" spans="2:8" x14ac:dyDescent="0.25">
      <c r="B1102" t="str">
        <f>明细表[[#This Row],[药品名称]]</f>
        <v>银屑颗粒</v>
      </c>
      <c r="C1102" t="str">
        <f>明细表[[#This Row],[科室名称]]</f>
        <v>肾内风湿免疫科</v>
      </c>
      <c r="D1102" t="str">
        <f>明细表[[#This Row],[科室名称]]</f>
        <v>肾内风湿免疫科</v>
      </c>
      <c r="E1102" t="str">
        <f>IF(明细表[[#This Row],[门(急)诊病人指标(科室).门诊标识]]="门诊","门诊","病房")</f>
        <v>病房</v>
      </c>
      <c r="G1102">
        <f>明细表[[#This Row],[数量]]</f>
        <v>1</v>
      </c>
      <c r="H1102">
        <f>明细表[[#This Row],[总金额(元)]]</f>
        <v>52.14</v>
      </c>
    </row>
    <row r="1103" spans="2:8" x14ac:dyDescent="0.25">
      <c r="B1103" t="str">
        <f>明细表[[#This Row],[药品名称]]</f>
        <v>多索茶碱片</v>
      </c>
      <c r="C1103" t="str">
        <f>明细表[[#This Row],[科室名称]]</f>
        <v>肾内风湿免疫科</v>
      </c>
      <c r="D1103" t="str">
        <f>明细表[[#This Row],[科室名称]]</f>
        <v>肾内风湿免疫科</v>
      </c>
      <c r="E1103" t="str">
        <f>IF(明细表[[#This Row],[门(急)诊病人指标(科室).门诊标识]]="门诊","门诊","病房")</f>
        <v>病房</v>
      </c>
      <c r="G1103">
        <f>明细表[[#This Row],[数量]]</f>
        <v>4</v>
      </c>
      <c r="H1103">
        <f>明细表[[#This Row],[总金额(元)]]</f>
        <v>50.88</v>
      </c>
    </row>
    <row r="1104" spans="2:8" x14ac:dyDescent="0.25">
      <c r="B1104" t="str">
        <f>明细表[[#This Row],[药品名称]]</f>
        <v>富马酸比索洛尔片</v>
      </c>
      <c r="C1104" t="str">
        <f>明细表[[#This Row],[科室名称]]</f>
        <v>肾内风湿免疫科</v>
      </c>
      <c r="D1104" t="str">
        <f>明细表[[#This Row],[科室名称]]</f>
        <v>肾内风湿免疫科</v>
      </c>
      <c r="E1104" t="str">
        <f>IF(明细表[[#This Row],[门(急)诊病人指标(科室).门诊标识]]="门诊","门诊","病房")</f>
        <v>病房</v>
      </c>
      <c r="G1104">
        <f>明细表[[#This Row],[数量]]</f>
        <v>8</v>
      </c>
      <c r="H1104">
        <f>明细表[[#This Row],[总金额(元)]]</f>
        <v>49.6</v>
      </c>
    </row>
    <row r="1105" spans="2:8" x14ac:dyDescent="0.25">
      <c r="B1105" t="str">
        <f>明细表[[#This Row],[药品名称]]</f>
        <v>单硝酸异山梨酯缓释胶囊</v>
      </c>
      <c r="C1105" t="str">
        <f>明细表[[#This Row],[科室名称]]</f>
        <v>肾内风湿免疫科</v>
      </c>
      <c r="D1105" t="str">
        <f>明细表[[#This Row],[科室名称]]</f>
        <v>肾内风湿免疫科</v>
      </c>
      <c r="E1105" t="str">
        <f>IF(明细表[[#This Row],[门(急)诊病人指标(科室).门诊标识]]="门诊","门诊","病房")</f>
        <v>病房</v>
      </c>
      <c r="G1105">
        <f>明细表[[#This Row],[数量]]</f>
        <v>2</v>
      </c>
      <c r="H1105">
        <f>明细表[[#This Row],[总金额(元)]]</f>
        <v>49.2</v>
      </c>
    </row>
    <row r="1106" spans="2:8" x14ac:dyDescent="0.25">
      <c r="B1106" t="str">
        <f>明细表[[#This Row],[药品名称]]</f>
        <v>胰激肽原酶肠溶片</v>
      </c>
      <c r="C1106" t="str">
        <f>明细表[[#This Row],[科室名称]]</f>
        <v>肾内风湿免疫科</v>
      </c>
      <c r="D1106" t="str">
        <f>明细表[[#This Row],[科室名称]]</f>
        <v>肾内风湿免疫科</v>
      </c>
      <c r="E1106" t="str">
        <f>IF(明细表[[#This Row],[门(急)诊病人指标(科室).门诊标识]]="门诊","门诊","病房")</f>
        <v>病房</v>
      </c>
      <c r="G1106">
        <f>明细表[[#This Row],[数量]]</f>
        <v>2</v>
      </c>
      <c r="H1106">
        <f>明细表[[#This Row],[总金额(元)]]</f>
        <v>45.86</v>
      </c>
    </row>
    <row r="1107" spans="2:8" x14ac:dyDescent="0.25">
      <c r="B1107" t="str">
        <f>明细表[[#This Row],[药品名称]]</f>
        <v>氯化钾缓释片</v>
      </c>
      <c r="C1107" t="str">
        <f>明细表[[#This Row],[科室名称]]</f>
        <v>肾内风湿免疫科</v>
      </c>
      <c r="D1107" t="str">
        <f>明细表[[#This Row],[科室名称]]</f>
        <v>肾内风湿免疫科</v>
      </c>
      <c r="E1107" t="str">
        <f>IF(明细表[[#This Row],[门(急)诊病人指标(科室).门诊标识]]="门诊","门诊","病房")</f>
        <v>病房</v>
      </c>
      <c r="G1107">
        <f>明细表[[#This Row],[数量]]</f>
        <v>4</v>
      </c>
      <c r="H1107">
        <f>明细表[[#This Row],[总金额(元)]]</f>
        <v>43.96</v>
      </c>
    </row>
    <row r="1108" spans="2:8" x14ac:dyDescent="0.25">
      <c r="B1108" t="str">
        <f>明细表[[#This Row],[药品名称]]</f>
        <v>阿托伐他汀钙片</v>
      </c>
      <c r="C1108" t="str">
        <f>明细表[[#This Row],[科室名称]]</f>
        <v>肾内风湿免疫科</v>
      </c>
      <c r="D1108" t="str">
        <f>明细表[[#This Row],[科室名称]]</f>
        <v>肾内风湿免疫科</v>
      </c>
      <c r="E1108" t="str">
        <f>IF(明细表[[#This Row],[门(急)诊病人指标(科室).门诊标识]]="门诊","门诊","病房")</f>
        <v>病房</v>
      </c>
      <c r="G1108">
        <f>明细表[[#This Row],[数量]]</f>
        <v>16</v>
      </c>
      <c r="H1108">
        <f>明细表[[#This Row],[总金额(元)]]</f>
        <v>43.68</v>
      </c>
    </row>
    <row r="1109" spans="2:8" x14ac:dyDescent="0.25">
      <c r="B1109" t="str">
        <f>明细表[[#This Row],[药品名称]]</f>
        <v>骨化三醇软胶囊</v>
      </c>
      <c r="C1109" t="str">
        <f>明细表[[#This Row],[科室名称]]</f>
        <v>肾内风湿免疫科</v>
      </c>
      <c r="D1109" t="str">
        <f>明细表[[#This Row],[科室名称]]</f>
        <v>肾内风湿免疫科</v>
      </c>
      <c r="E1109" t="str">
        <f>IF(明细表[[#This Row],[门(急)诊病人指标(科室).门诊标识]]="门诊","门诊","病房")</f>
        <v>病房</v>
      </c>
      <c r="G1109">
        <f>明细表[[#This Row],[数量]]</f>
        <v>2</v>
      </c>
      <c r="H1109">
        <f>明细表[[#This Row],[总金额(元)]]</f>
        <v>39.619999999999997</v>
      </c>
    </row>
    <row r="1110" spans="2:8" x14ac:dyDescent="0.25">
      <c r="B1110" t="str">
        <f>明细表[[#This Row],[药品名称]]</f>
        <v>苯溴马隆片</v>
      </c>
      <c r="C1110" t="str">
        <f>明细表[[#This Row],[科室名称]]</f>
        <v>肾内风湿免疫科</v>
      </c>
      <c r="D1110" t="str">
        <f>明细表[[#This Row],[科室名称]]</f>
        <v>肾内风湿免疫科</v>
      </c>
      <c r="E1110" t="str">
        <f>IF(明细表[[#This Row],[门(急)诊病人指标(科室).门诊标识]]="门诊","门诊","病房")</f>
        <v>病房</v>
      </c>
      <c r="G1110">
        <f>明细表[[#This Row],[数量]]</f>
        <v>2</v>
      </c>
      <c r="H1110">
        <f>明细表[[#This Row],[总金额(元)]]</f>
        <v>37.56</v>
      </c>
    </row>
    <row r="1111" spans="2:8" x14ac:dyDescent="0.25">
      <c r="B1111" t="str">
        <f>明细表[[#This Row],[药品名称]]</f>
        <v>格列美脲片</v>
      </c>
      <c r="C1111" t="str">
        <f>明细表[[#This Row],[科室名称]]</f>
        <v>肾内风湿免疫科</v>
      </c>
      <c r="D1111" t="str">
        <f>明细表[[#This Row],[科室名称]]</f>
        <v>肾内风湿免疫科</v>
      </c>
      <c r="E1111" t="str">
        <f>IF(明细表[[#This Row],[门(急)诊病人指标(科室).门诊标识]]="门诊","门诊","病房")</f>
        <v>病房</v>
      </c>
      <c r="G1111">
        <f>明细表[[#This Row],[数量]]</f>
        <v>6</v>
      </c>
      <c r="H1111">
        <f>明细表[[#This Row],[总金额(元)]]</f>
        <v>32.4</v>
      </c>
    </row>
    <row r="1112" spans="2:8" x14ac:dyDescent="0.25">
      <c r="B1112" t="str">
        <f>明细表[[#This Row],[药品名称]]</f>
        <v>奥美沙坦酯片（欧美利）</v>
      </c>
      <c r="C1112" t="str">
        <f>明细表[[#This Row],[科室名称]]</f>
        <v>肾内风湿免疫科</v>
      </c>
      <c r="D1112" t="str">
        <f>明细表[[#This Row],[科室名称]]</f>
        <v>肾内风湿免疫科</v>
      </c>
      <c r="E1112" t="str">
        <f>IF(明细表[[#This Row],[门(急)诊病人指标(科室).门诊标识]]="门诊","门诊","病房")</f>
        <v>病房</v>
      </c>
      <c r="G1112">
        <f>明细表[[#This Row],[数量]]</f>
        <v>2</v>
      </c>
      <c r="H1112">
        <f>明细表[[#This Row],[总金额(元)]]</f>
        <v>29.78</v>
      </c>
    </row>
    <row r="1113" spans="2:8" x14ac:dyDescent="0.25">
      <c r="B1113" t="str">
        <f>明细表[[#This Row],[药品名称]]</f>
        <v>依巴斯汀片</v>
      </c>
      <c r="C1113" t="str">
        <f>明细表[[#This Row],[科室名称]]</f>
        <v>肾内风湿免疫科</v>
      </c>
      <c r="D1113" t="str">
        <f>明细表[[#This Row],[科室名称]]</f>
        <v>肾内风湿免疫科</v>
      </c>
      <c r="E1113" t="str">
        <f>IF(明细表[[#This Row],[门(急)诊病人指标(科室).门诊标识]]="门诊","门诊","病房")</f>
        <v>病房</v>
      </c>
      <c r="G1113">
        <f>明细表[[#This Row],[数量]]</f>
        <v>2</v>
      </c>
      <c r="H1113">
        <f>明细表[[#This Row],[总金额(元)]]</f>
        <v>28.92</v>
      </c>
    </row>
    <row r="1114" spans="2:8" x14ac:dyDescent="0.25">
      <c r="B1114" t="str">
        <f>明细表[[#This Row],[药品名称]]</f>
        <v>苯磺酸氨氯地平片（天武）</v>
      </c>
      <c r="C1114" t="str">
        <f>明细表[[#This Row],[科室名称]]</f>
        <v>肾内风湿免疫科</v>
      </c>
      <c r="D1114" t="str">
        <f>明细表[[#This Row],[科室名称]]</f>
        <v>肾内风湿免疫科</v>
      </c>
      <c r="E1114" t="str">
        <f>IF(明细表[[#This Row],[门(急)诊病人指标(科室).门诊标识]]="门诊","门诊","病房")</f>
        <v>病房</v>
      </c>
      <c r="G1114">
        <f>明细表[[#This Row],[数量]]</f>
        <v>24</v>
      </c>
      <c r="H1114">
        <f>明细表[[#This Row],[总金额(元)]]</f>
        <v>27.36</v>
      </c>
    </row>
    <row r="1115" spans="2:8" x14ac:dyDescent="0.25">
      <c r="B1115" t="str">
        <f>明细表[[#This Row],[药品名称]]</f>
        <v>诺氟沙星片</v>
      </c>
      <c r="C1115" t="str">
        <f>明细表[[#This Row],[科室名称]]</f>
        <v>肾内风湿免疫科</v>
      </c>
      <c r="D1115" t="str">
        <f>明细表[[#This Row],[科室名称]]</f>
        <v>肾内风湿免疫科</v>
      </c>
      <c r="E1115" t="str">
        <f>IF(明细表[[#This Row],[门(急)诊病人指标(科室).门诊标识]]="门诊","门诊","病房")</f>
        <v>病房</v>
      </c>
      <c r="G1115">
        <f>明细表[[#This Row],[数量]]</f>
        <v>2</v>
      </c>
      <c r="H1115">
        <f>明细表[[#This Row],[总金额(元)]]</f>
        <v>25.06</v>
      </c>
    </row>
    <row r="1116" spans="2:8" x14ac:dyDescent="0.25">
      <c r="B1116" t="str">
        <f>明细表[[#This Row],[药品名称]]</f>
        <v>盐酸莫西沙星片</v>
      </c>
      <c r="C1116" t="str">
        <f>明细表[[#This Row],[科室名称]]</f>
        <v>肾内风湿免疫科</v>
      </c>
      <c r="D1116" t="str">
        <f>明细表[[#This Row],[科室名称]]</f>
        <v>肾内风湿免疫科</v>
      </c>
      <c r="E1116" t="str">
        <f>IF(明细表[[#This Row],[门(急)诊病人指标(科室).门诊标识]]="门诊","门诊","病房")</f>
        <v>病房</v>
      </c>
      <c r="G1116">
        <f>明细表[[#This Row],[数量]]</f>
        <v>4</v>
      </c>
      <c r="H1116">
        <f>明细表[[#This Row],[总金额(元)]]</f>
        <v>24.4</v>
      </c>
    </row>
    <row r="1117" spans="2:8" x14ac:dyDescent="0.25">
      <c r="B1117" t="str">
        <f>明细表[[#This Row],[药品名称]]</f>
        <v>螺内酯片</v>
      </c>
      <c r="C1117" t="str">
        <f>明细表[[#This Row],[科室名称]]</f>
        <v>肾内风湿免疫科</v>
      </c>
      <c r="D1117" t="str">
        <f>明细表[[#This Row],[科室名称]]</f>
        <v>肾内风湿免疫科</v>
      </c>
      <c r="E1117" t="str">
        <f>IF(明细表[[#This Row],[门(急)诊病人指标(科室).门诊标识]]="门诊","门诊","病房")</f>
        <v>病房</v>
      </c>
      <c r="G1117">
        <f>明细表[[#This Row],[数量]]</f>
        <v>2</v>
      </c>
      <c r="H1117">
        <f>明细表[[#This Row],[总金额(元)]]</f>
        <v>24</v>
      </c>
    </row>
    <row r="1118" spans="2:8" x14ac:dyDescent="0.25">
      <c r="B1118" t="str">
        <f>明细表[[#This Row],[药品名称]]</f>
        <v>马来酸依那普利片(依苏)</v>
      </c>
      <c r="C1118" t="str">
        <f>明细表[[#This Row],[科室名称]]</f>
        <v>肾内风湿免疫科</v>
      </c>
      <c r="D1118" t="str">
        <f>明细表[[#This Row],[科室名称]]</f>
        <v>肾内风湿免疫科</v>
      </c>
      <c r="E1118" t="str">
        <f>IF(明细表[[#This Row],[门(急)诊病人指标(科室).门诊标识]]="门诊","门诊","病房")</f>
        <v>病房</v>
      </c>
      <c r="G1118">
        <f>明细表[[#This Row],[数量]]</f>
        <v>4</v>
      </c>
      <c r="H1118">
        <f>明细表[[#This Row],[总金额(元)]]</f>
        <v>22.64</v>
      </c>
    </row>
    <row r="1119" spans="2:8" x14ac:dyDescent="0.25">
      <c r="B1119" t="str">
        <f>明细表[[#This Row],[药品名称]]</f>
        <v>阿司匹林肠溶片</v>
      </c>
      <c r="C1119" t="str">
        <f>明细表[[#This Row],[科室名称]]</f>
        <v>肾内风湿免疫科</v>
      </c>
      <c r="D1119" t="str">
        <f>明细表[[#This Row],[科室名称]]</f>
        <v>肾内风湿免疫科</v>
      </c>
      <c r="E1119" t="str">
        <f>IF(明细表[[#This Row],[门(急)诊病人指标(科室).门诊标识]]="门诊","门诊","病房")</f>
        <v>病房</v>
      </c>
      <c r="G1119">
        <f>明细表[[#This Row],[数量]]</f>
        <v>14</v>
      </c>
      <c r="H1119">
        <f>明细表[[#This Row],[总金额(元)]]</f>
        <v>20.72</v>
      </c>
    </row>
    <row r="1120" spans="2:8" x14ac:dyDescent="0.25">
      <c r="B1120" t="str">
        <f>明细表[[#This Row],[药品名称]]</f>
        <v>硝苯地平缓释片(Ⅰ)</v>
      </c>
      <c r="C1120" t="str">
        <f>明细表[[#This Row],[科室名称]]</f>
        <v>肾内风湿免疫科</v>
      </c>
      <c r="D1120" t="str">
        <f>明细表[[#This Row],[科室名称]]</f>
        <v>肾内风湿免疫科</v>
      </c>
      <c r="E1120" t="str">
        <f>IF(明细表[[#This Row],[门(急)诊病人指标(科室).门诊标识]]="门诊","门诊","病房")</f>
        <v>病房</v>
      </c>
      <c r="G1120">
        <f>明细表[[#This Row],[数量]]</f>
        <v>8</v>
      </c>
      <c r="H1120">
        <f>明细表[[#This Row],[总金额(元)]]</f>
        <v>18.399999999999999</v>
      </c>
    </row>
    <row r="1121" spans="2:8" x14ac:dyDescent="0.25">
      <c r="B1121" t="str">
        <f>明细表[[#This Row],[药品名称]]</f>
        <v>碳酸氢钠片(海王）</v>
      </c>
      <c r="C1121" t="str">
        <f>明细表[[#This Row],[科室名称]]</f>
        <v>肾内风湿免疫科</v>
      </c>
      <c r="D1121" t="str">
        <f>明细表[[#This Row],[科室名称]]</f>
        <v>肾内风湿免疫科</v>
      </c>
      <c r="E1121" t="str">
        <f>IF(明细表[[#This Row],[门(急)诊病人指标(科室).门诊标识]]="门诊","门诊","病房")</f>
        <v>病房</v>
      </c>
      <c r="G1121">
        <f>明细表[[#This Row],[数量]]</f>
        <v>2</v>
      </c>
      <c r="H1121">
        <f>明细表[[#This Row],[总金额(元)]]</f>
        <v>16.899999999999999</v>
      </c>
    </row>
    <row r="1122" spans="2:8" x14ac:dyDescent="0.25">
      <c r="B1122" t="str">
        <f>明细表[[#This Row],[药品名称]]</f>
        <v>盐酸二甲双胍缓释片</v>
      </c>
      <c r="C1122" t="str">
        <f>明细表[[#This Row],[科室名称]]</f>
        <v>肾内风湿免疫科</v>
      </c>
      <c r="D1122" t="str">
        <f>明细表[[#This Row],[科室名称]]</f>
        <v>肾内风湿免疫科</v>
      </c>
      <c r="E1122" t="str">
        <f>IF(明细表[[#This Row],[门(急)诊病人指标(科室).门诊标识]]="门诊","门诊","病房")</f>
        <v>病房</v>
      </c>
      <c r="G1122">
        <f>明细表[[#This Row],[数量]]</f>
        <v>6</v>
      </c>
      <c r="H1122">
        <f>明细表[[#This Row],[总金额(元)]]</f>
        <v>15.9</v>
      </c>
    </row>
    <row r="1123" spans="2:8" x14ac:dyDescent="0.25">
      <c r="B1123" t="str">
        <f>明细表[[#This Row],[药品名称]]</f>
        <v>瑞格列奈片</v>
      </c>
      <c r="C1123" t="str">
        <f>明细表[[#This Row],[科室名称]]</f>
        <v>肾内风湿免疫科</v>
      </c>
      <c r="D1123" t="str">
        <f>明细表[[#This Row],[科室名称]]</f>
        <v>肾内风湿免疫科</v>
      </c>
      <c r="E1123" t="str">
        <f>IF(明细表[[#This Row],[门(急)诊病人指标(科室).门诊标识]]="门诊","门诊","病房")</f>
        <v>病房</v>
      </c>
      <c r="G1123">
        <f>明细表[[#This Row],[数量]]</f>
        <v>2</v>
      </c>
      <c r="H1123">
        <f>明细表[[#This Row],[总金额(元)]]</f>
        <v>13.78</v>
      </c>
    </row>
    <row r="1124" spans="2:8" x14ac:dyDescent="0.25">
      <c r="B1124" t="str">
        <f>明细表[[#This Row],[药品名称]]</f>
        <v>布洛芬缓释胶囊</v>
      </c>
      <c r="C1124" t="str">
        <f>明细表[[#This Row],[科室名称]]</f>
        <v>肾内风湿免疫科</v>
      </c>
      <c r="D1124" t="str">
        <f>明细表[[#This Row],[科室名称]]</f>
        <v>肾内风湿免疫科</v>
      </c>
      <c r="E1124" t="str">
        <f>IF(明细表[[#This Row],[门(急)诊病人指标(科室).门诊标识]]="门诊","门诊","病房")</f>
        <v>病房</v>
      </c>
      <c r="G1124">
        <f>明细表[[#This Row],[数量]]</f>
        <v>2</v>
      </c>
      <c r="H1124">
        <f>明细表[[#This Row],[总金额(元)]]</f>
        <v>11.9</v>
      </c>
    </row>
    <row r="1125" spans="2:8" x14ac:dyDescent="0.25">
      <c r="B1125" t="str">
        <f>明细表[[#This Row],[药品名称]]</f>
        <v>缬沙坦胶囊(替坦文)</v>
      </c>
      <c r="C1125" t="str">
        <f>明细表[[#This Row],[科室名称]]</f>
        <v>肾内风湿免疫科</v>
      </c>
      <c r="D1125" t="str">
        <f>明细表[[#This Row],[科室名称]]</f>
        <v>肾内风湿免疫科</v>
      </c>
      <c r="E1125" t="str">
        <f>IF(明细表[[#This Row],[门(急)诊病人指标(科室).门诊标识]]="门诊","门诊","病房")</f>
        <v>病房</v>
      </c>
      <c r="G1125">
        <f>明细表[[#This Row],[数量]]</f>
        <v>2</v>
      </c>
      <c r="H1125">
        <f>明细表[[#This Row],[总金额(元)]]</f>
        <v>11.82</v>
      </c>
    </row>
    <row r="1126" spans="2:8" x14ac:dyDescent="0.25">
      <c r="B1126" t="str">
        <f>明细表[[#This Row],[药品名称]]</f>
        <v>非那雄胺片</v>
      </c>
      <c r="C1126" t="str">
        <f>明细表[[#This Row],[科室名称]]</f>
        <v>肾内风湿免疫科</v>
      </c>
      <c r="D1126" t="str">
        <f>明细表[[#This Row],[科室名称]]</f>
        <v>肾内风湿免疫科</v>
      </c>
      <c r="E1126" t="str">
        <f>IF(明细表[[#This Row],[门(急)诊病人指标(科室).门诊标识]]="门诊","门诊","病房")</f>
        <v>病房</v>
      </c>
      <c r="G1126">
        <f>明细表[[#This Row],[数量]]</f>
        <v>2</v>
      </c>
      <c r="H1126">
        <f>明细表[[#This Row],[总金额(元)]]</f>
        <v>10.42</v>
      </c>
    </row>
    <row r="1127" spans="2:8" x14ac:dyDescent="0.25">
      <c r="B1127" t="str">
        <f>明细表[[#This Row],[药品名称]]</f>
        <v>利格列汀片</v>
      </c>
      <c r="C1127" t="str">
        <f>明细表[[#This Row],[科室名称]]</f>
        <v>肾内风湿免疫科</v>
      </c>
      <c r="D1127" t="str">
        <f>明细表[[#This Row],[科室名称]]</f>
        <v>肾内风湿免疫科</v>
      </c>
      <c r="E1127" t="str">
        <f>IF(明细表[[#This Row],[门(急)诊病人指标(科室).门诊标识]]="门诊","门诊","病房")</f>
        <v>病房</v>
      </c>
      <c r="G1127">
        <f>明细表[[#This Row],[数量]]</f>
        <v>2</v>
      </c>
      <c r="H1127">
        <f>明细表[[#This Row],[总金额(元)]]</f>
        <v>10.119999999999999</v>
      </c>
    </row>
    <row r="1128" spans="2:8" x14ac:dyDescent="0.25">
      <c r="B1128" t="str">
        <f>明细表[[#This Row],[药品名称]]</f>
        <v>盐酸曲美他嗪片</v>
      </c>
      <c r="C1128" t="str">
        <f>明细表[[#This Row],[科室名称]]</f>
        <v>肾内风湿免疫科</v>
      </c>
      <c r="D1128" t="str">
        <f>明细表[[#This Row],[科室名称]]</f>
        <v>肾内风湿免疫科</v>
      </c>
      <c r="E1128" t="str">
        <f>IF(明细表[[#This Row],[门(急)诊病人指标(科室).门诊标识]]="门诊","门诊","病房")</f>
        <v>病房</v>
      </c>
      <c r="G1128">
        <f>明细表[[#This Row],[数量]]</f>
        <v>2</v>
      </c>
      <c r="H1128">
        <f>明细表[[#This Row],[总金额(元)]]</f>
        <v>10.119999999999999</v>
      </c>
    </row>
    <row r="1129" spans="2:8" x14ac:dyDescent="0.25">
      <c r="B1129" t="str">
        <f>明细表[[#This Row],[药品名称]]</f>
        <v>盐酸特拉唑嗪片</v>
      </c>
      <c r="C1129" t="str">
        <f>明细表[[#This Row],[科室名称]]</f>
        <v>肾内风湿免疫科</v>
      </c>
      <c r="D1129" t="str">
        <f>明细表[[#This Row],[科室名称]]</f>
        <v>肾内风湿免疫科</v>
      </c>
      <c r="E1129" t="str">
        <f>IF(明细表[[#This Row],[门(急)诊病人指标(科室).门诊标识]]="门诊","门诊","病房")</f>
        <v>病房</v>
      </c>
      <c r="G1129">
        <f>明细表[[#This Row],[数量]]</f>
        <v>2</v>
      </c>
      <c r="H1129">
        <f>明细表[[#This Row],[总金额(元)]]</f>
        <v>7.82</v>
      </c>
    </row>
    <row r="1130" spans="2:8" x14ac:dyDescent="0.25">
      <c r="B1130" t="str">
        <f>明细表[[#This Row],[药品名称]]</f>
        <v>马来酸依那普利片</v>
      </c>
      <c r="C1130" t="str">
        <f>明细表[[#This Row],[科室名称]]</f>
        <v>肾内风湿免疫科</v>
      </c>
      <c r="D1130" t="str">
        <f>明细表[[#This Row],[科室名称]]</f>
        <v>肾内风湿免疫科</v>
      </c>
      <c r="E1130" t="str">
        <f>IF(明细表[[#This Row],[门(急)诊病人指标(科室).门诊标识]]="门诊","门诊","病房")</f>
        <v>病房</v>
      </c>
      <c r="G1130">
        <f>明细表[[#This Row],[数量]]</f>
        <v>2</v>
      </c>
      <c r="H1130">
        <f>明细表[[#This Row],[总金额(元)]]</f>
        <v>6.66</v>
      </c>
    </row>
    <row r="1131" spans="2:8" x14ac:dyDescent="0.25">
      <c r="B1131" t="str">
        <f>明细表[[#This Row],[药品名称]]</f>
        <v>环泊酚注射液</v>
      </c>
      <c r="C1131" t="str">
        <f>明细表[[#This Row],[科室名称]]</f>
        <v>肾内风湿免疫科</v>
      </c>
      <c r="D1131" t="str">
        <f>明细表[[#This Row],[科室名称]]</f>
        <v>肾内风湿免疫科</v>
      </c>
      <c r="E1131" t="str">
        <f>IF(明细表[[#This Row],[门(急)诊病人指标(科室).门诊标识]]="门诊","门诊","病房")</f>
        <v>门诊</v>
      </c>
      <c r="G1131">
        <f>明细表[[#This Row],[数量]]</f>
        <v>154</v>
      </c>
      <c r="H1131">
        <f>明细表[[#This Row],[总金额(元)]]</f>
        <v>12782</v>
      </c>
    </row>
    <row r="1132" spans="2:8" x14ac:dyDescent="0.25">
      <c r="B1132" t="str">
        <f>明细表[[#This Row],[药品名称]]</f>
        <v>盐酸戊乙奎醚注射液</v>
      </c>
      <c r="C1132" t="str">
        <f>明细表[[#This Row],[科室名称]]</f>
        <v>肾内风湿免疫科</v>
      </c>
      <c r="D1132" t="str">
        <f>明细表[[#This Row],[科室名称]]</f>
        <v>肾内风湿免疫科</v>
      </c>
      <c r="E1132" t="str">
        <f>IF(明细表[[#This Row],[门(急)诊病人指标(科室).门诊标识]]="门诊","门诊","病房")</f>
        <v>病房</v>
      </c>
      <c r="G1132">
        <f>明细表[[#This Row],[数量]]</f>
        <v>56</v>
      </c>
      <c r="H1132">
        <f>明细表[[#This Row],[总金额(元)]]</f>
        <v>2240</v>
      </c>
    </row>
    <row r="1133" spans="2:8" x14ac:dyDescent="0.25">
      <c r="B1133" t="str">
        <f>明细表[[#This Row],[药品名称]]</f>
        <v>依托咪酯乳状注射液</v>
      </c>
      <c r="C1133" t="str">
        <f>明细表[[#This Row],[科室名称]]</f>
        <v>肾内风湿免疫科</v>
      </c>
      <c r="D1133" t="str">
        <f>明细表[[#This Row],[科室名称]]</f>
        <v>肾内风湿免疫科</v>
      </c>
      <c r="E1133" t="str">
        <f>IF(明细表[[#This Row],[门(急)诊病人指标(科室).门诊标识]]="门诊","门诊","病房")</f>
        <v>病房</v>
      </c>
      <c r="G1133">
        <f>明细表[[#This Row],[数量]]</f>
        <v>36</v>
      </c>
      <c r="H1133">
        <f>明细表[[#This Row],[总金额(元)]]</f>
        <v>1209.24</v>
      </c>
    </row>
    <row r="1134" spans="2:8" x14ac:dyDescent="0.25">
      <c r="B1134" t="str">
        <f>明细表[[#This Row],[药品名称]]</f>
        <v>丙泊酚乳状注射液</v>
      </c>
      <c r="C1134" t="str">
        <f>明细表[[#This Row],[科室名称]]</f>
        <v>肾内风湿免疫科</v>
      </c>
      <c r="D1134" t="str">
        <f>明细表[[#This Row],[科室名称]]</f>
        <v>肾内风湿免疫科</v>
      </c>
      <c r="E1134" t="str">
        <f>IF(明细表[[#This Row],[门(急)诊病人指标(科室).门诊标识]]="门诊","门诊","病房")</f>
        <v>病房</v>
      </c>
      <c r="G1134">
        <f>明细表[[#This Row],[数量]]</f>
        <v>108</v>
      </c>
      <c r="H1134">
        <f>明细表[[#This Row],[总金额(元)]]</f>
        <v>506.52</v>
      </c>
    </row>
    <row r="1135" spans="2:8" x14ac:dyDescent="0.25">
      <c r="B1135" t="str">
        <f>明细表[[#This Row],[药品名称]]</f>
        <v>盐酸利多卡因注射液</v>
      </c>
      <c r="C1135" t="str">
        <f>明细表[[#This Row],[科室名称]]</f>
        <v>肾内风湿免疫科</v>
      </c>
      <c r="D1135" t="str">
        <f>明细表[[#This Row],[科室名称]]</f>
        <v>肾内风湿免疫科</v>
      </c>
      <c r="E1135" t="str">
        <f>IF(明细表[[#This Row],[门(急)诊病人指标(科室).门诊标识]]="门诊","门诊","病房")</f>
        <v>病房</v>
      </c>
      <c r="G1135">
        <f>明细表[[#This Row],[数量]]</f>
        <v>128</v>
      </c>
      <c r="H1135">
        <f>明细表[[#This Row],[总金额(元)]]</f>
        <v>353.28</v>
      </c>
    </row>
    <row r="1136" spans="2:8" x14ac:dyDescent="0.25">
      <c r="B1136" t="str">
        <f>明细表[[#This Row],[药品名称]]</f>
        <v>硫酸阿托品注射液</v>
      </c>
      <c r="C1136" t="str">
        <f>明细表[[#This Row],[科室名称]]</f>
        <v>肾内风湿免疫科</v>
      </c>
      <c r="D1136" t="str">
        <f>明细表[[#This Row],[科室名称]]</f>
        <v>肾内风湿免疫科</v>
      </c>
      <c r="E1136" t="str">
        <f>IF(明细表[[#This Row],[门(急)诊病人指标(科室).门诊标识]]="门诊","门诊","病房")</f>
        <v>病房</v>
      </c>
      <c r="G1136">
        <f>明细表[[#This Row],[数量]]</f>
        <v>114</v>
      </c>
      <c r="H1136">
        <f>明细表[[#This Row],[总金额(元)]]</f>
        <v>210.9</v>
      </c>
    </row>
    <row r="1137" spans="2:8" x14ac:dyDescent="0.25">
      <c r="B1137" t="str">
        <f>明细表[[#This Row],[药品名称]]</f>
        <v>0.9%氯化钠注射液</v>
      </c>
      <c r="C1137" t="str">
        <f>明细表[[#This Row],[科室名称]]</f>
        <v>肾内风湿免疫科</v>
      </c>
      <c r="D1137" t="str">
        <f>明细表[[#This Row],[科室名称]]</f>
        <v>肾内风湿免疫科</v>
      </c>
      <c r="E1137" t="str">
        <f>IF(明细表[[#This Row],[门(急)诊病人指标(科室).门诊标识]]="门诊","门诊","病房")</f>
        <v>病房</v>
      </c>
      <c r="G1137">
        <f>明细表[[#This Row],[数量]]</f>
        <v>26</v>
      </c>
      <c r="H1137">
        <f>明细表[[#This Row],[总金额(元)]]</f>
        <v>86.32</v>
      </c>
    </row>
    <row r="1138" spans="2:8" x14ac:dyDescent="0.25">
      <c r="B1138" t="str">
        <f>明细表[[#This Row],[药品名称]]</f>
        <v>地塞米松磷酸钠注射液</v>
      </c>
      <c r="C1138" t="str">
        <f>明细表[[#This Row],[科室名称]]</f>
        <v>肾内风湿免疫科</v>
      </c>
      <c r="D1138" t="str">
        <f>明细表[[#This Row],[科室名称]]</f>
        <v>肾内风湿免疫科</v>
      </c>
      <c r="E1138" t="str">
        <f>IF(明细表[[#This Row],[门(急)诊病人指标(科室).门诊标识]]="门诊","门诊","病房")</f>
        <v>病房</v>
      </c>
      <c r="G1138">
        <f>明细表[[#This Row],[数量]]</f>
        <v>90</v>
      </c>
      <c r="H1138">
        <f>明细表[[#This Row],[总金额(元)]]</f>
        <v>31.5</v>
      </c>
    </row>
    <row r="1139" spans="2:8" x14ac:dyDescent="0.25">
      <c r="B1139" t="str">
        <f>明细表[[#This Row],[药品名称]]</f>
        <v>蓝芩口服液（浓缩）</v>
      </c>
      <c r="C1139" t="str">
        <f>明细表[[#This Row],[科室名称]]</f>
        <v>肾内风湿免疫科</v>
      </c>
      <c r="D1139" t="str">
        <f>明细表[[#This Row],[科室名称]]</f>
        <v>肾内风湿免疫科</v>
      </c>
      <c r="E1139" t="str">
        <f>IF(明细表[[#This Row],[门(急)诊病人指标(科室).门诊标识]]="门诊","门诊","病房")</f>
        <v>病房</v>
      </c>
      <c r="G1139">
        <f>明细表[[#This Row],[数量]]</f>
        <v>110</v>
      </c>
      <c r="H1139">
        <f>明细表[[#This Row],[总金额(元)]]</f>
        <v>3735.6</v>
      </c>
    </row>
    <row r="1140" spans="2:8" x14ac:dyDescent="0.25">
      <c r="B1140" t="str">
        <f>明细表[[#This Row],[药品名称]]</f>
        <v>胆木浸膏糖浆</v>
      </c>
      <c r="C1140" t="str">
        <f>明细表[[#This Row],[科室名称]]</f>
        <v>肾内风湿免疫科</v>
      </c>
      <c r="D1140" t="str">
        <f>明细表[[#This Row],[科室名称]]</f>
        <v>肾内风湿免疫科</v>
      </c>
      <c r="E1140" t="str">
        <f>IF(明细表[[#This Row],[门(急)诊病人指标(科室).门诊标识]]="门诊","门诊","病房")</f>
        <v>病房</v>
      </c>
      <c r="G1140">
        <f>明细表[[#This Row],[数量]]</f>
        <v>74</v>
      </c>
      <c r="H1140">
        <f>明细表[[#This Row],[总金额(元)]]</f>
        <v>3032.52</v>
      </c>
    </row>
    <row r="1141" spans="2:8" x14ac:dyDescent="0.25">
      <c r="B1141" t="str">
        <f>明细表[[#This Row],[药品名称]]</f>
        <v>盐酸达克罗宁胶浆</v>
      </c>
      <c r="C1141" t="str">
        <f>明细表[[#This Row],[科室名称]]</f>
        <v>肾内风湿免疫科</v>
      </c>
      <c r="D1141" t="str">
        <f>明细表[[#This Row],[科室名称]]</f>
        <v>肾内风湿免疫科</v>
      </c>
      <c r="E1141" t="str">
        <f>IF(明细表[[#This Row],[门(急)诊病人指标(科室).门诊标识]]="门诊","门诊","病房")</f>
        <v>病房</v>
      </c>
      <c r="G1141">
        <f>明细表[[#This Row],[数量]]</f>
        <v>82</v>
      </c>
      <c r="H1141">
        <f>明细表[[#This Row],[总金额(元)]]</f>
        <v>1949.14</v>
      </c>
    </row>
    <row r="1142" spans="2:8" x14ac:dyDescent="0.25">
      <c r="B1142" t="str">
        <f>明细表[[#This Row],[药品名称]]</f>
        <v>蒲地蓝消炎口服液</v>
      </c>
      <c r="C1142" t="str">
        <f>明细表[[#This Row],[科室名称]]</f>
        <v>肾内风湿免疫科</v>
      </c>
      <c r="D1142" t="str">
        <f>明细表[[#This Row],[科室名称]]</f>
        <v>肾内风湿免疫科</v>
      </c>
      <c r="E1142" t="str">
        <f>IF(明细表[[#This Row],[门(急)诊病人指标(科室).门诊标识]]="门诊","门诊","病房")</f>
        <v>病房</v>
      </c>
      <c r="G1142">
        <f>明细表[[#This Row],[数量]]</f>
        <v>34</v>
      </c>
      <c r="H1142">
        <f>明细表[[#This Row],[总金额(元)]]</f>
        <v>1510.28</v>
      </c>
    </row>
    <row r="1143" spans="2:8" x14ac:dyDescent="0.25">
      <c r="B1143" t="str">
        <f>明细表[[#This Row],[药品名称]]</f>
        <v>地氯雷他定糖浆</v>
      </c>
      <c r="C1143" t="str">
        <f>明细表[[#This Row],[科室名称]]</f>
        <v>肾内风湿免疫科</v>
      </c>
      <c r="D1143" t="str">
        <f>明细表[[#This Row],[科室名称]]</f>
        <v>肾内风湿免疫科</v>
      </c>
      <c r="E1143" t="str">
        <f>IF(明细表[[#This Row],[门(急)诊病人指标(科室).门诊标识]]="门诊","门诊","病房")</f>
        <v>病房</v>
      </c>
      <c r="G1143">
        <f>明细表[[#This Row],[数量]]</f>
        <v>18</v>
      </c>
      <c r="H1143">
        <f>明细表[[#This Row],[总金额(元)]]</f>
        <v>1195.74</v>
      </c>
    </row>
    <row r="1144" spans="2:8" x14ac:dyDescent="0.25">
      <c r="B1144" t="str">
        <f>明细表[[#This Row],[药品名称]]</f>
        <v>长春胺缓释胶囊</v>
      </c>
      <c r="C1144" t="str">
        <f>明细表[[#This Row],[科室名称]]</f>
        <v>肾内风湿免疫科</v>
      </c>
      <c r="D1144" t="str">
        <f>明细表[[#This Row],[科室名称]]</f>
        <v>肾内风湿免疫科</v>
      </c>
      <c r="E1144" t="str">
        <f>IF(明细表[[#This Row],[门(急)诊病人指标(科室).门诊标识]]="门诊","门诊","病房")</f>
        <v>病房</v>
      </c>
      <c r="G1144">
        <f>明细表[[#This Row],[数量]]</f>
        <v>24</v>
      </c>
      <c r="H1144">
        <f>明细表[[#This Row],[总金额(元)]]</f>
        <v>1110.96</v>
      </c>
    </row>
    <row r="1145" spans="2:8" x14ac:dyDescent="0.25">
      <c r="B1145" t="str">
        <f>明细表[[#This Row],[药品名称]]</f>
        <v>香菊胶囊</v>
      </c>
      <c r="C1145" t="str">
        <f>明细表[[#This Row],[科室名称]]</f>
        <v>肾内风湿免疫科</v>
      </c>
      <c r="D1145" t="str">
        <f>明细表[[#This Row],[科室名称]]</f>
        <v>肾内风湿免疫科</v>
      </c>
      <c r="E1145" t="str">
        <f>IF(明细表[[#This Row],[门(急)诊病人指标(科室).门诊标识]]="门诊","门诊","病房")</f>
        <v>病房</v>
      </c>
      <c r="G1145">
        <f>明细表[[#This Row],[数量]]</f>
        <v>40</v>
      </c>
      <c r="H1145">
        <f>明细表[[#This Row],[总金额(元)]]</f>
        <v>915.6</v>
      </c>
    </row>
    <row r="1146" spans="2:8" x14ac:dyDescent="0.25">
      <c r="B1146" t="str">
        <f>明细表[[#This Row],[药品名称]]</f>
        <v>桉柠蒎肠溶胶囊</v>
      </c>
      <c r="C1146" t="str">
        <f>明细表[[#This Row],[科室名称]]</f>
        <v>肾内风湿免疫科</v>
      </c>
      <c r="D1146" t="str">
        <f>明细表[[#This Row],[科室名称]]</f>
        <v>肾内风湿免疫科</v>
      </c>
      <c r="E1146" t="str">
        <f>IF(明细表[[#This Row],[门(急)诊病人指标(科室).门诊标识]]="门诊","门诊","病房")</f>
        <v>病房</v>
      </c>
      <c r="G1146">
        <f>明细表[[#This Row],[数量]]</f>
        <v>32</v>
      </c>
      <c r="H1146">
        <f>明细表[[#This Row],[总金额(元)]]</f>
        <v>792</v>
      </c>
    </row>
    <row r="1147" spans="2:8" x14ac:dyDescent="0.25">
      <c r="B1147" t="str">
        <f>明细表[[#This Row],[药品名称]]</f>
        <v>吸入用布地奈德混悬液</v>
      </c>
      <c r="C1147" t="str">
        <f>明细表[[#This Row],[科室名称]]</f>
        <v>肾内风湿免疫科</v>
      </c>
      <c r="D1147" t="str">
        <f>明细表[[#This Row],[科室名称]]</f>
        <v>肾内风湿免疫科</v>
      </c>
      <c r="E1147" t="str">
        <f>IF(明细表[[#This Row],[门(急)诊病人指标(科室).门诊标识]]="门诊","门诊","病房")</f>
        <v>病房</v>
      </c>
      <c r="G1147">
        <f>明细表[[#This Row],[数量]]</f>
        <v>194</v>
      </c>
      <c r="H1147">
        <f>明细表[[#This Row],[总金额(元)]]</f>
        <v>657.66</v>
      </c>
    </row>
    <row r="1148" spans="2:8" x14ac:dyDescent="0.25">
      <c r="B1148" t="str">
        <f>明细表[[#This Row],[药品名称]]</f>
        <v>盐酸倍他司汀片</v>
      </c>
      <c r="C1148" t="str">
        <f>明细表[[#This Row],[科室名称]]</f>
        <v>肾内风湿免疫科</v>
      </c>
      <c r="D1148" t="str">
        <f>明细表[[#This Row],[科室名称]]</f>
        <v>肾内风湿免疫科</v>
      </c>
      <c r="E1148" t="str">
        <f>IF(明细表[[#This Row],[门(急)诊病人指标(科室).门诊标识]]="门诊","门诊","病房")</f>
        <v>病房</v>
      </c>
      <c r="G1148">
        <f>明细表[[#This Row],[数量]]</f>
        <v>24</v>
      </c>
      <c r="H1148">
        <f>明细表[[#This Row],[总金额(元)]]</f>
        <v>463.2</v>
      </c>
    </row>
    <row r="1149" spans="2:8" x14ac:dyDescent="0.25">
      <c r="B1149" t="str">
        <f>明细表[[#This Row],[药品名称]]</f>
        <v>六神胶囊</v>
      </c>
      <c r="C1149" t="str">
        <f>明细表[[#This Row],[科室名称]]</f>
        <v>肾内风湿免疫科</v>
      </c>
      <c r="D1149" t="str">
        <f>明细表[[#This Row],[科室名称]]</f>
        <v>肾内风湿免疫科</v>
      </c>
      <c r="E1149" t="str">
        <f>IF(明细表[[#This Row],[门(急)诊病人指标(科室).门诊标识]]="门诊","门诊","病房")</f>
        <v>病房</v>
      </c>
      <c r="G1149">
        <f>明细表[[#This Row],[数量]]</f>
        <v>4</v>
      </c>
      <c r="H1149">
        <f>明细表[[#This Row],[总金额(元)]]</f>
        <v>208.2</v>
      </c>
    </row>
    <row r="1150" spans="2:8" x14ac:dyDescent="0.25">
      <c r="B1150" t="str">
        <f>明细表[[#This Row],[药品名称]]</f>
        <v>麻芩消咳颗粒</v>
      </c>
      <c r="C1150" t="str">
        <f>明细表[[#This Row],[科室名称]]</f>
        <v>肾内风湿免疫科</v>
      </c>
      <c r="D1150" t="str">
        <f>明细表[[#This Row],[科室名称]]</f>
        <v>肾内风湿免疫科</v>
      </c>
      <c r="E1150" t="str">
        <f>IF(明细表[[#This Row],[门(急)诊病人指标(科室).门诊标识]]="门诊","门诊","病房")</f>
        <v>病房</v>
      </c>
      <c r="G1150">
        <f>明细表[[#This Row],[数量]]</f>
        <v>6</v>
      </c>
      <c r="H1150">
        <f>明细表[[#This Row],[总金额(元)]]</f>
        <v>172.44</v>
      </c>
    </row>
    <row r="1151" spans="2:8" x14ac:dyDescent="0.25">
      <c r="B1151" t="str">
        <f>明细表[[#This Row],[药品名称]]</f>
        <v>苏黄止咳胶囊</v>
      </c>
      <c r="C1151" t="str">
        <f>明细表[[#This Row],[科室名称]]</f>
        <v>肾内风湿免疫科</v>
      </c>
      <c r="D1151" t="str">
        <f>明细表[[#This Row],[科室名称]]</f>
        <v>肾内风湿免疫科</v>
      </c>
      <c r="E1151" t="str">
        <f>IF(明细表[[#This Row],[门(急)诊病人指标(科室).门诊标识]]="门诊","门诊","病房")</f>
        <v>病房</v>
      </c>
      <c r="G1151">
        <f>明细表[[#This Row],[数量]]</f>
        <v>2</v>
      </c>
      <c r="H1151">
        <f>明细表[[#This Row],[总金额(元)]]</f>
        <v>144.41999999999999</v>
      </c>
    </row>
    <row r="1152" spans="2:8" x14ac:dyDescent="0.25">
      <c r="B1152" t="str">
        <f>明细表[[#This Row],[药品名称]]</f>
        <v>桉柠蒎肠溶软胶囊(儿童型)</v>
      </c>
      <c r="C1152" t="str">
        <f>明细表[[#This Row],[科室名称]]</f>
        <v>肾内风湿免疫科</v>
      </c>
      <c r="D1152" t="str">
        <f>明细表[[#This Row],[科室名称]]</f>
        <v>肾内风湿免疫科</v>
      </c>
      <c r="E1152" t="str">
        <f>IF(明细表[[#This Row],[门(急)诊病人指标(科室).门诊标识]]="门诊","门诊","病房")</f>
        <v>病房</v>
      </c>
      <c r="G1152">
        <f>明细表[[#This Row],[数量]]</f>
        <v>6</v>
      </c>
      <c r="H1152">
        <f>明细表[[#This Row],[总金额(元)]]</f>
        <v>138.47999999999999</v>
      </c>
    </row>
    <row r="1153" spans="2:8" x14ac:dyDescent="0.25">
      <c r="B1153" t="str">
        <f>明细表[[#This Row],[药品名称]]</f>
        <v>孟鲁司特钠片（顺尓宁）</v>
      </c>
      <c r="C1153" t="str">
        <f>明细表[[#This Row],[科室名称]]</f>
        <v>肾内风湿免疫科</v>
      </c>
      <c r="D1153" t="str">
        <f>明细表[[#This Row],[科室名称]]</f>
        <v>肾内风湿免疫科</v>
      </c>
      <c r="E1153" t="str">
        <f>IF(明细表[[#This Row],[门(急)诊病人指标(科室).门诊标识]]="门诊","门诊","病房")</f>
        <v>病房</v>
      </c>
      <c r="G1153">
        <f>明细表[[#This Row],[数量]]</f>
        <v>8</v>
      </c>
      <c r="H1153">
        <f>明细表[[#This Row],[总金额(元)]]</f>
        <v>104.64</v>
      </c>
    </row>
    <row r="1154" spans="2:8" x14ac:dyDescent="0.25">
      <c r="B1154" t="str">
        <f>明细表[[#This Row],[药品名称]]</f>
        <v>吸入用乙酰半胱氨酸溶液</v>
      </c>
      <c r="C1154" t="str">
        <f>明细表[[#This Row],[科室名称]]</f>
        <v>肾内风湿免疫科</v>
      </c>
      <c r="D1154" t="str">
        <f>明细表[[#This Row],[科室名称]]</f>
        <v>肾内风湿免疫科</v>
      </c>
      <c r="E1154" t="str">
        <f>IF(明细表[[#This Row],[门(急)诊病人指标(科室).门诊标识]]="门诊","门诊","病房")</f>
        <v>病房</v>
      </c>
      <c r="G1154">
        <f>明细表[[#This Row],[数量]]</f>
        <v>14</v>
      </c>
      <c r="H1154">
        <f>明细表[[#This Row],[总金额(元)]]</f>
        <v>100.54</v>
      </c>
    </row>
    <row r="1155" spans="2:8" x14ac:dyDescent="0.25">
      <c r="B1155" t="str">
        <f>明细表[[#This Row],[药品名称]]</f>
        <v>玉屏风颗粒</v>
      </c>
      <c r="C1155" t="str">
        <f>明细表[[#This Row],[科室名称]]</f>
        <v>肾内风湿免疫科</v>
      </c>
      <c r="D1155" t="str">
        <f>明细表[[#This Row],[科室名称]]</f>
        <v>肾内风湿免疫科</v>
      </c>
      <c r="E1155" t="str">
        <f>IF(明细表[[#This Row],[门(急)诊病人指标(科室).门诊标识]]="门诊","门诊","病房")</f>
        <v>病房</v>
      </c>
      <c r="G1155">
        <f>明细表[[#This Row],[数量]]</f>
        <v>2</v>
      </c>
      <c r="H1155">
        <f>明细表[[#This Row],[总金额(元)]]</f>
        <v>60.3</v>
      </c>
    </row>
    <row r="1156" spans="2:8" x14ac:dyDescent="0.25">
      <c r="B1156" t="str">
        <f>明细表[[#This Row],[药品名称]]</f>
        <v>依巴斯汀片</v>
      </c>
      <c r="C1156" t="str">
        <f>明细表[[#This Row],[科室名称]]</f>
        <v>肾内风湿免疫科</v>
      </c>
      <c r="D1156" t="str">
        <f>明细表[[#This Row],[科室名称]]</f>
        <v>肾内风湿免疫科</v>
      </c>
      <c r="E1156" t="str">
        <f>IF(明细表[[#This Row],[门(急)诊病人指标(科室).门诊标识]]="门诊","门诊","病房")</f>
        <v>病房</v>
      </c>
      <c r="G1156">
        <f>明细表[[#This Row],[数量]]</f>
        <v>4</v>
      </c>
      <c r="H1156">
        <f>明细表[[#This Row],[总金额(元)]]</f>
        <v>57.84</v>
      </c>
    </row>
    <row r="1157" spans="2:8" x14ac:dyDescent="0.25">
      <c r="B1157" t="str">
        <f>明细表[[#This Row],[药品名称]]</f>
        <v>甲钴胺片（青峰）</v>
      </c>
      <c r="C1157" t="str">
        <f>明细表[[#This Row],[科室名称]]</f>
        <v>肾内风湿免疫科</v>
      </c>
      <c r="D1157" t="str">
        <f>明细表[[#This Row],[科室名称]]</f>
        <v>肾内风湿免疫科</v>
      </c>
      <c r="E1157" t="str">
        <f>IF(明细表[[#This Row],[门(急)诊病人指标(科室).门诊标识]]="门诊","门诊","病房")</f>
        <v>病房</v>
      </c>
      <c r="G1157">
        <f>明细表[[#This Row],[数量]]</f>
        <v>6</v>
      </c>
      <c r="H1157">
        <f>明细表[[#This Row],[总金额(元)]]</f>
        <v>47.64</v>
      </c>
    </row>
    <row r="1158" spans="2:8" x14ac:dyDescent="0.25">
      <c r="B1158" t="str">
        <f>明细表[[#This Row],[药品名称]]</f>
        <v>骨化三醇软胶囊</v>
      </c>
      <c r="C1158" t="str">
        <f>明细表[[#This Row],[科室名称]]</f>
        <v>肾内风湿免疫科</v>
      </c>
      <c r="D1158" t="str">
        <f>明细表[[#This Row],[科室名称]]</f>
        <v>肾内风湿免疫科</v>
      </c>
      <c r="E1158" t="str">
        <f>IF(明细表[[#This Row],[门(急)诊病人指标(科室).门诊标识]]="门诊","门诊","病房")</f>
        <v>病房</v>
      </c>
      <c r="G1158">
        <f>明细表[[#This Row],[数量]]</f>
        <v>2</v>
      </c>
      <c r="H1158">
        <f>明细表[[#This Row],[总金额(元)]]</f>
        <v>39.619999999999997</v>
      </c>
    </row>
    <row r="1159" spans="2:8" x14ac:dyDescent="0.25">
      <c r="B1159" t="str">
        <f>明细表[[#This Row],[药品名称]]</f>
        <v>头孢氨苄片</v>
      </c>
      <c r="C1159" t="str">
        <f>明细表[[#This Row],[科室名称]]</f>
        <v>肾内风湿免疫科</v>
      </c>
      <c r="D1159" t="str">
        <f>明细表[[#This Row],[科室名称]]</f>
        <v>肾内风湿免疫科</v>
      </c>
      <c r="E1159" t="str">
        <f>IF(明细表[[#This Row],[门(急)诊病人指标(科室).门诊标识]]="门诊","门诊","病房")</f>
        <v>病房</v>
      </c>
      <c r="G1159">
        <f>明细表[[#This Row],[数量]]</f>
        <v>12</v>
      </c>
      <c r="H1159">
        <f>明细表[[#This Row],[总金额(元)]]</f>
        <v>37.200000000000003</v>
      </c>
    </row>
    <row r="1160" spans="2:8" x14ac:dyDescent="0.25">
      <c r="B1160" t="str">
        <f>明细表[[#This Row],[药品名称]]</f>
        <v>氯雷他定片</v>
      </c>
      <c r="C1160" t="str">
        <f>明细表[[#This Row],[科室名称]]</f>
        <v>肾内风湿免疫科</v>
      </c>
      <c r="D1160" t="str">
        <f>明细表[[#This Row],[科室名称]]</f>
        <v>肾内风湿免疫科</v>
      </c>
      <c r="E1160" t="str">
        <f>IF(明细表[[#This Row],[门(急)诊病人指标(科室).门诊标识]]="门诊","门诊","病房")</f>
        <v>病房</v>
      </c>
      <c r="G1160">
        <f>明细表[[#This Row],[数量]]</f>
        <v>16</v>
      </c>
      <c r="H1160">
        <f>明细表[[#This Row],[总金额(元)]]</f>
        <v>19.52</v>
      </c>
    </row>
    <row r="1161" spans="2:8" x14ac:dyDescent="0.25">
      <c r="B1161" t="str">
        <f>明细表[[#This Row],[药品名称]]</f>
        <v>阿莫西林胶囊(诺莫灵)</v>
      </c>
      <c r="C1161" t="str">
        <f>明细表[[#This Row],[科室名称]]</f>
        <v>肾内风湿免疫科</v>
      </c>
      <c r="D1161" t="str">
        <f>明细表[[#This Row],[科室名称]]</f>
        <v>肾内风湿免疫科</v>
      </c>
      <c r="E1161" t="str">
        <f>IF(明细表[[#This Row],[门(急)诊病人指标(科室).门诊标识]]="门诊","门诊","病房")</f>
        <v>病房</v>
      </c>
      <c r="G1161">
        <f>明细表[[#This Row],[数量]]</f>
        <v>4</v>
      </c>
      <c r="H1161">
        <f>明细表[[#This Row],[总金额(元)]]</f>
        <v>16.559999999999999</v>
      </c>
    </row>
    <row r="1162" spans="2:8" x14ac:dyDescent="0.25">
      <c r="B1162" t="str">
        <f>明细表[[#This Row],[药品名称]]</f>
        <v>硫酸特布他林雾化吸入用溶液</v>
      </c>
      <c r="C1162" t="str">
        <f>明细表[[#This Row],[科室名称]]</f>
        <v>肾内风湿免疫科</v>
      </c>
      <c r="D1162" t="str">
        <f>明细表[[#This Row],[科室名称]]</f>
        <v>肾内风湿免疫科</v>
      </c>
      <c r="E1162" t="str">
        <f>IF(明细表[[#This Row],[门(急)诊病人指标(科室).门诊标识]]="门诊","门诊","病房")</f>
        <v>病房</v>
      </c>
      <c r="G1162">
        <f>明细表[[#This Row],[数量]]</f>
        <v>14</v>
      </c>
      <c r="H1162">
        <f>明细表[[#This Row],[总金额(元)]]</f>
        <v>16.100000000000001</v>
      </c>
    </row>
    <row r="1163" spans="2:8" x14ac:dyDescent="0.25">
      <c r="B1163" t="str">
        <f>明细表[[#This Row],[药品名称]]</f>
        <v>地氯雷他定片</v>
      </c>
      <c r="C1163" t="str">
        <f>明细表[[#This Row],[科室名称]]</f>
        <v>肾内风湿免疫科</v>
      </c>
      <c r="D1163" t="str">
        <f>明细表[[#This Row],[科室名称]]</f>
        <v>肾内风湿免疫科</v>
      </c>
      <c r="E1163" t="str">
        <f>IF(明细表[[#This Row],[门(急)诊病人指标(科室).门诊标识]]="门诊","门诊","病房")</f>
        <v>病房</v>
      </c>
      <c r="G1163">
        <f>明细表[[#This Row],[数量]]</f>
        <v>4</v>
      </c>
      <c r="H1163">
        <f>明细表[[#This Row],[总金额(元)]]</f>
        <v>14.6</v>
      </c>
    </row>
    <row r="1164" spans="2:8" x14ac:dyDescent="0.25">
      <c r="B1164" t="str">
        <f>明细表[[#This Row],[药品名称]]</f>
        <v>银杏叶片</v>
      </c>
      <c r="C1164" t="str">
        <f>明细表[[#This Row],[科室名称]]</f>
        <v>肾内风湿免疫科</v>
      </c>
      <c r="D1164" t="str">
        <f>明细表[[#This Row],[科室名称]]</f>
        <v>肾内风湿免疫科</v>
      </c>
      <c r="E1164" t="str">
        <f>IF(明细表[[#This Row],[门(急)诊病人指标(科室).门诊标识]]="门诊","门诊","病房")</f>
        <v>病房</v>
      </c>
      <c r="G1164">
        <f>明细表[[#This Row],[数量]]</f>
        <v>4</v>
      </c>
      <c r="H1164">
        <f>明细表[[#This Row],[总金额(元)]]</f>
        <v>13.32</v>
      </c>
    </row>
    <row r="1165" spans="2:8" x14ac:dyDescent="0.25">
      <c r="B1165" t="str">
        <f>明细表[[#This Row],[药品名称]]</f>
        <v>吡非尼酮胶囊</v>
      </c>
      <c r="C1165" t="str">
        <f>明细表[[#This Row],[科室名称]]</f>
        <v>肾内风湿免疫科</v>
      </c>
      <c r="D1165" t="str">
        <f>明细表[[#This Row],[科室名称]]</f>
        <v>肾内风湿免疫科</v>
      </c>
      <c r="E1165" t="str">
        <f>IF(明细表[[#This Row],[门(急)诊病人指标(科室).门诊标识]]="门诊","门诊","病房")</f>
        <v>门诊</v>
      </c>
      <c r="G1165">
        <f>明细表[[#This Row],[数量]]</f>
        <v>12</v>
      </c>
      <c r="H1165">
        <f>明细表[[#This Row],[总金额(元)]]</f>
        <v>8688</v>
      </c>
    </row>
    <row r="1166" spans="2:8" x14ac:dyDescent="0.25">
      <c r="B1166" t="str">
        <f>明细表[[#This Row],[药品名称]]</f>
        <v>苏黄止咳胶囊</v>
      </c>
      <c r="C1166" t="str">
        <f>明细表[[#This Row],[科室名称]]</f>
        <v>肾内风湿免疫科</v>
      </c>
      <c r="D1166" t="str">
        <f>明细表[[#This Row],[科室名称]]</f>
        <v>肾内风湿免疫科</v>
      </c>
      <c r="E1166" t="str">
        <f>IF(明细表[[#This Row],[门(急)诊病人指标(科室).门诊标识]]="门诊","门诊","病房")</f>
        <v>病房</v>
      </c>
      <c r="G1166">
        <f>明细表[[#This Row],[数量]]</f>
        <v>44</v>
      </c>
      <c r="H1166">
        <f>明细表[[#This Row],[总金额(元)]]</f>
        <v>3177.24</v>
      </c>
    </row>
    <row r="1167" spans="2:8" x14ac:dyDescent="0.25">
      <c r="B1167" t="str">
        <f>明细表[[#This Row],[药品名称]]</f>
        <v>桑枝总生物碱片</v>
      </c>
      <c r="C1167" t="str">
        <f>明细表[[#This Row],[科室名称]]</f>
        <v>肾内风湿免疫科</v>
      </c>
      <c r="D1167" t="str">
        <f>明细表[[#This Row],[科室名称]]</f>
        <v>肾内风湿免疫科</v>
      </c>
      <c r="E1167" t="str">
        <f>IF(明细表[[#This Row],[门(急)诊病人指标(科室).门诊标识]]="门诊","门诊","病房")</f>
        <v>病房</v>
      </c>
      <c r="G1167">
        <f>明细表[[#This Row],[数量]]</f>
        <v>6</v>
      </c>
      <c r="H1167">
        <f>明细表[[#This Row],[总金额(元)]]</f>
        <v>564.48</v>
      </c>
    </row>
    <row r="1168" spans="2:8" x14ac:dyDescent="0.25">
      <c r="B1168" t="str">
        <f>明细表[[#This Row],[药品名称]]</f>
        <v>羧甲司坦口服溶液(无糖型)</v>
      </c>
      <c r="C1168" t="str">
        <f>明细表[[#This Row],[科室名称]]</f>
        <v>肾内风湿免疫科</v>
      </c>
      <c r="D1168" t="str">
        <f>明细表[[#This Row],[科室名称]]</f>
        <v>肾内风湿免疫科</v>
      </c>
      <c r="E1168" t="str">
        <f>IF(明细表[[#This Row],[门(急)诊病人指标(科室).门诊标识]]="门诊","门诊","病房")</f>
        <v>病房</v>
      </c>
      <c r="G1168">
        <f>明细表[[#This Row],[数量]]</f>
        <v>48</v>
      </c>
      <c r="H1168">
        <f>明细表[[#This Row],[总金额(元)]]</f>
        <v>498.24</v>
      </c>
    </row>
    <row r="1169" spans="2:8" x14ac:dyDescent="0.25">
      <c r="B1169" t="str">
        <f>明细表[[#This Row],[药品名称]]</f>
        <v>复方氢溴酸右美沙芬糖浆</v>
      </c>
      <c r="C1169" t="str">
        <f>明细表[[#This Row],[科室名称]]</f>
        <v>肾内风湿免疫科</v>
      </c>
      <c r="D1169" t="str">
        <f>明细表[[#This Row],[科室名称]]</f>
        <v>肾内风湿免疫科</v>
      </c>
      <c r="E1169" t="str">
        <f>IF(明细表[[#This Row],[门(急)诊病人指标(科室).门诊标识]]="门诊","门诊","病房")</f>
        <v>病房</v>
      </c>
      <c r="G1169">
        <f>明细表[[#This Row],[数量]]</f>
        <v>8</v>
      </c>
      <c r="H1169">
        <f>明细表[[#This Row],[总金额(元)]]</f>
        <v>450.8</v>
      </c>
    </row>
    <row r="1170" spans="2:8" x14ac:dyDescent="0.25">
      <c r="B1170" t="str">
        <f>明细表[[#This Row],[药品名称]]</f>
        <v>多索茶碱片</v>
      </c>
      <c r="C1170" t="str">
        <f>明细表[[#This Row],[科室名称]]</f>
        <v>肾内风湿免疫科</v>
      </c>
      <c r="D1170" t="str">
        <f>明细表[[#This Row],[科室名称]]</f>
        <v>肾内风湿免疫科</v>
      </c>
      <c r="E1170" t="str">
        <f>IF(明细表[[#This Row],[门(急)诊病人指标(科室).门诊标识]]="门诊","门诊","病房")</f>
        <v>病房</v>
      </c>
      <c r="G1170">
        <f>明细表[[#This Row],[数量]]</f>
        <v>34</v>
      </c>
      <c r="H1170">
        <f>明细表[[#This Row],[总金额(元)]]</f>
        <v>432.48</v>
      </c>
    </row>
    <row r="1171" spans="2:8" x14ac:dyDescent="0.25">
      <c r="B1171" t="str">
        <f>明细表[[#This Row],[药品名称]]</f>
        <v>桉柠蒎肠溶胶囊</v>
      </c>
      <c r="C1171" t="str">
        <f>明细表[[#This Row],[科室名称]]</f>
        <v>肾内风湿免疫科</v>
      </c>
      <c r="D1171" t="str">
        <f>明细表[[#This Row],[科室名称]]</f>
        <v>肾内风湿免疫科</v>
      </c>
      <c r="E1171" t="str">
        <f>IF(明细表[[#This Row],[门(急)诊病人指标(科室).门诊标识]]="门诊","门诊","病房")</f>
        <v>病房</v>
      </c>
      <c r="G1171">
        <f>明细表[[#This Row],[数量]]</f>
        <v>16</v>
      </c>
      <c r="H1171">
        <f>明细表[[#This Row],[总金额(元)]]</f>
        <v>396</v>
      </c>
    </row>
    <row r="1172" spans="2:8" x14ac:dyDescent="0.25">
      <c r="B1172" t="str">
        <f>明细表[[#This Row],[药品名称]]</f>
        <v>吸入用布地奈德混悬液</v>
      </c>
      <c r="C1172" t="str">
        <f>明细表[[#This Row],[科室名称]]</f>
        <v>肾内风湿免疫科</v>
      </c>
      <c r="D1172" t="str">
        <f>明细表[[#This Row],[科室名称]]</f>
        <v>肾内风湿免疫科</v>
      </c>
      <c r="E1172" t="str">
        <f>IF(明细表[[#This Row],[门(急)诊病人指标(科室).门诊标识]]="门诊","门诊","病房")</f>
        <v>病房</v>
      </c>
      <c r="G1172">
        <f>明细表[[#This Row],[数量]]</f>
        <v>102</v>
      </c>
      <c r="H1172">
        <f>明细表[[#This Row],[总金额(元)]]</f>
        <v>345.78</v>
      </c>
    </row>
    <row r="1173" spans="2:8" x14ac:dyDescent="0.25">
      <c r="B1173" t="str">
        <f>明细表[[#This Row],[药品名称]]</f>
        <v>复方氨酚烷胺胶囊</v>
      </c>
      <c r="C1173" t="str">
        <f>明细表[[#This Row],[科室名称]]</f>
        <v>肾内风湿免疫科</v>
      </c>
      <c r="D1173" t="str">
        <f>明细表[[#This Row],[科室名称]]</f>
        <v>肾内风湿免疫科</v>
      </c>
      <c r="E1173" t="str">
        <f>IF(明细表[[#This Row],[门(急)诊病人指标(科室).门诊标识]]="门诊","门诊","病房")</f>
        <v>病房</v>
      </c>
      <c r="G1173">
        <f>明细表[[#This Row],[数量]]</f>
        <v>22</v>
      </c>
      <c r="H1173">
        <f>明细表[[#This Row],[总金额(元)]]</f>
        <v>330</v>
      </c>
    </row>
    <row r="1174" spans="2:8" x14ac:dyDescent="0.25">
      <c r="B1174" t="str">
        <f>明细表[[#This Row],[药品名称]]</f>
        <v>蓝芩口服液（浓缩）</v>
      </c>
      <c r="C1174" t="str">
        <f>明细表[[#This Row],[科室名称]]</f>
        <v>肾内风湿免疫科</v>
      </c>
      <c r="D1174" t="str">
        <f>明细表[[#This Row],[科室名称]]</f>
        <v>肾内风湿免疫科</v>
      </c>
      <c r="E1174" t="str">
        <f>IF(明细表[[#This Row],[门(急)诊病人指标(科室).门诊标识]]="门诊","门诊","病房")</f>
        <v>病房</v>
      </c>
      <c r="G1174">
        <f>明细表[[#This Row],[数量]]</f>
        <v>8</v>
      </c>
      <c r="H1174">
        <f>明细表[[#This Row],[总金额(元)]]</f>
        <v>271.68</v>
      </c>
    </row>
    <row r="1175" spans="2:8" x14ac:dyDescent="0.25">
      <c r="B1175" t="str">
        <f>明细表[[#This Row],[药品名称]]</f>
        <v>盐酸莫西沙星片</v>
      </c>
      <c r="C1175" t="str">
        <f>明细表[[#This Row],[科室名称]]</f>
        <v>肾内风湿免疫科</v>
      </c>
      <c r="D1175" t="str">
        <f>明细表[[#This Row],[科室名称]]</f>
        <v>肾内风湿免疫科</v>
      </c>
      <c r="E1175" t="str">
        <f>IF(明细表[[#This Row],[门(急)诊病人指标(科室).门诊标识]]="门诊","门诊","病房")</f>
        <v>病房</v>
      </c>
      <c r="G1175">
        <f>明细表[[#This Row],[数量]]</f>
        <v>44</v>
      </c>
      <c r="H1175">
        <f>明细表[[#This Row],[总金额(元)]]</f>
        <v>268.39999999999998</v>
      </c>
    </row>
    <row r="1176" spans="2:8" x14ac:dyDescent="0.25">
      <c r="B1176" t="str">
        <f>明细表[[#This Row],[药品名称]]</f>
        <v>肺力咳合剂</v>
      </c>
      <c r="C1176" t="str">
        <f>明细表[[#This Row],[科室名称]]</f>
        <v>肾内风湿免疫科</v>
      </c>
      <c r="D1176" t="str">
        <f>明细表[[#This Row],[科室名称]]</f>
        <v>肾内风湿免疫科</v>
      </c>
      <c r="E1176" t="str">
        <f>IF(明细表[[#This Row],[门(急)诊病人指标(科室).门诊标识]]="门诊","门诊","病房")</f>
        <v>病房</v>
      </c>
      <c r="G1176">
        <f>明细表[[#This Row],[数量]]</f>
        <v>8</v>
      </c>
      <c r="H1176">
        <f>明细表[[#This Row],[总金额(元)]]</f>
        <v>189.76</v>
      </c>
    </row>
    <row r="1177" spans="2:8" x14ac:dyDescent="0.25">
      <c r="B1177" t="str">
        <f>明细表[[#This Row],[药品名称]]</f>
        <v>孟鲁司特钠片（顺尓宁）</v>
      </c>
      <c r="C1177" t="str">
        <f>明细表[[#This Row],[科室名称]]</f>
        <v>肾内风湿免疫科</v>
      </c>
      <c r="D1177" t="str">
        <f>明细表[[#This Row],[科室名称]]</f>
        <v>肾内风湿免疫科</v>
      </c>
      <c r="E1177" t="str">
        <f>IF(明细表[[#This Row],[门(急)诊病人指标(科室).门诊标识]]="门诊","门诊","病房")</f>
        <v>病房</v>
      </c>
      <c r="G1177">
        <f>明细表[[#This Row],[数量]]</f>
        <v>12</v>
      </c>
      <c r="H1177">
        <f>明细表[[#This Row],[总金额(元)]]</f>
        <v>156.96</v>
      </c>
    </row>
    <row r="1178" spans="2:8" x14ac:dyDescent="0.25">
      <c r="B1178" t="str">
        <f>明细表[[#This Row],[药品名称]]</f>
        <v>复方丹参滴丸</v>
      </c>
      <c r="C1178" t="str">
        <f>明细表[[#This Row],[科室名称]]</f>
        <v>肾内风湿免疫科</v>
      </c>
      <c r="D1178" t="str">
        <f>明细表[[#This Row],[科室名称]]</f>
        <v>肾内风湿免疫科</v>
      </c>
      <c r="E1178" t="str">
        <f>IF(明细表[[#This Row],[门(急)诊病人指标(科室).门诊标识]]="门诊","门诊","病房")</f>
        <v>病房</v>
      </c>
      <c r="G1178">
        <f>明细表[[#This Row],[数量]]</f>
        <v>4</v>
      </c>
      <c r="H1178">
        <f>明细表[[#This Row],[总金额(元)]]</f>
        <v>88.72</v>
      </c>
    </row>
    <row r="1179" spans="2:8" x14ac:dyDescent="0.25">
      <c r="B1179" t="str">
        <f>明细表[[#This Row],[药品名称]]</f>
        <v>兰索拉唑肠溶片</v>
      </c>
      <c r="C1179" t="str">
        <f>明细表[[#This Row],[科室名称]]</f>
        <v>肾内风湿免疫科</v>
      </c>
      <c r="D1179" t="str">
        <f>明细表[[#This Row],[科室名称]]</f>
        <v>肾内风湿免疫科</v>
      </c>
      <c r="E1179" t="str">
        <f>IF(明细表[[#This Row],[门(急)诊病人指标(科室).门诊标识]]="门诊","门诊","病房")</f>
        <v>病房</v>
      </c>
      <c r="G1179">
        <f>明细表[[#This Row],[数量]]</f>
        <v>4</v>
      </c>
      <c r="H1179">
        <f>明细表[[#This Row],[总金额(元)]]</f>
        <v>83.72</v>
      </c>
    </row>
    <row r="1180" spans="2:8" x14ac:dyDescent="0.25">
      <c r="B1180" t="str">
        <f>明细表[[#This Row],[药品名称]]</f>
        <v>乳果糖口服溶液</v>
      </c>
      <c r="C1180" t="str">
        <f>明细表[[#This Row],[科室名称]]</f>
        <v>肾内风湿免疫科</v>
      </c>
      <c r="D1180" t="str">
        <f>明细表[[#This Row],[科室名称]]</f>
        <v>肾内风湿免疫科</v>
      </c>
      <c r="E1180" t="str">
        <f>IF(明细表[[#This Row],[门(急)诊病人指标(科室).门诊标识]]="门诊","门诊","病房")</f>
        <v>病房</v>
      </c>
      <c r="G1180">
        <f>明细表[[#This Row],[数量]]</f>
        <v>2</v>
      </c>
      <c r="H1180">
        <f>明细表[[#This Row],[总金额(元)]]</f>
        <v>61.2</v>
      </c>
    </row>
    <row r="1181" spans="2:8" x14ac:dyDescent="0.25">
      <c r="B1181" t="str">
        <f>明细表[[#This Row],[药品名称]]</f>
        <v>艾司唑仑片</v>
      </c>
      <c r="C1181" t="str">
        <f>明细表[[#This Row],[科室名称]]</f>
        <v>肾内风湿免疫科</v>
      </c>
      <c r="D1181" t="str">
        <f>明细表[[#This Row],[科室名称]]</f>
        <v>肾内风湿免疫科</v>
      </c>
      <c r="E1181" t="str">
        <f>IF(明细表[[#This Row],[门(急)诊病人指标(科室).门诊标识]]="门诊","门诊","病房")</f>
        <v>病房</v>
      </c>
      <c r="G1181">
        <f>明细表[[#This Row],[数量]]</f>
        <v>7</v>
      </c>
      <c r="H1181">
        <f>明细表[[#This Row],[总金额(元)]]</f>
        <v>56</v>
      </c>
    </row>
    <row r="1182" spans="2:8" x14ac:dyDescent="0.25">
      <c r="B1182" t="str">
        <f>明细表[[#This Row],[药品名称]]</f>
        <v>吸入用硫酸沙丁胺醇溶液</v>
      </c>
      <c r="C1182" t="str">
        <f>明细表[[#This Row],[科室名称]]</f>
        <v>肾内风湿免疫科</v>
      </c>
      <c r="D1182" t="str">
        <f>明细表[[#This Row],[科室名称]]</f>
        <v>肾内风湿免疫科</v>
      </c>
      <c r="E1182" t="str">
        <f>IF(明细表[[#This Row],[门(急)诊病人指标(科室).门诊标识]]="门诊","门诊","病房")</f>
        <v>病房</v>
      </c>
      <c r="G1182">
        <f>明细表[[#This Row],[数量]]</f>
        <v>28</v>
      </c>
      <c r="H1182">
        <f>明细表[[#This Row],[总金额(元)]]</f>
        <v>54.88</v>
      </c>
    </row>
    <row r="1183" spans="2:8" x14ac:dyDescent="0.25">
      <c r="B1183" t="str">
        <f>明细表[[#This Row],[药品名称]]</f>
        <v>连花清瘟颗粒</v>
      </c>
      <c r="C1183" t="str">
        <f>明细表[[#This Row],[科室名称]]</f>
        <v>肾内风湿免疫科</v>
      </c>
      <c r="D1183" t="str">
        <f>明细表[[#This Row],[科室名称]]</f>
        <v>肾内风湿免疫科</v>
      </c>
      <c r="E1183" t="str">
        <f>IF(明细表[[#This Row],[门(急)诊病人指标(科室).门诊标识]]="门诊","门诊","病房")</f>
        <v>病房</v>
      </c>
      <c r="G1183">
        <f>明细表[[#This Row],[数量]]</f>
        <v>2</v>
      </c>
      <c r="H1183">
        <f>明细表[[#This Row],[总金额(元)]]</f>
        <v>46.6</v>
      </c>
    </row>
    <row r="1184" spans="2:8" x14ac:dyDescent="0.25">
      <c r="B1184" t="str">
        <f>明细表[[#This Row],[药品名称]]</f>
        <v>阿莫西林胶囊(诺莫灵)</v>
      </c>
      <c r="C1184" t="str">
        <f>明细表[[#This Row],[科室名称]]</f>
        <v>肾内风湿免疫科</v>
      </c>
      <c r="D1184" t="str">
        <f>明细表[[#This Row],[科室名称]]</f>
        <v>肾内风湿免疫科</v>
      </c>
      <c r="E1184" t="str">
        <f>IF(明细表[[#This Row],[门(急)诊病人指标(科室).门诊标识]]="门诊","门诊","病房")</f>
        <v>病房</v>
      </c>
      <c r="G1184">
        <f>明细表[[#This Row],[数量]]</f>
        <v>10</v>
      </c>
      <c r="H1184">
        <f>明细表[[#This Row],[总金额(元)]]</f>
        <v>41.4</v>
      </c>
    </row>
    <row r="1185" spans="2:8" x14ac:dyDescent="0.25">
      <c r="B1185" t="str">
        <f>明细表[[#This Row],[药品名称]]</f>
        <v>单硝酸异山梨酯片</v>
      </c>
      <c r="C1185" t="str">
        <f>明细表[[#This Row],[科室名称]]</f>
        <v>肾内风湿免疫科</v>
      </c>
      <c r="D1185" t="str">
        <f>明细表[[#This Row],[科室名称]]</f>
        <v>肾内风湿免疫科</v>
      </c>
      <c r="E1185" t="str">
        <f>IF(明细表[[#This Row],[门(急)诊病人指标(科室).门诊标识]]="门诊","门诊","病房")</f>
        <v>病房</v>
      </c>
      <c r="G1185">
        <f>明细表[[#This Row],[数量]]</f>
        <v>2</v>
      </c>
      <c r="H1185">
        <f>明细表[[#This Row],[总金额(元)]]</f>
        <v>40.82</v>
      </c>
    </row>
    <row r="1186" spans="2:8" x14ac:dyDescent="0.25">
      <c r="B1186" t="str">
        <f>明细表[[#This Row],[药品名称]]</f>
        <v>苯磺酸左氨氯地平片</v>
      </c>
      <c r="C1186" t="str">
        <f>明细表[[#This Row],[科室名称]]</f>
        <v>肾内风湿免疫科</v>
      </c>
      <c r="D1186" t="str">
        <f>明细表[[#This Row],[科室名称]]</f>
        <v>肾内风湿免疫科</v>
      </c>
      <c r="E1186" t="str">
        <f>IF(明细表[[#This Row],[门(急)诊病人指标(科室).门诊标识]]="门诊","门诊","病房")</f>
        <v>病房</v>
      </c>
      <c r="G1186">
        <f>明细表[[#This Row],[数量]]</f>
        <v>2</v>
      </c>
      <c r="H1186">
        <f>明细表[[#This Row],[总金额(元)]]</f>
        <v>35.1</v>
      </c>
    </row>
    <row r="1187" spans="2:8" x14ac:dyDescent="0.25">
      <c r="B1187" t="str">
        <f>明细表[[#This Row],[药品名称]]</f>
        <v>氯雷他定片</v>
      </c>
      <c r="C1187" t="str">
        <f>明细表[[#This Row],[科室名称]]</f>
        <v>肾内风湿免疫科</v>
      </c>
      <c r="D1187" t="str">
        <f>明细表[[#This Row],[科室名称]]</f>
        <v>肾内风湿免疫科</v>
      </c>
      <c r="E1187" t="str">
        <f>IF(明细表[[#This Row],[门(急)诊病人指标(科室).门诊标识]]="门诊","门诊","病房")</f>
        <v>病房</v>
      </c>
      <c r="G1187">
        <f>明细表[[#This Row],[数量]]</f>
        <v>28</v>
      </c>
      <c r="H1187">
        <f>明细表[[#This Row],[总金额(元)]]</f>
        <v>34.159999999999997</v>
      </c>
    </row>
    <row r="1188" spans="2:8" x14ac:dyDescent="0.25">
      <c r="B1188" t="str">
        <f>明细表[[#This Row],[药品名称]]</f>
        <v>硫酸氢氯吡格雷片</v>
      </c>
      <c r="C1188" t="str">
        <f>明细表[[#This Row],[科室名称]]</f>
        <v>肾内风湿免疫科</v>
      </c>
      <c r="D1188" t="str">
        <f>明细表[[#This Row],[科室名称]]</f>
        <v>肾内风湿免疫科</v>
      </c>
      <c r="E1188" t="str">
        <f>IF(明细表[[#This Row],[门(急)诊病人指标(科室).门诊标识]]="门诊","门诊","病房")</f>
        <v>病房</v>
      </c>
      <c r="G1188">
        <f>明细表[[#This Row],[数量]]</f>
        <v>2</v>
      </c>
      <c r="H1188">
        <f>明细表[[#This Row],[总金额(元)]]</f>
        <v>31.82</v>
      </c>
    </row>
    <row r="1189" spans="2:8" x14ac:dyDescent="0.25">
      <c r="B1189" t="str">
        <f>明细表[[#This Row],[药品名称]]</f>
        <v>依巴斯汀片</v>
      </c>
      <c r="C1189" t="str">
        <f>明细表[[#This Row],[科室名称]]</f>
        <v>肾内风湿免疫科</v>
      </c>
      <c r="D1189" t="str">
        <f>明细表[[#This Row],[科室名称]]</f>
        <v>肾内风湿免疫科</v>
      </c>
      <c r="E1189" t="str">
        <f>IF(明细表[[#This Row],[门(急)诊病人指标(科室).门诊标识]]="门诊","门诊","病房")</f>
        <v>病房</v>
      </c>
      <c r="G1189">
        <f>明细表[[#This Row],[数量]]</f>
        <v>2</v>
      </c>
      <c r="H1189">
        <f>明细表[[#This Row],[总金额(元)]]</f>
        <v>28.92</v>
      </c>
    </row>
    <row r="1190" spans="2:8" x14ac:dyDescent="0.25">
      <c r="B1190" t="str">
        <f>明细表[[#This Row],[药品名称]]</f>
        <v>硫酸特布他林雾化吸入用溶液</v>
      </c>
      <c r="C1190" t="str">
        <f>明细表[[#This Row],[科室名称]]</f>
        <v>肾内风湿免疫科</v>
      </c>
      <c r="D1190" t="str">
        <f>明细表[[#This Row],[科室名称]]</f>
        <v>肾内风湿免疫科</v>
      </c>
      <c r="E1190" t="str">
        <f>IF(明细表[[#This Row],[门(急)诊病人指标(科室).门诊标识]]="门诊","门诊","病房")</f>
        <v>病房</v>
      </c>
      <c r="G1190">
        <f>明细表[[#This Row],[数量]]</f>
        <v>20</v>
      </c>
      <c r="H1190">
        <f>明细表[[#This Row],[总金额(元)]]</f>
        <v>23</v>
      </c>
    </row>
    <row r="1191" spans="2:8" x14ac:dyDescent="0.25">
      <c r="B1191" t="str">
        <f>明细表[[#This Row],[药品名称]]</f>
        <v>盐酸氨溴索分散片</v>
      </c>
      <c r="C1191" t="str">
        <f>明细表[[#This Row],[科室名称]]</f>
        <v>肾内风湿免疫科</v>
      </c>
      <c r="D1191" t="str">
        <f>明细表[[#This Row],[科室名称]]</f>
        <v>肾内风湿免疫科</v>
      </c>
      <c r="E1191" t="str">
        <f>IF(明细表[[#This Row],[门(急)诊病人指标(科室).门诊标识]]="门诊","门诊","病房")</f>
        <v>病房</v>
      </c>
      <c r="G1191">
        <f>明细表[[#This Row],[数量]]</f>
        <v>4</v>
      </c>
      <c r="H1191">
        <f>明细表[[#This Row],[总金额(元)]]</f>
        <v>21</v>
      </c>
    </row>
    <row r="1192" spans="2:8" x14ac:dyDescent="0.25">
      <c r="B1192" t="str">
        <f>明细表[[#This Row],[药品名称]]</f>
        <v>银杏叶片</v>
      </c>
      <c r="C1192" t="str">
        <f>明细表[[#This Row],[科室名称]]</f>
        <v>肾内风湿免疫科</v>
      </c>
      <c r="D1192" t="str">
        <f>明细表[[#This Row],[科室名称]]</f>
        <v>肾内风湿免疫科</v>
      </c>
      <c r="E1192" t="str">
        <f>IF(明细表[[#This Row],[门(急)诊病人指标(科室).门诊标识]]="门诊","门诊","病房")</f>
        <v>病房</v>
      </c>
      <c r="G1192">
        <f>明细表[[#This Row],[数量]]</f>
        <v>4</v>
      </c>
      <c r="H1192">
        <f>明细表[[#This Row],[总金额(元)]]</f>
        <v>13.32</v>
      </c>
    </row>
    <row r="1193" spans="2:8" x14ac:dyDescent="0.25">
      <c r="B1193" t="str">
        <f>明细表[[#This Row],[药品名称]]</f>
        <v>瑞舒伐他汀钙片（海舒严）</v>
      </c>
      <c r="C1193" t="str">
        <f>明细表[[#This Row],[科室名称]]</f>
        <v>肾内风湿免疫科</v>
      </c>
      <c r="D1193" t="str">
        <f>明细表[[#This Row],[科室名称]]</f>
        <v>肾内风湿免疫科</v>
      </c>
      <c r="E1193" t="str">
        <f>IF(明细表[[#This Row],[门(急)诊病人指标(科室).门诊标识]]="门诊","门诊","病房")</f>
        <v>病房</v>
      </c>
      <c r="G1193">
        <f>明细表[[#This Row],[数量]]</f>
        <v>2</v>
      </c>
      <c r="H1193">
        <f>明细表[[#This Row],[总金额(元)]]</f>
        <v>11.2</v>
      </c>
    </row>
    <row r="1194" spans="2:8" x14ac:dyDescent="0.25">
      <c r="B1194" t="str">
        <f>明细表[[#This Row],[药品名称]]</f>
        <v>右佐匹克隆片</v>
      </c>
      <c r="C1194" t="str">
        <f>明细表[[#This Row],[科室名称]]</f>
        <v>肾内风湿免疫科</v>
      </c>
      <c r="D1194" t="str">
        <f>明细表[[#This Row],[科室名称]]</f>
        <v>肾内风湿免疫科</v>
      </c>
      <c r="E1194" t="str">
        <f>IF(明细表[[#This Row],[门(急)诊病人指标(科室).门诊标识]]="门诊","门诊","病房")</f>
        <v>病房</v>
      </c>
      <c r="G1194">
        <f>明细表[[#This Row],[数量]]</f>
        <v>1.1399999999999999</v>
      </c>
      <c r="H1194">
        <f>明细表[[#This Row],[总金额(元)]]</f>
        <v>9.58</v>
      </c>
    </row>
    <row r="1195" spans="2:8" x14ac:dyDescent="0.25">
      <c r="B1195" t="str">
        <f>明细表[[#This Row],[药品名称]]</f>
        <v>苯磺酸氨氯地平片（天武）</v>
      </c>
      <c r="C1195" t="str">
        <f>明细表[[#This Row],[科室名称]]</f>
        <v>肾内风湿免疫科</v>
      </c>
      <c r="D1195" t="str">
        <f>明细表[[#This Row],[科室名称]]</f>
        <v>肾内风湿免疫科</v>
      </c>
      <c r="E1195" t="str">
        <f>IF(明细表[[#This Row],[门(急)诊病人指标(科室).门诊标识]]="门诊","门诊","病房")</f>
        <v>病房</v>
      </c>
      <c r="G1195">
        <f>明细表[[#This Row],[数量]]</f>
        <v>4</v>
      </c>
      <c r="H1195">
        <f>明细表[[#This Row],[总金额(元)]]</f>
        <v>4.5599999999999996</v>
      </c>
    </row>
    <row r="1196" spans="2:8" x14ac:dyDescent="0.25">
      <c r="B1196" t="str">
        <f>明细表[[#This Row],[药品名称]]</f>
        <v>阿司匹林肠溶片</v>
      </c>
      <c r="C1196" t="str">
        <f>明细表[[#This Row],[科室名称]]</f>
        <v>肾内风湿免疫科</v>
      </c>
      <c r="D1196" t="str">
        <f>明细表[[#This Row],[科室名称]]</f>
        <v>肾内风湿免疫科</v>
      </c>
      <c r="E1196" t="str">
        <f>IF(明细表[[#This Row],[门(急)诊病人指标(科室).门诊标识]]="门诊","门诊","病房")</f>
        <v>病房</v>
      </c>
      <c r="G1196">
        <f>明细表[[#This Row],[数量]]</f>
        <v>2</v>
      </c>
      <c r="H1196">
        <f>明细表[[#This Row],[总金额(元)]]</f>
        <v>2.96</v>
      </c>
    </row>
    <row r="1197" spans="2:8" x14ac:dyDescent="0.25">
      <c r="B1197" t="str">
        <f>明细表[[#This Row],[药品名称]]</f>
        <v>珍宝丸</v>
      </c>
      <c r="C1197" t="str">
        <f>明细表[[#This Row],[科室名称]]</f>
        <v>肾内风湿免疫科</v>
      </c>
      <c r="D1197" t="str">
        <f>明细表[[#This Row],[科室名称]]</f>
        <v>肾内风湿免疫科</v>
      </c>
      <c r="E1197" t="str">
        <f>IF(明细表[[#This Row],[门(急)诊病人指标(科室).门诊标识]]="门诊","门诊","病房")</f>
        <v>门诊</v>
      </c>
      <c r="G1197">
        <f>明细表[[#This Row],[数量]]</f>
        <v>54</v>
      </c>
      <c r="H1197">
        <f>明细表[[#This Row],[总金额(元)]]</f>
        <v>2432.6999999999998</v>
      </c>
    </row>
    <row r="1198" spans="2:8" x14ac:dyDescent="0.25">
      <c r="B1198" t="str">
        <f>明细表[[#This Row],[药品名称]]</f>
        <v>红花清肝十三味丸</v>
      </c>
      <c r="C1198" t="str">
        <f>明细表[[#This Row],[科室名称]]</f>
        <v>肾内风湿免疫科</v>
      </c>
      <c r="D1198" t="str">
        <f>明细表[[#This Row],[科室名称]]</f>
        <v>肾内风湿免疫科</v>
      </c>
      <c r="E1198" t="str">
        <f>IF(明细表[[#This Row],[门(急)诊病人指标(科室).门诊标识]]="门诊","门诊","病房")</f>
        <v>病房</v>
      </c>
      <c r="G1198">
        <f>明细表[[#This Row],[数量]]</f>
        <v>66</v>
      </c>
      <c r="H1198">
        <f>明细表[[#This Row],[总金额(元)]]</f>
        <v>1722.6</v>
      </c>
    </row>
    <row r="1199" spans="2:8" x14ac:dyDescent="0.25">
      <c r="B1199" t="str">
        <f>明细表[[#This Row],[药品名称]]</f>
        <v>三子颗粒</v>
      </c>
      <c r="C1199" t="str">
        <f>明细表[[#This Row],[科室名称]]</f>
        <v>肾内风湿免疫科</v>
      </c>
      <c r="D1199" t="str">
        <f>明细表[[#This Row],[科室名称]]</f>
        <v>肾内风湿免疫科</v>
      </c>
      <c r="E1199" t="str">
        <f>IF(明细表[[#This Row],[门(急)诊病人指标(科室).门诊标识]]="门诊","门诊","病房")</f>
        <v>病房</v>
      </c>
      <c r="G1199">
        <f>明细表[[#This Row],[数量]]</f>
        <v>40</v>
      </c>
      <c r="H1199">
        <f>明细表[[#This Row],[总金额(元)]]</f>
        <v>1312.8</v>
      </c>
    </row>
    <row r="1200" spans="2:8" x14ac:dyDescent="0.25">
      <c r="B1200" t="str">
        <f>明细表[[#This Row],[药品名称]]</f>
        <v>三味檀香胶囊</v>
      </c>
      <c r="C1200" t="str">
        <f>明细表[[#This Row],[科室名称]]</f>
        <v>肾内风湿免疫科</v>
      </c>
      <c r="D1200" t="str">
        <f>明细表[[#This Row],[科室名称]]</f>
        <v>肾内风湿免疫科</v>
      </c>
      <c r="E1200" t="str">
        <f>IF(明细表[[#This Row],[门(急)诊病人指标(科室).门诊标识]]="门诊","门诊","病房")</f>
        <v>病房</v>
      </c>
      <c r="G1200">
        <f>明细表[[#This Row],[数量]]</f>
        <v>12</v>
      </c>
      <c r="H1200">
        <f>明细表[[#This Row],[总金额(元)]]</f>
        <v>664.32</v>
      </c>
    </row>
    <row r="1201" spans="2:8" x14ac:dyDescent="0.25">
      <c r="B1201" t="str">
        <f>明细表[[#This Row],[药品名称]]</f>
        <v>益肾十七味丸</v>
      </c>
      <c r="C1201" t="str">
        <f>明细表[[#This Row],[科室名称]]</f>
        <v>肾内风湿免疫科</v>
      </c>
      <c r="D1201" t="str">
        <f>明细表[[#This Row],[科室名称]]</f>
        <v>肾内风湿免疫科</v>
      </c>
      <c r="E1201" t="str">
        <f>IF(明细表[[#This Row],[门(急)诊病人指标(科室).门诊标识]]="门诊","门诊","病房")</f>
        <v>病房</v>
      </c>
      <c r="G1201">
        <f>明细表[[#This Row],[数量]]</f>
        <v>24</v>
      </c>
      <c r="H1201">
        <f>明细表[[#This Row],[总金额(元)]]</f>
        <v>643.20000000000005</v>
      </c>
    </row>
    <row r="1202" spans="2:8" x14ac:dyDescent="0.25">
      <c r="B1202" t="str">
        <f>明细表[[#This Row],[药品名称]]</f>
        <v>吉祥安坤丸</v>
      </c>
      <c r="C1202" t="str">
        <f>明细表[[#This Row],[科室名称]]</f>
        <v>肾内风湿免疫科</v>
      </c>
      <c r="D1202" t="str">
        <f>明细表[[#This Row],[科室名称]]</f>
        <v>肾内风湿免疫科</v>
      </c>
      <c r="E1202" t="str">
        <f>IF(明细表[[#This Row],[门(急)诊病人指标(科室).门诊标识]]="门诊","门诊","病房")</f>
        <v>病房</v>
      </c>
      <c r="G1202">
        <f>明细表[[#This Row],[数量]]</f>
        <v>8</v>
      </c>
      <c r="H1202">
        <f>明细表[[#This Row],[总金额(元)]]</f>
        <v>624</v>
      </c>
    </row>
    <row r="1203" spans="2:8" x14ac:dyDescent="0.25">
      <c r="B1203" t="str">
        <f>明细表[[#This Row],[药品名称]]</f>
        <v>升阳十一味丸</v>
      </c>
      <c r="C1203" t="str">
        <f>明细表[[#This Row],[科室名称]]</f>
        <v>肾内风湿免疫科</v>
      </c>
      <c r="D1203" t="str">
        <f>明细表[[#This Row],[科室名称]]</f>
        <v>肾内风湿免疫科</v>
      </c>
      <c r="E1203" t="str">
        <f>IF(明细表[[#This Row],[门(急)诊病人指标(科室).门诊标识]]="门诊","门诊","病房")</f>
        <v>病房</v>
      </c>
      <c r="G1203">
        <f>明细表[[#This Row],[数量]]</f>
        <v>34</v>
      </c>
      <c r="H1203">
        <f>明细表[[#This Row],[总金额(元)]]</f>
        <v>510</v>
      </c>
    </row>
    <row r="1204" spans="2:8" x14ac:dyDescent="0.25">
      <c r="B1204" t="str">
        <f>明细表[[#This Row],[药品名称]]</f>
        <v>巴特日七味丸</v>
      </c>
      <c r="C1204" t="str">
        <f>明细表[[#This Row],[科室名称]]</f>
        <v>肾内风湿免疫科</v>
      </c>
      <c r="D1204" t="str">
        <f>明细表[[#This Row],[科室名称]]</f>
        <v>肾内风湿免疫科</v>
      </c>
      <c r="E1204" t="str">
        <f>IF(明细表[[#This Row],[门(急)诊病人指标(科室).门诊标识]]="门诊","门诊","病房")</f>
        <v>病房</v>
      </c>
      <c r="G1204">
        <f>明细表[[#This Row],[数量]]</f>
        <v>18</v>
      </c>
      <c r="H1204">
        <f>明细表[[#This Row],[总金额(元)]]</f>
        <v>468</v>
      </c>
    </row>
    <row r="1205" spans="2:8" x14ac:dyDescent="0.25">
      <c r="B1205" t="str">
        <f>明细表[[#This Row],[药品名称]]</f>
        <v>德谷胰岛素利拉鲁肽注射液</v>
      </c>
      <c r="C1205" t="str">
        <f>明细表[[#This Row],[科室名称]]</f>
        <v>肾内风湿免疫科</v>
      </c>
      <c r="D1205" t="str">
        <f>明细表[[#This Row],[科室名称]]</f>
        <v>肾内风湿免疫科</v>
      </c>
      <c r="E1205" t="str">
        <f>IF(明细表[[#This Row],[门(急)诊病人指标(科室).门诊标识]]="门诊","门诊","病房")</f>
        <v>病房</v>
      </c>
      <c r="G1205">
        <f>明细表[[#This Row],[数量]]</f>
        <v>2</v>
      </c>
      <c r="H1205">
        <f>明细表[[#This Row],[总金额(元)]]</f>
        <v>435.2</v>
      </c>
    </row>
    <row r="1206" spans="2:8" x14ac:dyDescent="0.25">
      <c r="B1206" t="str">
        <f>明细表[[#This Row],[药品名称]]</f>
        <v>云香十五味丸</v>
      </c>
      <c r="C1206" t="str">
        <f>明细表[[#This Row],[科室名称]]</f>
        <v>肾内风湿免疫科</v>
      </c>
      <c r="D1206" t="str">
        <f>明细表[[#This Row],[科室名称]]</f>
        <v>肾内风湿免疫科</v>
      </c>
      <c r="E1206" t="str">
        <f>IF(明细表[[#This Row],[门(急)诊病人指标(科室).门诊标识]]="门诊","门诊","病房")</f>
        <v>病房</v>
      </c>
      <c r="G1206">
        <f>明细表[[#This Row],[数量]]</f>
        <v>12</v>
      </c>
      <c r="H1206">
        <f>明细表[[#This Row],[总金额(元)]]</f>
        <v>396</v>
      </c>
    </row>
    <row r="1207" spans="2:8" x14ac:dyDescent="0.25">
      <c r="B1207" t="str">
        <f>明细表[[#This Row],[药品名称]]</f>
        <v>顺气安神丸</v>
      </c>
      <c r="C1207" t="str">
        <f>明细表[[#This Row],[科室名称]]</f>
        <v>肾内风湿免疫科</v>
      </c>
      <c r="D1207" t="str">
        <f>明细表[[#This Row],[科室名称]]</f>
        <v>肾内风湿免疫科</v>
      </c>
      <c r="E1207" t="str">
        <f>IF(明细表[[#This Row],[门(急)诊病人指标(科室).门诊标识]]="门诊","门诊","病房")</f>
        <v>病房</v>
      </c>
      <c r="G1207">
        <f>明细表[[#This Row],[数量]]</f>
        <v>18</v>
      </c>
      <c r="H1207">
        <f>明细表[[#This Row],[总金额(元)]]</f>
        <v>396</v>
      </c>
    </row>
    <row r="1208" spans="2:8" x14ac:dyDescent="0.25">
      <c r="B1208" t="str">
        <f>明细表[[#This Row],[药品名称]]</f>
        <v>消食十味丸</v>
      </c>
      <c r="C1208" t="str">
        <f>明细表[[#This Row],[科室名称]]</f>
        <v>肾内风湿免疫科</v>
      </c>
      <c r="D1208" t="str">
        <f>明细表[[#This Row],[科室名称]]</f>
        <v>肾内风湿免疫科</v>
      </c>
      <c r="E1208" t="str">
        <f>IF(明细表[[#This Row],[门(急)诊病人指标(科室).门诊标识]]="门诊","门诊","病房")</f>
        <v>病房</v>
      </c>
      <c r="G1208">
        <f>明细表[[#This Row],[数量]]</f>
        <v>18</v>
      </c>
      <c r="H1208">
        <f>明细表[[#This Row],[总金额(元)]]</f>
        <v>378</v>
      </c>
    </row>
    <row r="1209" spans="2:8" x14ac:dyDescent="0.25">
      <c r="B1209" t="str">
        <f>明细表[[#This Row],[药品名称]]</f>
        <v>清瘟消肿九味丸</v>
      </c>
      <c r="C1209" t="str">
        <f>明细表[[#This Row],[科室名称]]</f>
        <v>肾内风湿免疫科</v>
      </c>
      <c r="D1209" t="str">
        <f>明细表[[#This Row],[科室名称]]</f>
        <v>肾内风湿免疫科</v>
      </c>
      <c r="E1209" t="str">
        <f>IF(明细表[[#This Row],[门(急)诊病人指标(科室).门诊标识]]="门诊","门诊","病房")</f>
        <v>病房</v>
      </c>
      <c r="G1209">
        <f>明细表[[#This Row],[数量]]</f>
        <v>6</v>
      </c>
      <c r="H1209">
        <f>明细表[[#This Row],[总金额(元)]]</f>
        <v>360</v>
      </c>
    </row>
    <row r="1210" spans="2:8" x14ac:dyDescent="0.25">
      <c r="B1210" t="str">
        <f>明细表[[#This Row],[药品名称]]</f>
        <v>五味清浊丸</v>
      </c>
      <c r="C1210" t="str">
        <f>明细表[[#This Row],[科室名称]]</f>
        <v>肾内风湿免疫科</v>
      </c>
      <c r="D1210" t="str">
        <f>明细表[[#This Row],[科室名称]]</f>
        <v>肾内风湿免疫科</v>
      </c>
      <c r="E1210" t="str">
        <f>IF(明细表[[#This Row],[门(急)诊病人指标(科室).门诊标识]]="门诊","门诊","病房")</f>
        <v>病房</v>
      </c>
      <c r="G1210">
        <f>明细表[[#This Row],[数量]]</f>
        <v>20</v>
      </c>
      <c r="H1210">
        <f>明细表[[#This Row],[总金额(元)]]</f>
        <v>352</v>
      </c>
    </row>
    <row r="1211" spans="2:8" x14ac:dyDescent="0.25">
      <c r="B1211" t="str">
        <f>明细表[[#This Row],[药品名称]]</f>
        <v>清心沉香八味散</v>
      </c>
      <c r="C1211" t="str">
        <f>明细表[[#This Row],[科室名称]]</f>
        <v>肾内风湿免疫科</v>
      </c>
      <c r="D1211" t="str">
        <f>明细表[[#This Row],[科室名称]]</f>
        <v>肾内风湿免疫科</v>
      </c>
      <c r="E1211" t="str">
        <f>IF(明细表[[#This Row],[门(急)诊病人指标(科室).门诊标识]]="门诊","门诊","病房")</f>
        <v>病房</v>
      </c>
      <c r="G1211">
        <f>明细表[[#This Row],[数量]]</f>
        <v>12</v>
      </c>
      <c r="H1211">
        <f>明细表[[#This Row],[总金额(元)]]</f>
        <v>312</v>
      </c>
    </row>
    <row r="1212" spans="2:8" x14ac:dyDescent="0.25">
      <c r="B1212" t="str">
        <f>明细表[[#This Row],[药品名称]]</f>
        <v>牛黄十三味丸</v>
      </c>
      <c r="C1212" t="str">
        <f>明细表[[#This Row],[科室名称]]</f>
        <v>肾内风湿免疫科</v>
      </c>
      <c r="D1212" t="str">
        <f>明细表[[#This Row],[科室名称]]</f>
        <v>肾内风湿免疫科</v>
      </c>
      <c r="E1212" t="str">
        <f>IF(明细表[[#This Row],[门(急)诊病人指标(科室).门诊标识]]="门诊","门诊","病房")</f>
        <v>病房</v>
      </c>
      <c r="G1212">
        <f>明细表[[#This Row],[数量]]</f>
        <v>8</v>
      </c>
      <c r="H1212">
        <f>明细表[[#This Row],[总金额(元)]]</f>
        <v>304</v>
      </c>
    </row>
    <row r="1213" spans="2:8" x14ac:dyDescent="0.25">
      <c r="B1213" t="str">
        <f>明细表[[#This Row],[药品名称]]</f>
        <v>清热八味丸</v>
      </c>
      <c r="C1213" t="str">
        <f>明细表[[#This Row],[科室名称]]</f>
        <v>肾内风湿免疫科</v>
      </c>
      <c r="D1213" t="str">
        <f>明细表[[#This Row],[科室名称]]</f>
        <v>肾内风湿免疫科</v>
      </c>
      <c r="E1213" t="str">
        <f>IF(明细表[[#This Row],[门(急)诊病人指标(科室).门诊标识]]="门诊","门诊","病房")</f>
        <v>病房</v>
      </c>
      <c r="G1213">
        <f>明细表[[#This Row],[数量]]</f>
        <v>8</v>
      </c>
      <c r="H1213">
        <f>明细表[[#This Row],[总金额(元)]]</f>
        <v>267.2</v>
      </c>
    </row>
    <row r="1214" spans="2:8" x14ac:dyDescent="0.25">
      <c r="B1214" t="str">
        <f>明细表[[#This Row],[药品名称]]</f>
        <v>利肝和胃丸</v>
      </c>
      <c r="C1214" t="str">
        <f>明细表[[#This Row],[科室名称]]</f>
        <v>肾内风湿免疫科</v>
      </c>
      <c r="D1214" t="str">
        <f>明细表[[#This Row],[科室名称]]</f>
        <v>肾内风湿免疫科</v>
      </c>
      <c r="E1214" t="str">
        <f>IF(明细表[[#This Row],[门(急)诊病人指标(科室).门诊标识]]="门诊","门诊","病房")</f>
        <v>病房</v>
      </c>
      <c r="G1214">
        <f>明细表[[#This Row],[数量]]</f>
        <v>8</v>
      </c>
      <c r="H1214">
        <f>明细表[[#This Row],[总金额(元)]]</f>
        <v>264</v>
      </c>
    </row>
    <row r="1215" spans="2:8" x14ac:dyDescent="0.25">
      <c r="B1215" t="str">
        <f>明细表[[#This Row],[药品名称]]</f>
        <v>清肺十八味丸</v>
      </c>
      <c r="C1215" t="str">
        <f>明细表[[#This Row],[科室名称]]</f>
        <v>肾内风湿免疫科</v>
      </c>
      <c r="D1215" t="str">
        <f>明细表[[#This Row],[科室名称]]</f>
        <v>肾内风湿免疫科</v>
      </c>
      <c r="E1215" t="str">
        <f>IF(明细表[[#This Row],[门(急)诊病人指标(科室).门诊标识]]="门诊","门诊","病房")</f>
        <v>病房</v>
      </c>
      <c r="G1215">
        <f>明细表[[#This Row],[数量]]</f>
        <v>12</v>
      </c>
      <c r="H1215">
        <f>明细表[[#This Row],[总金额(元)]]</f>
        <v>252</v>
      </c>
    </row>
    <row r="1216" spans="2:8" x14ac:dyDescent="0.25">
      <c r="B1216" t="str">
        <f>明细表[[#This Row],[药品名称]]</f>
        <v>健脾五味丸</v>
      </c>
      <c r="C1216" t="str">
        <f>明细表[[#This Row],[科室名称]]</f>
        <v>肾内风湿免疫科</v>
      </c>
      <c r="D1216" t="str">
        <f>明细表[[#This Row],[科室名称]]</f>
        <v>肾内风湿免疫科</v>
      </c>
      <c r="E1216" t="str">
        <f>IF(明细表[[#This Row],[门(急)诊病人指标(科室).门诊标识]]="门诊","门诊","病房")</f>
        <v>病房</v>
      </c>
      <c r="G1216">
        <f>明细表[[#This Row],[数量]]</f>
        <v>12</v>
      </c>
      <c r="H1216">
        <f>明细表[[#This Row],[总金额(元)]]</f>
        <v>250.8</v>
      </c>
    </row>
    <row r="1217" spans="2:8" x14ac:dyDescent="0.25">
      <c r="B1217" t="str">
        <f>明细表[[#This Row],[药品名称]]</f>
        <v>沉香安神散</v>
      </c>
      <c r="C1217" t="str">
        <f>明细表[[#This Row],[科室名称]]</f>
        <v>肾内风湿免疫科</v>
      </c>
      <c r="D1217" t="str">
        <f>明细表[[#This Row],[科室名称]]</f>
        <v>肾内风湿免疫科</v>
      </c>
      <c r="E1217" t="str">
        <f>IF(明细表[[#This Row],[门(急)诊病人指标(科室).门诊标识]]="门诊","门诊","病房")</f>
        <v>病房</v>
      </c>
      <c r="G1217">
        <f>明细表[[#This Row],[数量]]</f>
        <v>14</v>
      </c>
      <c r="H1217">
        <f>明细表[[#This Row],[总金额(元)]]</f>
        <v>236.88</v>
      </c>
    </row>
    <row r="1218" spans="2:8" x14ac:dyDescent="0.25">
      <c r="B1218" t="str">
        <f>明细表[[#This Row],[药品名称]]</f>
        <v>扎冲十三味丸</v>
      </c>
      <c r="C1218" t="str">
        <f>明细表[[#This Row],[科室名称]]</f>
        <v>肾内风湿免疫科</v>
      </c>
      <c r="D1218" t="str">
        <f>明细表[[#This Row],[科室名称]]</f>
        <v>肾内风湿免疫科</v>
      </c>
      <c r="E1218" t="str">
        <f>IF(明细表[[#This Row],[门(急)诊病人指标(科室).门诊标识]]="门诊","门诊","病房")</f>
        <v>病房</v>
      </c>
      <c r="G1218">
        <f>明细表[[#This Row],[数量]]</f>
        <v>6</v>
      </c>
      <c r="H1218">
        <f>明细表[[#This Row],[总金额(元)]]</f>
        <v>234.84</v>
      </c>
    </row>
    <row r="1219" spans="2:8" x14ac:dyDescent="0.25">
      <c r="B1219" t="str">
        <f>明细表[[#This Row],[药品名称]]</f>
        <v>肉蔻五味丸</v>
      </c>
      <c r="C1219" t="str">
        <f>明细表[[#This Row],[科室名称]]</f>
        <v>肾内风湿免疫科</v>
      </c>
      <c r="D1219" t="str">
        <f>明细表[[#This Row],[科室名称]]</f>
        <v>肾内风湿免疫科</v>
      </c>
      <c r="E1219" t="str">
        <f>IF(明细表[[#This Row],[门(急)诊病人指标(科室).门诊标识]]="门诊","门诊","病房")</f>
        <v>病房</v>
      </c>
      <c r="G1219">
        <f>明细表[[#This Row],[数量]]</f>
        <v>10</v>
      </c>
      <c r="H1219">
        <f>明细表[[#This Row],[总金额(元)]]</f>
        <v>211.7</v>
      </c>
    </row>
    <row r="1220" spans="2:8" x14ac:dyDescent="0.25">
      <c r="B1220" t="str">
        <f>明细表[[#This Row],[药品名称]]</f>
        <v>凉血十味散</v>
      </c>
      <c r="C1220" t="str">
        <f>明细表[[#This Row],[科室名称]]</f>
        <v>肾内风湿免疫科</v>
      </c>
      <c r="D1220" t="str">
        <f>明细表[[#This Row],[科室名称]]</f>
        <v>肾内风湿免疫科</v>
      </c>
      <c r="E1220" t="str">
        <f>IF(明细表[[#This Row],[门(急)诊病人指标(科室).门诊标识]]="门诊","门诊","病房")</f>
        <v>病房</v>
      </c>
      <c r="G1220">
        <f>明细表[[#This Row],[数量]]</f>
        <v>6</v>
      </c>
      <c r="H1220">
        <f>明细表[[#This Row],[总金额(元)]]</f>
        <v>174</v>
      </c>
    </row>
    <row r="1221" spans="2:8" x14ac:dyDescent="0.25">
      <c r="B1221" t="str">
        <f>明细表[[#This Row],[药品名称]]</f>
        <v>那如三味丸</v>
      </c>
      <c r="C1221" t="str">
        <f>明细表[[#This Row],[科室名称]]</f>
        <v>肾内风湿免疫科</v>
      </c>
      <c r="D1221" t="str">
        <f>明细表[[#This Row],[科室名称]]</f>
        <v>肾内风湿免疫科</v>
      </c>
      <c r="E1221" t="str">
        <f>IF(明细表[[#This Row],[门(急)诊病人指标(科室).门诊标识]]="门诊","门诊","病房")</f>
        <v>病房</v>
      </c>
      <c r="G1221">
        <f>明细表[[#This Row],[数量]]</f>
        <v>6</v>
      </c>
      <c r="H1221">
        <f>明细表[[#This Row],[总金额(元)]]</f>
        <v>170.58</v>
      </c>
    </row>
    <row r="1222" spans="2:8" x14ac:dyDescent="0.25">
      <c r="B1222" t="str">
        <f>明细表[[#This Row],[药品名称]]</f>
        <v>调元大补二十五味汤散</v>
      </c>
      <c r="C1222" t="str">
        <f>明细表[[#This Row],[科室名称]]</f>
        <v>肾内风湿免疫科</v>
      </c>
      <c r="D1222" t="str">
        <f>明细表[[#This Row],[科室名称]]</f>
        <v>肾内风湿免疫科</v>
      </c>
      <c r="E1222" t="str">
        <f>IF(明细表[[#This Row],[门(急)诊病人指标(科室).门诊标识]]="门诊","门诊","病房")</f>
        <v>病房</v>
      </c>
      <c r="G1222">
        <f>明细表[[#This Row],[数量]]</f>
        <v>6</v>
      </c>
      <c r="H1222">
        <f>明细表[[#This Row],[总金额(元)]]</f>
        <v>162</v>
      </c>
    </row>
    <row r="1223" spans="2:8" x14ac:dyDescent="0.25">
      <c r="B1223" t="str">
        <f>明细表[[#This Row],[药品名称]]</f>
        <v>稳心颗粒</v>
      </c>
      <c r="C1223" t="str">
        <f>明细表[[#This Row],[科室名称]]</f>
        <v>肾内风湿免疫科</v>
      </c>
      <c r="D1223" t="str">
        <f>明细表[[#This Row],[科室名称]]</f>
        <v>肾内风湿免疫科</v>
      </c>
      <c r="E1223" t="str">
        <f>IF(明细表[[#This Row],[门(急)诊病人指标(科室).门诊标识]]="门诊","门诊","病房")</f>
        <v>病房</v>
      </c>
      <c r="G1223">
        <f>明细表[[#This Row],[数量]]</f>
        <v>6</v>
      </c>
      <c r="H1223">
        <f>明细表[[#This Row],[总金额(元)]]</f>
        <v>157.44</v>
      </c>
    </row>
    <row r="1224" spans="2:8" x14ac:dyDescent="0.25">
      <c r="B1224" t="str">
        <f>明细表[[#This Row],[药品名称]]</f>
        <v>顺气补心十一味丸</v>
      </c>
      <c r="C1224" t="str">
        <f>明细表[[#This Row],[科室名称]]</f>
        <v>肾内风湿免疫科</v>
      </c>
      <c r="D1224" t="str">
        <f>明细表[[#This Row],[科室名称]]</f>
        <v>肾内风湿免疫科</v>
      </c>
      <c r="E1224" t="str">
        <f>IF(明细表[[#This Row],[门(急)诊病人指标(科室).门诊标识]]="门诊","门诊","病房")</f>
        <v>病房</v>
      </c>
      <c r="G1224">
        <f>明细表[[#This Row],[数量]]</f>
        <v>4</v>
      </c>
      <c r="H1224">
        <f>明细表[[#This Row],[总金额(元)]]</f>
        <v>152</v>
      </c>
    </row>
    <row r="1225" spans="2:8" x14ac:dyDescent="0.25">
      <c r="B1225" t="str">
        <f>明细表[[#This Row],[药品名称]]</f>
        <v>寒水石小灰散</v>
      </c>
      <c r="C1225" t="str">
        <f>明细表[[#This Row],[科室名称]]</f>
        <v>肾内风湿免疫科</v>
      </c>
      <c r="D1225" t="str">
        <f>明细表[[#This Row],[科室名称]]</f>
        <v>肾内风湿免疫科</v>
      </c>
      <c r="E1225" t="str">
        <f>IF(明细表[[#This Row],[门(急)诊病人指标(科室).门诊标识]]="门诊","门诊","病房")</f>
        <v>病房</v>
      </c>
      <c r="G1225">
        <f>明细表[[#This Row],[数量]]</f>
        <v>4</v>
      </c>
      <c r="H1225">
        <f>明细表[[#This Row],[总金额(元)]]</f>
        <v>128</v>
      </c>
    </row>
    <row r="1226" spans="2:8" x14ac:dyDescent="0.25">
      <c r="B1226" t="str">
        <f>明细表[[#This Row],[药品名称]]</f>
        <v>胡日查六味丸</v>
      </c>
      <c r="C1226" t="str">
        <f>明细表[[#This Row],[科室名称]]</f>
        <v>肾内风湿免疫科</v>
      </c>
      <c r="D1226" t="str">
        <f>明细表[[#This Row],[科室名称]]</f>
        <v>肾内风湿免疫科</v>
      </c>
      <c r="E1226" t="str">
        <f>IF(明细表[[#This Row],[门(急)诊病人指标(科室).门诊标识]]="门诊","门诊","病房")</f>
        <v>病房</v>
      </c>
      <c r="G1226">
        <f>明细表[[#This Row],[数量]]</f>
        <v>6</v>
      </c>
      <c r="H1226">
        <f>明细表[[#This Row],[总金额(元)]]</f>
        <v>118.8</v>
      </c>
    </row>
    <row r="1227" spans="2:8" x14ac:dyDescent="0.25">
      <c r="B1227" t="str">
        <f>明细表[[#This Row],[药品名称]]</f>
        <v>乌兰三味汤散</v>
      </c>
      <c r="C1227" t="str">
        <f>明细表[[#This Row],[科室名称]]</f>
        <v>肾内风湿免疫科</v>
      </c>
      <c r="D1227" t="str">
        <f>明细表[[#This Row],[科室名称]]</f>
        <v>肾内风湿免疫科</v>
      </c>
      <c r="E1227" t="str">
        <f>IF(明细表[[#This Row],[门(急)诊病人指标(科室).门诊标识]]="门诊","门诊","病房")</f>
        <v>病房</v>
      </c>
      <c r="G1227">
        <f>明细表[[#This Row],[数量]]</f>
        <v>6</v>
      </c>
      <c r="H1227">
        <f>明细表[[#This Row],[总金额(元)]]</f>
        <v>89.7</v>
      </c>
    </row>
    <row r="1228" spans="2:8" x14ac:dyDescent="0.25">
      <c r="B1228" t="str">
        <f>明细表[[#This Row],[药品名称]]</f>
        <v>协日嘎四味汤散</v>
      </c>
      <c r="C1228" t="str">
        <f>明细表[[#This Row],[科室名称]]</f>
        <v>肾内风湿免疫科</v>
      </c>
      <c r="D1228" t="str">
        <f>明细表[[#This Row],[科室名称]]</f>
        <v>肾内风湿免疫科</v>
      </c>
      <c r="E1228" t="str">
        <f>IF(明细表[[#This Row],[门(急)诊病人指标(科室).门诊标识]]="门诊","门诊","病房")</f>
        <v>病房</v>
      </c>
      <c r="G1228">
        <f>明细表[[#This Row],[数量]]</f>
        <v>6</v>
      </c>
      <c r="H1228">
        <f>明细表[[#This Row],[总金额(元)]]</f>
        <v>82.8</v>
      </c>
    </row>
    <row r="1229" spans="2:8" x14ac:dyDescent="0.25">
      <c r="B1229" t="str">
        <f>明细表[[#This Row],[药品名称]]</f>
        <v>德都红花七味丸</v>
      </c>
      <c r="C1229" t="str">
        <f>明细表[[#This Row],[科室名称]]</f>
        <v>肾内风湿免疫科</v>
      </c>
      <c r="D1229" t="str">
        <f>明细表[[#This Row],[科室名称]]</f>
        <v>肾内风湿免疫科</v>
      </c>
      <c r="E1229" t="str">
        <f>IF(明细表[[#This Row],[门(急)诊病人指标(科室).门诊标识]]="门诊","门诊","病房")</f>
        <v>病房</v>
      </c>
      <c r="G1229">
        <f>明细表[[#This Row],[数量]]</f>
        <v>4</v>
      </c>
      <c r="H1229">
        <f>明细表[[#This Row],[总金额(元)]]</f>
        <v>80</v>
      </c>
    </row>
    <row r="1230" spans="2:8" x14ac:dyDescent="0.25">
      <c r="B1230" t="str">
        <f>明细表[[#This Row],[药品名称]]</f>
        <v>六味木香散</v>
      </c>
      <c r="C1230" t="str">
        <f>明细表[[#This Row],[科室名称]]</f>
        <v>肾内风湿免疫科</v>
      </c>
      <c r="D1230" t="str">
        <f>明细表[[#This Row],[科室名称]]</f>
        <v>肾内风湿免疫科</v>
      </c>
      <c r="E1230" t="str">
        <f>IF(明细表[[#This Row],[门(急)诊病人指标(科室).门诊标识]]="门诊","门诊","病房")</f>
        <v>病房</v>
      </c>
      <c r="G1230">
        <f>明细表[[#This Row],[数量]]</f>
        <v>4</v>
      </c>
      <c r="H1230">
        <f>明细表[[#This Row],[总金额(元)]]</f>
        <v>79.2</v>
      </c>
    </row>
    <row r="1231" spans="2:8" x14ac:dyDescent="0.25">
      <c r="B1231" t="str">
        <f>明细表[[#This Row],[药品名称]]</f>
        <v>八味三香散</v>
      </c>
      <c r="C1231" t="str">
        <f>明细表[[#This Row],[科室名称]]</f>
        <v>肾内风湿免疫科</v>
      </c>
      <c r="D1231" t="str">
        <f>明细表[[#This Row],[科室名称]]</f>
        <v>肾内风湿免疫科</v>
      </c>
      <c r="E1231" t="str">
        <f>IF(明细表[[#This Row],[门(急)诊病人指标(科室).门诊标识]]="门诊","门诊","病房")</f>
        <v>病房</v>
      </c>
      <c r="G1231">
        <f>明细表[[#This Row],[数量]]</f>
        <v>4</v>
      </c>
      <c r="H1231">
        <f>明细表[[#This Row],[总金额(元)]]</f>
        <v>79.2</v>
      </c>
    </row>
    <row r="1232" spans="2:8" x14ac:dyDescent="0.25">
      <c r="B1232" t="str">
        <f>明细表[[#This Row],[药品名称]]</f>
        <v>利胆八味散</v>
      </c>
      <c r="C1232" t="str">
        <f>明细表[[#This Row],[科室名称]]</f>
        <v>肾内风湿免疫科</v>
      </c>
      <c r="D1232" t="str">
        <f>明细表[[#This Row],[科室名称]]</f>
        <v>肾内风湿免疫科</v>
      </c>
      <c r="E1232" t="str">
        <f>IF(明细表[[#This Row],[门(急)诊病人指标(科室).门诊标识]]="门诊","门诊","病房")</f>
        <v>病房</v>
      </c>
      <c r="G1232">
        <f>明细表[[#This Row],[数量]]</f>
        <v>4</v>
      </c>
      <c r="H1232">
        <f>明细表[[#This Row],[总金额(元)]]</f>
        <v>66</v>
      </c>
    </row>
    <row r="1233" spans="2:8" x14ac:dyDescent="0.25">
      <c r="B1233" t="str">
        <f>明细表[[#This Row],[药品名称]]</f>
        <v>塞来昔布胶囊</v>
      </c>
      <c r="C1233" t="str">
        <f>明细表[[#This Row],[科室名称]]</f>
        <v>肾内风湿免疫科</v>
      </c>
      <c r="D1233" t="str">
        <f>明细表[[#This Row],[科室名称]]</f>
        <v>肾内风湿免疫科</v>
      </c>
      <c r="E1233" t="str">
        <f>IF(明细表[[#This Row],[门(急)诊病人指标(科室).门诊标识]]="门诊","门诊","病房")</f>
        <v>病房</v>
      </c>
      <c r="G1233">
        <f>明细表[[#This Row],[数量]]</f>
        <v>4</v>
      </c>
      <c r="H1233">
        <f>明细表[[#This Row],[总金额(元)]]</f>
        <v>58.52</v>
      </c>
    </row>
    <row r="1234" spans="2:8" x14ac:dyDescent="0.25">
      <c r="B1234" t="str">
        <f>明细表[[#This Row],[药品名称]]</f>
        <v>乌兰十三味汤散</v>
      </c>
      <c r="C1234" t="str">
        <f>明细表[[#This Row],[科室名称]]</f>
        <v>肾内风湿免疫科</v>
      </c>
      <c r="D1234" t="str">
        <f>明细表[[#This Row],[科室名称]]</f>
        <v>肾内风湿免疫科</v>
      </c>
      <c r="E1234" t="str">
        <f>IF(明细表[[#This Row],[门(急)诊病人指标(科室).门诊标识]]="门诊","门诊","病房")</f>
        <v>病房</v>
      </c>
      <c r="G1234">
        <f>明细表[[#This Row],[数量]]</f>
        <v>2</v>
      </c>
      <c r="H1234">
        <f>明细表[[#This Row],[总金额(元)]]</f>
        <v>54</v>
      </c>
    </row>
    <row r="1235" spans="2:8" x14ac:dyDescent="0.25">
      <c r="B1235" t="str">
        <f>明细表[[#This Row],[药品名称]]</f>
        <v>厄贝沙坦氢氯噻嗪片</v>
      </c>
      <c r="C1235" t="str">
        <f>明细表[[#This Row],[科室名称]]</f>
        <v>肾内风湿免疫科</v>
      </c>
      <c r="D1235" t="str">
        <f>明细表[[#This Row],[科室名称]]</f>
        <v>肾内风湿免疫科</v>
      </c>
      <c r="E1235" t="str">
        <f>IF(明细表[[#This Row],[门(急)诊病人指标(科室).门诊标识]]="门诊","门诊","病房")</f>
        <v>病房</v>
      </c>
      <c r="G1235">
        <f>明细表[[#This Row],[数量]]</f>
        <v>2</v>
      </c>
      <c r="H1235">
        <f>明细表[[#This Row],[总金额(元)]]</f>
        <v>42.14</v>
      </c>
    </row>
    <row r="1236" spans="2:8" x14ac:dyDescent="0.25">
      <c r="B1236" t="str">
        <f>明细表[[#This Row],[药品名称]]</f>
        <v>甲钴胺片（青峰）</v>
      </c>
      <c r="C1236" t="str">
        <f>明细表[[#This Row],[科室名称]]</f>
        <v>肾内风湿免疫科</v>
      </c>
      <c r="D1236" t="str">
        <f>明细表[[#This Row],[科室名称]]</f>
        <v>肾内风湿免疫科</v>
      </c>
      <c r="E1236" t="str">
        <f>IF(明细表[[#This Row],[门(急)诊病人指标(科室).门诊标识]]="门诊","门诊","病房")</f>
        <v>病房</v>
      </c>
      <c r="G1236">
        <f>明细表[[#This Row],[数量]]</f>
        <v>4</v>
      </c>
      <c r="H1236">
        <f>明细表[[#This Row],[总金额(元)]]</f>
        <v>31.76</v>
      </c>
    </row>
    <row r="1237" spans="2:8" x14ac:dyDescent="0.25">
      <c r="B1237" t="str">
        <f>明细表[[#This Row],[药品名称]]</f>
        <v>来氟米特片</v>
      </c>
      <c r="C1237" t="str">
        <f>明细表[[#This Row],[科室名称]]</f>
        <v>肾内风湿免疫科</v>
      </c>
      <c r="D1237" t="str">
        <f>明细表[[#This Row],[科室名称]]</f>
        <v>肾内风湿免疫科</v>
      </c>
      <c r="E1237" t="str">
        <f>IF(明细表[[#This Row],[门(急)诊病人指标(科室).门诊标识]]="门诊","门诊","病房")</f>
        <v>病房</v>
      </c>
      <c r="G1237">
        <f>明细表[[#This Row],[数量]]</f>
        <v>2</v>
      </c>
      <c r="H1237">
        <f>明细表[[#This Row],[总金额(元)]]</f>
        <v>29.7</v>
      </c>
    </row>
    <row r="1238" spans="2:8" x14ac:dyDescent="0.25">
      <c r="B1238" t="str">
        <f>明细表[[#This Row],[药品名称]]</f>
        <v>艾司唑仑片</v>
      </c>
      <c r="C1238" t="str">
        <f>明细表[[#This Row],[科室名称]]</f>
        <v>肾内风湿免疫科</v>
      </c>
      <c r="D1238" t="str">
        <f>明细表[[#This Row],[科室名称]]</f>
        <v>肾内风湿免疫科</v>
      </c>
      <c r="E1238" t="str">
        <f>IF(明细表[[#This Row],[门(急)诊病人指标(科室).门诊标识]]="门诊","门诊","病房")</f>
        <v>病房</v>
      </c>
      <c r="G1238">
        <f>明细表[[#This Row],[数量]]</f>
        <v>2.8</v>
      </c>
      <c r="H1238">
        <f>明细表[[#This Row],[总金额(元)]]</f>
        <v>22.4</v>
      </c>
    </row>
    <row r="1239" spans="2:8" x14ac:dyDescent="0.25">
      <c r="B1239" t="str">
        <f>明细表[[#This Row],[药品名称]]</f>
        <v>右佐匹克隆片</v>
      </c>
      <c r="C1239" t="str">
        <f>明细表[[#This Row],[科室名称]]</f>
        <v>肾内风湿免疫科</v>
      </c>
      <c r="D1239" t="str">
        <f>明细表[[#This Row],[科室名称]]</f>
        <v>肾内风湿免疫科</v>
      </c>
      <c r="E1239" t="str">
        <f>IF(明细表[[#This Row],[门(急)诊病人指标(科室).门诊标识]]="门诊","门诊","病房")</f>
        <v>病房</v>
      </c>
      <c r="G1239">
        <f>明细表[[#This Row],[数量]]</f>
        <v>1.44</v>
      </c>
      <c r="H1239">
        <f>明细表[[#This Row],[总金额(元)]]</f>
        <v>11.96</v>
      </c>
    </row>
    <row r="1240" spans="2:8" x14ac:dyDescent="0.25">
      <c r="B1240" t="str">
        <f>明细表[[#This Row],[药品名称]]</f>
        <v>布洛芬缓释胶囊</v>
      </c>
      <c r="C1240" t="str">
        <f>明细表[[#This Row],[科室名称]]</f>
        <v>肾内风湿免疫科</v>
      </c>
      <c r="D1240" t="str">
        <f>明细表[[#This Row],[科室名称]]</f>
        <v>肾内风湿免疫科</v>
      </c>
      <c r="E1240" t="str">
        <f>IF(明细表[[#This Row],[门(急)诊病人指标(科室).门诊标识]]="门诊","门诊","病房")</f>
        <v>病房</v>
      </c>
      <c r="G1240">
        <f>明细表[[#This Row],[数量]]</f>
        <v>2</v>
      </c>
      <c r="H1240">
        <f>明细表[[#This Row],[总金额(元)]]</f>
        <v>11.9</v>
      </c>
    </row>
    <row r="1241" spans="2:8" x14ac:dyDescent="0.25">
      <c r="B1241" t="str">
        <f>明细表[[#This Row],[药品名称]]</f>
        <v>厄贝沙坦片</v>
      </c>
      <c r="C1241" t="str">
        <f>明细表[[#This Row],[科室名称]]</f>
        <v>肾内风湿免疫科</v>
      </c>
      <c r="D1241" t="str">
        <f>明细表[[#This Row],[科室名称]]</f>
        <v>肾内风湿免疫科</v>
      </c>
      <c r="E1241" t="str">
        <f>IF(明细表[[#This Row],[门(急)诊病人指标(科室).门诊标识]]="门诊","门诊","病房")</f>
        <v>病房</v>
      </c>
      <c r="G1241">
        <f>明细表[[#This Row],[数量]]</f>
        <v>2</v>
      </c>
      <c r="H1241">
        <f>明细表[[#This Row],[总金额(元)]]</f>
        <v>8.92</v>
      </c>
    </row>
    <row r="1242" spans="2:8" x14ac:dyDescent="0.25">
      <c r="B1242" t="str">
        <f>明细表[[#This Row],[药品名称]]</f>
        <v>瑞舒伐他汀钙片</v>
      </c>
      <c r="C1242" t="str">
        <f>明细表[[#This Row],[科室名称]]</f>
        <v>肾内风湿免疫科</v>
      </c>
      <c r="D1242" t="str">
        <f>明细表[[#This Row],[科室名称]]</f>
        <v>肾内风湿免疫科</v>
      </c>
      <c r="E1242" t="str">
        <f>IF(明细表[[#This Row],[门(急)诊病人指标(科室).门诊标识]]="门诊","门诊","病房")</f>
        <v>病房</v>
      </c>
      <c r="G1242">
        <f>明细表[[#This Row],[数量]]</f>
        <v>2</v>
      </c>
      <c r="H1242">
        <f>明细表[[#This Row],[总金额(元)]]</f>
        <v>6.58</v>
      </c>
    </row>
    <row r="1243" spans="2:8" x14ac:dyDescent="0.25">
      <c r="B1243" t="str">
        <f>明细表[[#This Row],[药品名称]]</f>
        <v>苯磺酸氨氯地平片（天武）</v>
      </c>
      <c r="C1243" t="str">
        <f>明细表[[#This Row],[科室名称]]</f>
        <v>肾内风湿免疫科</v>
      </c>
      <c r="D1243" t="str">
        <f>明细表[[#This Row],[科室名称]]</f>
        <v>肾内风湿免疫科</v>
      </c>
      <c r="E1243" t="str">
        <f>IF(明细表[[#This Row],[门(急)诊病人指标(科室).门诊标识]]="门诊","门诊","病房")</f>
        <v>病房</v>
      </c>
      <c r="G1243">
        <f>明细表[[#This Row],[数量]]</f>
        <v>2</v>
      </c>
      <c r="H1243">
        <f>明细表[[#This Row],[总金额(元)]]</f>
        <v>2.2799999999999998</v>
      </c>
    </row>
    <row r="1244" spans="2:8" x14ac:dyDescent="0.25">
      <c r="B1244" t="str">
        <f>明细表[[#This Row],[药品名称]]</f>
        <v>地屈孕酮片</v>
      </c>
      <c r="C1244" t="str">
        <f>明细表[[#This Row],[科室名称]]</f>
        <v>肾内风湿免疫科</v>
      </c>
      <c r="D1244" t="str">
        <f>明细表[[#This Row],[科室名称]]</f>
        <v>肾内风湿免疫科</v>
      </c>
      <c r="E1244" t="str">
        <f>IF(明细表[[#This Row],[门(急)诊病人指标(科室).门诊标识]]="门诊","门诊","病房")</f>
        <v>病房</v>
      </c>
      <c r="G1244">
        <f>明细表[[#This Row],[数量]]</f>
        <v>54</v>
      </c>
      <c r="H1244">
        <f>明细表[[#This Row],[总金额(元)]]</f>
        <v>5195.34</v>
      </c>
    </row>
    <row r="1245" spans="2:8" x14ac:dyDescent="0.25">
      <c r="B1245" t="str">
        <f>明细表[[#This Row],[药品名称]]</f>
        <v>注射用尿促性素</v>
      </c>
      <c r="C1245" t="str">
        <f>明细表[[#This Row],[科室名称]]</f>
        <v>肾内风湿免疫科</v>
      </c>
      <c r="D1245" t="str">
        <f>明细表[[#This Row],[科室名称]]</f>
        <v>肾内风湿免疫科</v>
      </c>
      <c r="E1245" t="str">
        <f>IF(明细表[[#This Row],[门(急)诊病人指标(科室).门诊标识]]="门诊","门诊","病房")</f>
        <v>病房</v>
      </c>
      <c r="G1245">
        <f>明细表[[#This Row],[数量]]</f>
        <v>150</v>
      </c>
      <c r="H1245">
        <f>明细表[[#This Row],[总金额(元)]]</f>
        <v>2910</v>
      </c>
    </row>
    <row r="1246" spans="2:8" x14ac:dyDescent="0.25">
      <c r="B1246" t="str">
        <f>明细表[[#This Row],[药品名称]]</f>
        <v>注射用绒促性素</v>
      </c>
      <c r="C1246" t="str">
        <f>明细表[[#This Row],[科室名称]]</f>
        <v>肾内风湿免疫科</v>
      </c>
      <c r="D1246" t="str">
        <f>明细表[[#This Row],[科室名称]]</f>
        <v>肾内风湿免疫科</v>
      </c>
      <c r="E1246" t="str">
        <f>IF(明细表[[#This Row],[门(急)诊病人指标(科室).门诊标识]]="门诊","门诊","病房")</f>
        <v>病房</v>
      </c>
      <c r="G1246">
        <f>明细表[[#This Row],[数量]]</f>
        <v>126</v>
      </c>
      <c r="H1246">
        <f>明细表[[#This Row],[总金额(元)]]</f>
        <v>1606.5</v>
      </c>
    </row>
    <row r="1247" spans="2:8" x14ac:dyDescent="0.25">
      <c r="B1247" t="str">
        <f>明细表[[#This Row],[药品名称]]</f>
        <v>雌二醇片/雌二醇地屈孕酮片</v>
      </c>
      <c r="C1247" t="str">
        <f>明细表[[#This Row],[科室名称]]</f>
        <v>肾内风湿免疫科</v>
      </c>
      <c r="D1247" t="str">
        <f>明细表[[#This Row],[科室名称]]</f>
        <v>肾内风湿免疫科</v>
      </c>
      <c r="E1247" t="str">
        <f>IF(明细表[[#This Row],[门(急)诊病人指标(科室).门诊标识]]="门诊","门诊","病房")</f>
        <v>病房</v>
      </c>
      <c r="G1247">
        <f>明细表[[#This Row],[数量]]</f>
        <v>14</v>
      </c>
      <c r="H1247">
        <f>明细表[[#This Row],[总金额(元)]]</f>
        <v>1353.66</v>
      </c>
    </row>
    <row r="1248" spans="2:8" x14ac:dyDescent="0.25">
      <c r="B1248" t="str">
        <f>明细表[[#This Row],[药品名称]]</f>
        <v>来曲唑片(芙瑞)</v>
      </c>
      <c r="C1248" t="str">
        <f>明细表[[#This Row],[科室名称]]</f>
        <v>肾内风湿免疫科</v>
      </c>
      <c r="D1248" t="str">
        <f>明细表[[#This Row],[科室名称]]</f>
        <v>肾内风湿免疫科</v>
      </c>
      <c r="E1248" t="str">
        <f>IF(明细表[[#This Row],[门(急)诊病人指标(科室).门诊标识]]="门诊","门诊","病房")</f>
        <v>病房</v>
      </c>
      <c r="G1248">
        <f>明细表[[#This Row],[数量]]</f>
        <v>36</v>
      </c>
      <c r="H1248">
        <f>明细表[[#This Row],[总金额(元)]]</f>
        <v>761.04</v>
      </c>
    </row>
    <row r="1249" spans="2:8" x14ac:dyDescent="0.25">
      <c r="B1249" t="str">
        <f>明细表[[#This Row],[药品名称]]</f>
        <v>滋肾育胎丸</v>
      </c>
      <c r="C1249" t="str">
        <f>明细表[[#This Row],[科室名称]]</f>
        <v>肾内风湿免疫科</v>
      </c>
      <c r="D1249" t="str">
        <f>明细表[[#This Row],[科室名称]]</f>
        <v>肾内风湿免疫科</v>
      </c>
      <c r="E1249" t="str">
        <f>IF(明细表[[#This Row],[门(急)诊病人指标(科室).门诊标识]]="门诊","门诊","病房")</f>
        <v>病房</v>
      </c>
      <c r="G1249">
        <f>明细表[[#This Row],[数量]]</f>
        <v>8</v>
      </c>
      <c r="H1249">
        <f>明细表[[#This Row],[总金额(元)]]</f>
        <v>661.36</v>
      </c>
    </row>
    <row r="1250" spans="2:8" x14ac:dyDescent="0.25">
      <c r="B1250" t="str">
        <f>明细表[[#This Row],[药品名称]]</f>
        <v>屈螺酮炔雌醇片</v>
      </c>
      <c r="C1250" t="str">
        <f>明细表[[#This Row],[科室名称]]</f>
        <v>肾内风湿免疫科</v>
      </c>
      <c r="D1250" t="str">
        <f>明细表[[#This Row],[科室名称]]</f>
        <v>肾内风湿免疫科</v>
      </c>
      <c r="E1250" t="str">
        <f>IF(明细表[[#This Row],[门(急)诊病人指标(科室).门诊标识]]="门诊","门诊","病房")</f>
        <v>病房</v>
      </c>
      <c r="G1250">
        <f>明细表[[#This Row],[数量]]</f>
        <v>6</v>
      </c>
      <c r="H1250">
        <f>明细表[[#This Row],[总金额(元)]]</f>
        <v>648</v>
      </c>
    </row>
    <row r="1251" spans="2:8" x14ac:dyDescent="0.25">
      <c r="B1251" t="str">
        <f>明细表[[#This Row],[药品名称]]</f>
        <v>米非司酮片</v>
      </c>
      <c r="C1251" t="str">
        <f>明细表[[#This Row],[科室名称]]</f>
        <v>肾内风湿免疫科</v>
      </c>
      <c r="D1251" t="str">
        <f>明细表[[#This Row],[科室名称]]</f>
        <v>肾内风湿免疫科</v>
      </c>
      <c r="E1251" t="str">
        <f>IF(明细表[[#This Row],[门(急)诊病人指标(科室).门诊标识]]="门诊","门诊","病房")</f>
        <v>病房</v>
      </c>
      <c r="G1251">
        <f>明细表[[#This Row],[数量]]</f>
        <v>6</v>
      </c>
      <c r="H1251">
        <f>明细表[[#This Row],[总金额(元)]]</f>
        <v>126</v>
      </c>
    </row>
    <row r="1252" spans="2:8" x14ac:dyDescent="0.25">
      <c r="B1252" t="str">
        <f>明细表[[#This Row],[药品名称]]</f>
        <v>鲜益母草胶囊</v>
      </c>
      <c r="C1252" t="str">
        <f>明细表[[#This Row],[科室名称]]</f>
        <v>肾内风湿免疫科</v>
      </c>
      <c r="D1252" t="str">
        <f>明细表[[#This Row],[科室名称]]</f>
        <v>肾内风湿免疫科</v>
      </c>
      <c r="E1252" t="str">
        <f>IF(明细表[[#This Row],[门(急)诊病人指标(科室).门诊标识]]="门诊","门诊","病房")</f>
        <v>病房</v>
      </c>
      <c r="G1252">
        <f>明细表[[#This Row],[数量]]</f>
        <v>2</v>
      </c>
      <c r="H1252">
        <f>明细表[[#This Row],[总金额(元)]]</f>
        <v>112.8</v>
      </c>
    </row>
    <row r="1253" spans="2:8" x14ac:dyDescent="0.25">
      <c r="B1253" t="str">
        <f>明细表[[#This Row],[药品名称]]</f>
        <v>黄体酮胶囊</v>
      </c>
      <c r="C1253" t="str">
        <f>明细表[[#This Row],[科室名称]]</f>
        <v>肾内风湿免疫科</v>
      </c>
      <c r="D1253" t="str">
        <f>明细表[[#This Row],[科室名称]]</f>
        <v>肾内风湿免疫科</v>
      </c>
      <c r="E1253" t="str">
        <f>IF(明细表[[#This Row],[门(急)诊病人指标(科室).门诊标识]]="门诊","门诊","病房")</f>
        <v>病房</v>
      </c>
      <c r="G1253">
        <f>明细表[[#This Row],[数量]]</f>
        <v>8</v>
      </c>
      <c r="H1253">
        <f>明细表[[#This Row],[总金额(元)]]</f>
        <v>62.88</v>
      </c>
    </row>
    <row r="1254" spans="2:8" x14ac:dyDescent="0.25">
      <c r="B1254" t="str">
        <f>明细表[[#This Row],[药品名称]]</f>
        <v>黄体酮注射液</v>
      </c>
      <c r="C1254" t="str">
        <f>明细表[[#This Row],[科室名称]]</f>
        <v>肾内风湿免疫科</v>
      </c>
      <c r="D1254" t="str">
        <f>明细表[[#This Row],[科室名称]]</f>
        <v>肾内风湿免疫科</v>
      </c>
      <c r="E1254" t="str">
        <f>IF(明细表[[#This Row],[门(急)诊病人指标(科室).门诊标识]]="门诊","门诊","病房")</f>
        <v>病房</v>
      </c>
      <c r="G1254">
        <f>明细表[[#This Row],[数量]]</f>
        <v>42</v>
      </c>
      <c r="H1254">
        <f>明细表[[#This Row],[总金额(元)]]</f>
        <v>60.9</v>
      </c>
    </row>
    <row r="1255" spans="2:8" x14ac:dyDescent="0.25">
      <c r="B1255" t="str">
        <f>明细表[[#This Row],[药品名称]]</f>
        <v>左甲状腺素钠片(优甲乐)</v>
      </c>
      <c r="C1255" t="str">
        <f>明细表[[#This Row],[科室名称]]</f>
        <v>肾内风湿免疫科</v>
      </c>
      <c r="D1255" t="str">
        <f>明细表[[#This Row],[科室名称]]</f>
        <v>肾内风湿免疫科</v>
      </c>
      <c r="E1255" t="str">
        <f>IF(明细表[[#This Row],[门(急)诊病人指标(科室).门诊标识]]="门诊","门诊","病房")</f>
        <v>病房</v>
      </c>
      <c r="G1255">
        <f>明细表[[#This Row],[数量]]</f>
        <v>2</v>
      </c>
      <c r="H1255">
        <f>明细表[[#This Row],[总金额(元)]]</f>
        <v>49.76</v>
      </c>
    </row>
    <row r="1256" spans="2:8" x14ac:dyDescent="0.25">
      <c r="B1256" t="str">
        <f>明细表[[#This Row],[药品名称]]</f>
        <v>0.9%氯化钠注射液</v>
      </c>
      <c r="C1256" t="str">
        <f>明细表[[#This Row],[科室名称]]</f>
        <v>肾内风湿免疫科</v>
      </c>
      <c r="D1256" t="str">
        <f>明细表[[#This Row],[科室名称]]</f>
        <v>肾内风湿免疫科</v>
      </c>
      <c r="E1256" t="str">
        <f>IF(明细表[[#This Row],[门(急)诊病人指标(科室).门诊标识]]="门诊","门诊","病房")</f>
        <v>病房</v>
      </c>
      <c r="G1256">
        <f>明细表[[#This Row],[数量]]</f>
        <v>18</v>
      </c>
      <c r="H1256">
        <f>明细表[[#This Row],[总金额(元)]]</f>
        <v>47.88</v>
      </c>
    </row>
    <row r="1257" spans="2:8" x14ac:dyDescent="0.25">
      <c r="B1257" t="str">
        <f>明细表[[#This Row],[药品名称]]</f>
        <v>盐酸二甲双胍缓释片</v>
      </c>
      <c r="C1257" t="str">
        <f>明细表[[#This Row],[科室名称]]</f>
        <v>肾内风湿免疫科</v>
      </c>
      <c r="D1257" t="str">
        <f>明细表[[#This Row],[科室名称]]</f>
        <v>肾内风湿免疫科</v>
      </c>
      <c r="E1257" t="str">
        <f>IF(明细表[[#This Row],[门(急)诊病人指标(科室).门诊标识]]="门诊","门诊","病房")</f>
        <v>病房</v>
      </c>
      <c r="G1257">
        <f>明细表[[#This Row],[数量]]</f>
        <v>4</v>
      </c>
      <c r="H1257">
        <f>明细表[[#This Row],[总金额(元)]]</f>
        <v>10.6</v>
      </c>
    </row>
    <row r="1258" spans="2:8" x14ac:dyDescent="0.25">
      <c r="B1258" t="str">
        <f>明细表[[#This Row],[药品名称]]</f>
        <v>氯化钠注射液</v>
      </c>
      <c r="C1258" t="str">
        <f>明细表[[#This Row],[科室名称]]</f>
        <v>肾内风湿免疫科</v>
      </c>
      <c r="D1258" t="str">
        <f>明细表[[#This Row],[科室名称]]</f>
        <v>肾内风湿免疫科</v>
      </c>
      <c r="E1258" t="str">
        <f>IF(明细表[[#This Row],[门(急)诊病人指标(科室).门诊标识]]="门诊","门诊","病房")</f>
        <v>病房</v>
      </c>
      <c r="G1258">
        <f>明细表[[#This Row],[数量]]</f>
        <v>4</v>
      </c>
      <c r="H1258">
        <f>明细表[[#This Row],[总金额(元)]]</f>
        <v>4.92</v>
      </c>
    </row>
    <row r="1259" spans="2:8" x14ac:dyDescent="0.25">
      <c r="B1259" t="str">
        <f>明细表[[#This Row],[药品名称]]</f>
        <v>德谷胰岛素利拉鲁肽注射液</v>
      </c>
      <c r="C1259" t="str">
        <f>明细表[[#This Row],[科室名称]]</f>
        <v>肾内风湿免疫科</v>
      </c>
      <c r="D1259" t="str">
        <f>明细表[[#This Row],[科室名称]]</f>
        <v>肾内风湿免疫科</v>
      </c>
      <c r="E1259" t="str">
        <f>IF(明细表[[#This Row],[门(急)诊病人指标(科室).门诊标识]]="门诊","门诊","病房")</f>
        <v>门诊</v>
      </c>
      <c r="G1259">
        <f>明细表[[#This Row],[数量]]</f>
        <v>16</v>
      </c>
      <c r="H1259">
        <f>明细表[[#This Row],[总金额(元)]]</f>
        <v>3481.6</v>
      </c>
    </row>
    <row r="1260" spans="2:8" x14ac:dyDescent="0.25">
      <c r="B1260" t="str">
        <f>明细表[[#This Row],[药品名称]]</f>
        <v>司美格鲁肽注射液</v>
      </c>
      <c r="C1260" t="str">
        <f>明细表[[#This Row],[科室名称]]</f>
        <v>肾内风湿免疫科</v>
      </c>
      <c r="D1260" t="str">
        <f>明细表[[#This Row],[科室名称]]</f>
        <v>肾内风湿免疫科</v>
      </c>
      <c r="E1260" t="str">
        <f>IF(明细表[[#This Row],[门(急)诊病人指标(科室).门诊标识]]="门诊","门诊","病房")</f>
        <v>病房</v>
      </c>
      <c r="G1260">
        <f>明细表[[#This Row],[数量]]</f>
        <v>6</v>
      </c>
      <c r="H1260">
        <f>明细表[[#This Row],[总金额(元)]]</f>
        <v>2528.04</v>
      </c>
    </row>
    <row r="1261" spans="2:8" x14ac:dyDescent="0.25">
      <c r="B1261" t="str">
        <f>明细表[[#This Row],[药品名称]]</f>
        <v>非奈利酮片</v>
      </c>
      <c r="C1261" t="str">
        <f>明细表[[#This Row],[科室名称]]</f>
        <v>肾内风湿免疫科</v>
      </c>
      <c r="D1261" t="str">
        <f>明细表[[#This Row],[科室名称]]</f>
        <v>肾内风湿免疫科</v>
      </c>
      <c r="E1261" t="str">
        <f>IF(明细表[[#This Row],[门(急)诊病人指标(科室).门诊标识]]="门诊","门诊","病房")</f>
        <v>病房</v>
      </c>
      <c r="G1261">
        <f>明细表[[#This Row],[数量]]</f>
        <v>12</v>
      </c>
      <c r="H1261">
        <f>明细表[[#This Row],[总金额(元)]]</f>
        <v>1083.5999999999999</v>
      </c>
    </row>
    <row r="1262" spans="2:8" x14ac:dyDescent="0.25">
      <c r="B1262" t="str">
        <f>明细表[[#This Row],[药品名称]]</f>
        <v>度拉糖肽注射液</v>
      </c>
      <c r="C1262" t="str">
        <f>明细表[[#This Row],[科室名称]]</f>
        <v>肾内风湿免疫科</v>
      </c>
      <c r="D1262" t="str">
        <f>明细表[[#This Row],[科室名称]]</f>
        <v>肾内风湿免疫科</v>
      </c>
      <c r="E1262" t="str">
        <f>IF(明细表[[#This Row],[门(急)诊病人指标(科室).门诊标识]]="门诊","门诊","病房")</f>
        <v>病房</v>
      </c>
      <c r="G1262">
        <f>明细表[[#This Row],[数量]]</f>
        <v>8</v>
      </c>
      <c r="H1262">
        <f>明细表[[#This Row],[总金额(元)]]</f>
        <v>986.8</v>
      </c>
    </row>
    <row r="1263" spans="2:8" x14ac:dyDescent="0.25">
      <c r="B1263" t="str">
        <f>明细表[[#This Row],[药品名称]]</f>
        <v>恩格列净片（赛菲可）</v>
      </c>
      <c r="C1263" t="str">
        <f>明细表[[#This Row],[科室名称]]</f>
        <v>肾内风湿免疫科</v>
      </c>
      <c r="D1263" t="str">
        <f>明细表[[#This Row],[科室名称]]</f>
        <v>肾内风湿免疫科</v>
      </c>
      <c r="E1263" t="str">
        <f>IF(明细表[[#This Row],[门(急)诊病人指标(科室).门诊标识]]="门诊","门诊","病房")</f>
        <v>病房</v>
      </c>
      <c r="G1263">
        <f>明细表[[#This Row],[数量]]</f>
        <v>12</v>
      </c>
      <c r="H1263">
        <f>明细表[[#This Row],[总金额(元)]]</f>
        <v>667.68</v>
      </c>
    </row>
    <row r="1264" spans="2:8" x14ac:dyDescent="0.25">
      <c r="B1264" t="str">
        <f>明细表[[#This Row],[药品名称]]</f>
        <v>维生素D2注射液</v>
      </c>
      <c r="C1264" t="str">
        <f>明细表[[#This Row],[科室名称]]</f>
        <v>肾内风湿免疫科</v>
      </c>
      <c r="D1264" t="str">
        <f>明细表[[#This Row],[科室名称]]</f>
        <v>肾内风湿免疫科</v>
      </c>
      <c r="E1264" t="str">
        <f>IF(明细表[[#This Row],[门(急)诊病人指标(科室).门诊标识]]="门诊","门诊","病房")</f>
        <v>病房</v>
      </c>
      <c r="G1264">
        <f>明细表[[#This Row],[数量]]</f>
        <v>30</v>
      </c>
      <c r="H1264">
        <f>明细表[[#This Row],[总金额(元)]]</f>
        <v>543</v>
      </c>
    </row>
    <row r="1265" spans="2:8" x14ac:dyDescent="0.25">
      <c r="B1265" t="str">
        <f>明细表[[#This Row],[药品名称]]</f>
        <v>胰激肽原酶肠溶片</v>
      </c>
      <c r="C1265" t="str">
        <f>明细表[[#This Row],[科室名称]]</f>
        <v>肾内风湿免疫科</v>
      </c>
      <c r="D1265" t="str">
        <f>明细表[[#This Row],[科室名称]]</f>
        <v>肾内风湿免疫科</v>
      </c>
      <c r="E1265" t="str">
        <f>IF(明细表[[#This Row],[门(急)诊病人指标(科室).门诊标识]]="门诊","门诊","病房")</f>
        <v>病房</v>
      </c>
      <c r="G1265">
        <f>明细表[[#This Row],[数量]]</f>
        <v>16</v>
      </c>
      <c r="H1265">
        <f>明细表[[#This Row],[总金额(元)]]</f>
        <v>366.88</v>
      </c>
    </row>
    <row r="1266" spans="2:8" x14ac:dyDescent="0.25">
      <c r="B1266" t="str">
        <f>明细表[[#This Row],[药品名称]]</f>
        <v>肝爽颗粒</v>
      </c>
      <c r="C1266" t="str">
        <f>明细表[[#This Row],[科室名称]]</f>
        <v>肾内风湿免疫科</v>
      </c>
      <c r="D1266" t="str">
        <f>明细表[[#This Row],[科室名称]]</f>
        <v>肾内风湿免疫科</v>
      </c>
      <c r="E1266" t="str">
        <f>IF(明细表[[#This Row],[门(急)诊病人指标(科室).门诊标识]]="门诊","门诊","病房")</f>
        <v>病房</v>
      </c>
      <c r="G1266">
        <f>明细表[[#This Row],[数量]]</f>
        <v>6</v>
      </c>
      <c r="H1266">
        <f>明细表[[#This Row],[总金额(元)]]</f>
        <v>343.86</v>
      </c>
    </row>
    <row r="1267" spans="2:8" x14ac:dyDescent="0.25">
      <c r="B1267" t="str">
        <f>明细表[[#This Row],[药品名称]]</f>
        <v>甘精胰岛素注射液（长秀霖）</v>
      </c>
      <c r="C1267" t="str">
        <f>明细表[[#This Row],[科室名称]]</f>
        <v>肾内风湿免疫科</v>
      </c>
      <c r="D1267" t="str">
        <f>明细表[[#This Row],[科室名称]]</f>
        <v>肾内风湿免疫科</v>
      </c>
      <c r="E1267" t="str">
        <f>IF(明细表[[#This Row],[门(急)诊病人指标(科室).门诊标识]]="门诊","门诊","病房")</f>
        <v>病房</v>
      </c>
      <c r="G1267">
        <f>明细表[[#This Row],[数量]]</f>
        <v>4</v>
      </c>
      <c r="H1267">
        <f>明细表[[#This Row],[总金额(元)]]</f>
        <v>261.2</v>
      </c>
    </row>
    <row r="1268" spans="2:8" x14ac:dyDescent="0.25">
      <c r="B1268" t="str">
        <f>明细表[[#This Row],[药品名称]]</f>
        <v>精蛋白锌重组赖脯胰岛素混合注射液(25R)8速秀霖25)</v>
      </c>
      <c r="C1268" t="str">
        <f>明细表[[#This Row],[科室名称]]</f>
        <v>肾内风湿免疫科</v>
      </c>
      <c r="D1268" t="str">
        <f>明细表[[#This Row],[科室名称]]</f>
        <v>肾内风湿免疫科</v>
      </c>
      <c r="E1268" t="str">
        <f>IF(明细表[[#This Row],[门(急)诊病人指标(科室).门诊标识]]="门诊","门诊","病房")</f>
        <v>病房</v>
      </c>
      <c r="G1268">
        <f>明细表[[#This Row],[数量]]</f>
        <v>6</v>
      </c>
      <c r="H1268">
        <f>明细表[[#This Row],[总金额(元)]]</f>
        <v>213.3</v>
      </c>
    </row>
    <row r="1269" spans="2:8" x14ac:dyDescent="0.25">
      <c r="B1269" t="str">
        <f>明细表[[#This Row],[药品名称]]</f>
        <v>德谷胰岛素注射液</v>
      </c>
      <c r="C1269" t="str">
        <f>明细表[[#This Row],[科室名称]]</f>
        <v>肾内风湿免疫科</v>
      </c>
      <c r="D1269" t="str">
        <f>明细表[[#This Row],[科室名称]]</f>
        <v>肾内风湿免疫科</v>
      </c>
      <c r="E1269" t="str">
        <f>IF(明细表[[#This Row],[门(急)诊病人指标(科室).门诊标识]]="门诊","门诊","病房")</f>
        <v>病房</v>
      </c>
      <c r="G1269">
        <f>明细表[[#This Row],[数量]]</f>
        <v>2</v>
      </c>
      <c r="H1269">
        <f>明细表[[#This Row],[总金额(元)]]</f>
        <v>160.22</v>
      </c>
    </row>
    <row r="1270" spans="2:8" x14ac:dyDescent="0.25">
      <c r="B1270" t="str">
        <f>明细表[[#This Row],[药品名称]]</f>
        <v>替米沙坦片</v>
      </c>
      <c r="C1270" t="str">
        <f>明细表[[#This Row],[科室名称]]</f>
        <v>肾内风湿免疫科</v>
      </c>
      <c r="D1270" t="str">
        <f>明细表[[#This Row],[科室名称]]</f>
        <v>肾内风湿免疫科</v>
      </c>
      <c r="E1270" t="str">
        <f>IF(明细表[[#This Row],[门(急)诊病人指标(科室).门诊标识]]="门诊","门诊","病房")</f>
        <v>病房</v>
      </c>
      <c r="G1270">
        <f>明细表[[#This Row],[数量]]</f>
        <v>8</v>
      </c>
      <c r="H1270">
        <f>明细表[[#This Row],[总金额(元)]]</f>
        <v>106.88</v>
      </c>
    </row>
    <row r="1271" spans="2:8" x14ac:dyDescent="0.25">
      <c r="B1271" t="str">
        <f>明细表[[#This Row],[药品名称]]</f>
        <v>维生素D2软胶囊</v>
      </c>
      <c r="C1271" t="str">
        <f>明细表[[#This Row],[科室名称]]</f>
        <v>肾内风湿免疫科</v>
      </c>
      <c r="D1271" t="str">
        <f>明细表[[#This Row],[科室名称]]</f>
        <v>肾内风湿免疫科</v>
      </c>
      <c r="E1271" t="str">
        <f>IF(明细表[[#This Row],[门(急)诊病人指标(科室).门诊标识]]="门诊","门诊","病房")</f>
        <v>病房</v>
      </c>
      <c r="G1271">
        <f>明细表[[#This Row],[数量]]</f>
        <v>2</v>
      </c>
      <c r="H1271">
        <f>明细表[[#This Row],[总金额(元)]]</f>
        <v>82</v>
      </c>
    </row>
    <row r="1272" spans="2:8" x14ac:dyDescent="0.25">
      <c r="B1272" t="str">
        <f>明细表[[#This Row],[药品名称]]</f>
        <v>苯扎贝特片</v>
      </c>
      <c r="C1272" t="str">
        <f>明细表[[#This Row],[科室名称]]</f>
        <v>肾内风湿免疫科</v>
      </c>
      <c r="D1272" t="str">
        <f>明细表[[#This Row],[科室名称]]</f>
        <v>肾内风湿免疫科</v>
      </c>
      <c r="E1272" t="str">
        <f>IF(明细表[[#This Row],[门(急)诊病人指标(科室).门诊标识]]="门诊","门诊","病房")</f>
        <v>病房</v>
      </c>
      <c r="G1272">
        <f>明细表[[#This Row],[数量]]</f>
        <v>6</v>
      </c>
      <c r="H1272">
        <f>明细表[[#This Row],[总金额(元)]]</f>
        <v>73.2</v>
      </c>
    </row>
    <row r="1273" spans="2:8" x14ac:dyDescent="0.25">
      <c r="B1273" t="str">
        <f>明细表[[#This Row],[药品名称]]</f>
        <v>阿卡波糖片</v>
      </c>
      <c r="C1273" t="str">
        <f>明细表[[#This Row],[科室名称]]</f>
        <v>肾内风湿免疫科</v>
      </c>
      <c r="D1273" t="str">
        <f>明细表[[#This Row],[科室名称]]</f>
        <v>肾内风湿免疫科</v>
      </c>
      <c r="E1273" t="str">
        <f>IF(明细表[[#This Row],[门(急)诊病人指标(科室).门诊标识]]="门诊","门诊","病房")</f>
        <v>病房</v>
      </c>
      <c r="G1273">
        <f>明细表[[#This Row],[数量]]</f>
        <v>6</v>
      </c>
      <c r="H1273">
        <f>明细表[[#This Row],[总金额(元)]]</f>
        <v>63.3</v>
      </c>
    </row>
    <row r="1274" spans="2:8" x14ac:dyDescent="0.25">
      <c r="B1274" t="str">
        <f>明细表[[#This Row],[药品名称]]</f>
        <v>甲巯咪唑片(赛治)</v>
      </c>
      <c r="C1274" t="str">
        <f>明细表[[#This Row],[科室名称]]</f>
        <v>肾内风湿免疫科</v>
      </c>
      <c r="D1274" t="str">
        <f>明细表[[#This Row],[科室名称]]</f>
        <v>肾内风湿免疫科</v>
      </c>
      <c r="E1274" t="str">
        <f>IF(明细表[[#This Row],[门(急)诊病人指标(科室).门诊标识]]="门诊","门诊","病房")</f>
        <v>病房</v>
      </c>
      <c r="G1274">
        <f>明细表[[#This Row],[数量]]</f>
        <v>2</v>
      </c>
      <c r="H1274">
        <f>明细表[[#This Row],[总金额(元)]]</f>
        <v>53.2</v>
      </c>
    </row>
    <row r="1275" spans="2:8" x14ac:dyDescent="0.25">
      <c r="B1275" t="str">
        <f>明细表[[#This Row],[药品名称]]</f>
        <v>甲钴胺片（青峰）</v>
      </c>
      <c r="C1275" t="str">
        <f>明细表[[#This Row],[科室名称]]</f>
        <v>肾内风湿免疫科</v>
      </c>
      <c r="D1275" t="str">
        <f>明细表[[#This Row],[科室名称]]</f>
        <v>肾内风湿免疫科</v>
      </c>
      <c r="E1275" t="str">
        <f>IF(明细表[[#This Row],[门(急)诊病人指标(科室).门诊标识]]="门诊","门诊","病房")</f>
        <v>病房</v>
      </c>
      <c r="G1275">
        <f>明细表[[#This Row],[数量]]</f>
        <v>6</v>
      </c>
      <c r="H1275">
        <f>明细表[[#This Row],[总金额(元)]]</f>
        <v>47.64</v>
      </c>
    </row>
    <row r="1276" spans="2:8" x14ac:dyDescent="0.25">
      <c r="B1276" t="str">
        <f>明细表[[#This Row],[药品名称]]</f>
        <v>艾司唑仑片</v>
      </c>
      <c r="C1276" t="str">
        <f>明细表[[#This Row],[科室名称]]</f>
        <v>肾内风湿免疫科</v>
      </c>
      <c r="D1276" t="str">
        <f>明细表[[#This Row],[科室名称]]</f>
        <v>肾内风湿免疫科</v>
      </c>
      <c r="E1276" t="str">
        <f>IF(明细表[[#This Row],[门(急)诊病人指标(科室).门诊标识]]="门诊","门诊","病房")</f>
        <v>病房</v>
      </c>
      <c r="G1276">
        <f>明细表[[#This Row],[数量]]</f>
        <v>4.2</v>
      </c>
      <c r="H1276">
        <f>明细表[[#This Row],[总金额(元)]]</f>
        <v>33.6</v>
      </c>
    </row>
    <row r="1277" spans="2:8" x14ac:dyDescent="0.25">
      <c r="B1277" t="str">
        <f>明细表[[#This Row],[药品名称]]</f>
        <v>非诺贝特片</v>
      </c>
      <c r="C1277" t="str">
        <f>明细表[[#This Row],[科室名称]]</f>
        <v>肾内风湿免疫科</v>
      </c>
      <c r="D1277" t="str">
        <f>明细表[[#This Row],[科室名称]]</f>
        <v>肾内风湿免疫科</v>
      </c>
      <c r="E1277" t="str">
        <f>IF(明细表[[#This Row],[门(急)诊病人指标(科室).门诊标识]]="门诊","门诊","病房")</f>
        <v>病房</v>
      </c>
      <c r="G1277">
        <f>明细表[[#This Row],[数量]]</f>
        <v>2</v>
      </c>
      <c r="H1277">
        <f>明细表[[#This Row],[总金额(元)]]</f>
        <v>26</v>
      </c>
    </row>
    <row r="1278" spans="2:8" x14ac:dyDescent="0.25">
      <c r="B1278" t="str">
        <f>明细表[[#This Row],[药品名称]]</f>
        <v>利格列汀片</v>
      </c>
      <c r="C1278" t="str">
        <f>明细表[[#This Row],[科室名称]]</f>
        <v>肾内风湿免疫科</v>
      </c>
      <c r="D1278" t="str">
        <f>明细表[[#This Row],[科室名称]]</f>
        <v>肾内风湿免疫科</v>
      </c>
      <c r="E1278" t="str">
        <f>IF(明细表[[#This Row],[门(急)诊病人指标(科室).门诊标识]]="门诊","门诊","病房")</f>
        <v>病房</v>
      </c>
      <c r="G1278">
        <f>明细表[[#This Row],[数量]]</f>
        <v>4</v>
      </c>
      <c r="H1278">
        <f>明细表[[#This Row],[总金额(元)]]</f>
        <v>20.239999999999998</v>
      </c>
    </row>
    <row r="1279" spans="2:8" x14ac:dyDescent="0.25">
      <c r="B1279" t="str">
        <f>明细表[[#This Row],[药品名称]]</f>
        <v>阿托伐他汀钙片</v>
      </c>
      <c r="C1279" t="str">
        <f>明细表[[#This Row],[科室名称]]</f>
        <v>肾内风湿免疫科</v>
      </c>
      <c r="D1279" t="str">
        <f>明细表[[#This Row],[科室名称]]</f>
        <v>肾内风湿免疫科</v>
      </c>
      <c r="E1279" t="str">
        <f>IF(明细表[[#This Row],[门(急)诊病人指标(科室).门诊标识]]="门诊","门诊","病房")</f>
        <v>病房</v>
      </c>
      <c r="G1279">
        <f>明细表[[#This Row],[数量]]</f>
        <v>4</v>
      </c>
      <c r="H1279">
        <f>明细表[[#This Row],[总金额(元)]]</f>
        <v>10.92</v>
      </c>
    </row>
    <row r="1280" spans="2:8" x14ac:dyDescent="0.25">
      <c r="B1280" t="str">
        <f>明细表[[#This Row],[药品名称]]</f>
        <v>盐酸二甲双胍缓释片</v>
      </c>
      <c r="C1280" t="str">
        <f>明细表[[#This Row],[科室名称]]</f>
        <v>肾内风湿免疫科</v>
      </c>
      <c r="D1280" t="str">
        <f>明细表[[#This Row],[科室名称]]</f>
        <v>肾内风湿免疫科</v>
      </c>
      <c r="E1280" t="str">
        <f>IF(明细表[[#This Row],[门(急)诊病人指标(科室).门诊标识]]="门诊","门诊","病房")</f>
        <v>病房</v>
      </c>
      <c r="G1280">
        <f>明细表[[#This Row],[数量]]</f>
        <v>4</v>
      </c>
      <c r="H1280">
        <f>明细表[[#This Row],[总金额(元)]]</f>
        <v>10.6</v>
      </c>
    </row>
    <row r="1281" spans="2:8" x14ac:dyDescent="0.25">
      <c r="B1281" t="str">
        <f>明细表[[#This Row],[药品名称]]</f>
        <v>硝苯地平缓释片(Ⅰ)</v>
      </c>
      <c r="C1281" t="str">
        <f>明细表[[#This Row],[科室名称]]</f>
        <v>肾内风湿免疫科</v>
      </c>
      <c r="D1281" t="str">
        <f>明细表[[#This Row],[科室名称]]</f>
        <v>肾内风湿免疫科</v>
      </c>
      <c r="E1281" t="str">
        <f>IF(明细表[[#This Row],[门(急)诊病人指标(科室).门诊标识]]="门诊","门诊","病房")</f>
        <v>病房</v>
      </c>
      <c r="G1281">
        <f>明细表[[#This Row],[数量]]</f>
        <v>4</v>
      </c>
      <c r="H1281">
        <f>明细表[[#This Row],[总金额(元)]]</f>
        <v>9.1999999999999993</v>
      </c>
    </row>
    <row r="1282" spans="2:8" x14ac:dyDescent="0.25">
      <c r="B1282" t="str">
        <f>明细表[[#This Row],[药品名称]]</f>
        <v>阿司匹林肠溶片</v>
      </c>
      <c r="C1282" t="str">
        <f>明细表[[#This Row],[科室名称]]</f>
        <v>肾内风湿免疫科</v>
      </c>
      <c r="D1282" t="str">
        <f>明细表[[#This Row],[科室名称]]</f>
        <v>肾内风湿免疫科</v>
      </c>
      <c r="E1282" t="str">
        <f>IF(明细表[[#This Row],[门(急)诊病人指标(科室).门诊标识]]="门诊","门诊","病房")</f>
        <v>病房</v>
      </c>
      <c r="G1282">
        <f>明细表[[#This Row],[数量]]</f>
        <v>6</v>
      </c>
      <c r="H1282">
        <f>明细表[[#This Row],[总金额(元)]]</f>
        <v>8.8800000000000008</v>
      </c>
    </row>
    <row r="1283" spans="2:8" x14ac:dyDescent="0.25">
      <c r="B1283" t="str">
        <f>明细表[[#This Row],[药品名称]]</f>
        <v>苯磺酸氨氯地平片（天武）</v>
      </c>
      <c r="C1283" t="str">
        <f>明细表[[#This Row],[科室名称]]</f>
        <v>肾内风湿免疫科</v>
      </c>
      <c r="D1283" t="str">
        <f>明细表[[#This Row],[科室名称]]</f>
        <v>肾内风湿免疫科</v>
      </c>
      <c r="E1283" t="str">
        <f>IF(明细表[[#This Row],[门(急)诊病人指标(科室).门诊标识]]="门诊","门诊","病房")</f>
        <v>病房</v>
      </c>
      <c r="G1283">
        <f>明细表[[#This Row],[数量]]</f>
        <v>4</v>
      </c>
      <c r="H1283">
        <f>明细表[[#This Row],[总金额(元)]]</f>
        <v>4.5599999999999996</v>
      </c>
    </row>
    <row r="1284" spans="2:8" x14ac:dyDescent="0.25">
      <c r="B1284" t="str">
        <f>明细表[[#This Row],[药品名称]]</f>
        <v>金天格胶囊</v>
      </c>
      <c r="C1284" t="str">
        <f>明细表[[#This Row],[科室名称]]</f>
        <v>肾内风湿免疫科</v>
      </c>
      <c r="D1284" t="str">
        <f>明细表[[#This Row],[科室名称]]</f>
        <v>肾内风湿免疫科</v>
      </c>
      <c r="E1284" t="str">
        <f>IF(明细表[[#This Row],[门(急)诊病人指标(科室).门诊标识]]="门诊","门诊","病房")</f>
        <v>门诊</v>
      </c>
      <c r="G1284">
        <f>明细表[[#This Row],[数量]]</f>
        <v>96</v>
      </c>
      <c r="H1284">
        <f>明细表[[#This Row],[总金额(元)]]</f>
        <v>3869.76</v>
      </c>
    </row>
    <row r="1285" spans="2:8" x14ac:dyDescent="0.25">
      <c r="B1285" t="str">
        <f>明细表[[#This Row],[药品名称]]</f>
        <v>迈之灵片</v>
      </c>
      <c r="C1285" t="str">
        <f>明细表[[#This Row],[科室名称]]</f>
        <v>肾内风湿免疫科</v>
      </c>
      <c r="D1285" t="str">
        <f>明细表[[#This Row],[科室名称]]</f>
        <v>肾内风湿免疫科</v>
      </c>
      <c r="E1285" t="str">
        <f>IF(明细表[[#This Row],[门(急)诊病人指标(科室).门诊标识]]="门诊","门诊","病房")</f>
        <v>病房</v>
      </c>
      <c r="G1285">
        <f>明细表[[#This Row],[数量]]</f>
        <v>28</v>
      </c>
      <c r="H1285">
        <f>明细表[[#This Row],[总金额(元)]]</f>
        <v>1176</v>
      </c>
    </row>
    <row r="1286" spans="2:8" x14ac:dyDescent="0.25">
      <c r="B1286" t="str">
        <f>明细表[[#This Row],[药品名称]]</f>
        <v>牛痘疫苗接种家兔炎症皮肤提取物片</v>
      </c>
      <c r="C1286" t="str">
        <f>明细表[[#This Row],[科室名称]]</f>
        <v>肾内风湿免疫科</v>
      </c>
      <c r="D1286" t="str">
        <f>明细表[[#This Row],[科室名称]]</f>
        <v>肾内风湿免疫科</v>
      </c>
      <c r="E1286" t="str">
        <f>IF(明细表[[#This Row],[门(急)诊病人指标(科室).门诊标识]]="门诊","门诊","病房")</f>
        <v>病房</v>
      </c>
      <c r="G1286">
        <f>明细表[[#This Row],[数量]]</f>
        <v>6</v>
      </c>
      <c r="H1286">
        <f>明细表[[#This Row],[总金额(元)]]</f>
        <v>953.76</v>
      </c>
    </row>
    <row r="1287" spans="2:8" x14ac:dyDescent="0.25">
      <c r="B1287" t="str">
        <f>明细表[[#This Row],[药品名称]]</f>
        <v>仙灵骨葆胶囊</v>
      </c>
      <c r="C1287" t="str">
        <f>明细表[[#This Row],[科室名称]]</f>
        <v>肾内风湿免疫科</v>
      </c>
      <c r="D1287" t="str">
        <f>明细表[[#This Row],[科室名称]]</f>
        <v>肾内风湿免疫科</v>
      </c>
      <c r="E1287" t="str">
        <f>IF(明细表[[#This Row],[门(急)诊病人指标(科室).门诊标识]]="门诊","门诊","病房")</f>
        <v>病房</v>
      </c>
      <c r="G1287">
        <f>明细表[[#This Row],[数量]]</f>
        <v>30</v>
      </c>
      <c r="H1287">
        <f>明细表[[#This Row],[总金额(元)]]</f>
        <v>924</v>
      </c>
    </row>
    <row r="1288" spans="2:8" x14ac:dyDescent="0.25">
      <c r="B1288" t="str">
        <f>明细表[[#This Row],[药品名称]]</f>
        <v>百令片</v>
      </c>
      <c r="C1288" t="str">
        <f>明细表[[#This Row],[科室名称]]</f>
        <v>肾内风湿免疫科</v>
      </c>
      <c r="D1288" t="str">
        <f>明细表[[#This Row],[科室名称]]</f>
        <v>肾内风湿免疫科</v>
      </c>
      <c r="E1288" t="str">
        <f>IF(明细表[[#This Row],[门(急)诊病人指标(科室).门诊标识]]="门诊","门诊","病房")</f>
        <v>病房</v>
      </c>
      <c r="G1288">
        <f>明细表[[#This Row],[数量]]</f>
        <v>20</v>
      </c>
      <c r="H1288">
        <f>明细表[[#This Row],[总金额(元)]]</f>
        <v>684</v>
      </c>
    </row>
    <row r="1289" spans="2:8" x14ac:dyDescent="0.25">
      <c r="B1289" t="str">
        <f>明细表[[#This Row],[药品名称]]</f>
        <v>舒筋活血胶囊</v>
      </c>
      <c r="C1289" t="str">
        <f>明细表[[#This Row],[科室名称]]</f>
        <v>肾内风湿免疫科</v>
      </c>
      <c r="D1289" t="str">
        <f>明细表[[#This Row],[科室名称]]</f>
        <v>肾内风湿免疫科</v>
      </c>
      <c r="E1289" t="str">
        <f>IF(明细表[[#This Row],[门(急)诊病人指标(科室).门诊标识]]="门诊","门诊","病房")</f>
        <v>病房</v>
      </c>
      <c r="G1289">
        <f>明细表[[#This Row],[数量]]</f>
        <v>24</v>
      </c>
      <c r="H1289">
        <f>明细表[[#This Row],[总金额(元)]]</f>
        <v>640.55999999999995</v>
      </c>
    </row>
    <row r="1290" spans="2:8" x14ac:dyDescent="0.25">
      <c r="B1290" t="str">
        <f>明细表[[#This Row],[药品名称]]</f>
        <v>盐酸决奈达隆片</v>
      </c>
      <c r="C1290" t="str">
        <f>明细表[[#This Row],[科室名称]]</f>
        <v>肾内风湿免疫科</v>
      </c>
      <c r="D1290" t="str">
        <f>明细表[[#This Row],[科室名称]]</f>
        <v>肾内风湿免疫科</v>
      </c>
      <c r="E1290" t="str">
        <f>IF(明细表[[#This Row],[门(急)诊病人指标(科室).门诊标识]]="门诊","门诊","病房")</f>
        <v>病房</v>
      </c>
      <c r="G1290">
        <f>明细表[[#This Row],[数量]]</f>
        <v>6</v>
      </c>
      <c r="H1290">
        <f>明细表[[#This Row],[总金额(元)]]</f>
        <v>500.34</v>
      </c>
    </row>
    <row r="1291" spans="2:8" x14ac:dyDescent="0.25">
      <c r="B1291" t="str">
        <f>明细表[[#This Row],[药品名称]]</f>
        <v>萘丁美酮胶囊</v>
      </c>
      <c r="C1291" t="str">
        <f>明细表[[#This Row],[科室名称]]</f>
        <v>肾内风湿免疫科</v>
      </c>
      <c r="D1291" t="str">
        <f>明细表[[#This Row],[科室名称]]</f>
        <v>肾内风湿免疫科</v>
      </c>
      <c r="E1291" t="str">
        <f>IF(明细表[[#This Row],[门(急)诊病人指标(科室).门诊标识]]="门诊","门诊","病房")</f>
        <v>病房</v>
      </c>
      <c r="G1291">
        <f>明细表[[#This Row],[数量]]</f>
        <v>8</v>
      </c>
      <c r="H1291">
        <f>明细表[[#This Row],[总金额(元)]]</f>
        <v>468</v>
      </c>
    </row>
    <row r="1292" spans="2:8" x14ac:dyDescent="0.25">
      <c r="B1292" t="str">
        <f>明细表[[#This Row],[药品名称]]</f>
        <v>洛芬待因缓释片</v>
      </c>
      <c r="C1292" t="str">
        <f>明细表[[#This Row],[科室名称]]</f>
        <v>肾内风湿免疫科</v>
      </c>
      <c r="D1292" t="str">
        <f>明细表[[#This Row],[科室名称]]</f>
        <v>肾内风湿免疫科</v>
      </c>
      <c r="E1292" t="str">
        <f>IF(明细表[[#This Row],[门(急)诊病人指标(科室).门诊标识]]="门诊","门诊","病房")</f>
        <v>病房</v>
      </c>
      <c r="G1292">
        <f>明细表[[#This Row],[数量]]</f>
        <v>8</v>
      </c>
      <c r="H1292">
        <f>明细表[[#This Row],[总金额(元)]]</f>
        <v>234</v>
      </c>
    </row>
    <row r="1293" spans="2:8" x14ac:dyDescent="0.25">
      <c r="B1293" t="str">
        <f>明细表[[#This Row],[药品名称]]</f>
        <v>塞来昔布胶囊</v>
      </c>
      <c r="C1293" t="str">
        <f>明细表[[#This Row],[科室名称]]</f>
        <v>肾内风湿免疫科</v>
      </c>
      <c r="D1293" t="str">
        <f>明细表[[#This Row],[科室名称]]</f>
        <v>肾内风湿免疫科</v>
      </c>
      <c r="E1293" t="str">
        <f>IF(明细表[[#This Row],[门(急)诊病人指标(科室).门诊标识]]="门诊","门诊","病房")</f>
        <v>病房</v>
      </c>
      <c r="G1293">
        <f>明细表[[#This Row],[数量]]</f>
        <v>12</v>
      </c>
      <c r="H1293">
        <f>明细表[[#This Row],[总金额(元)]]</f>
        <v>175.56</v>
      </c>
    </row>
    <row r="1294" spans="2:8" x14ac:dyDescent="0.25">
      <c r="B1294" t="str">
        <f>明细表[[#This Row],[药品名称]]</f>
        <v>氨酚双氢可待因片</v>
      </c>
      <c r="C1294" t="str">
        <f>明细表[[#This Row],[科室名称]]</f>
        <v>肾内风湿免疫科</v>
      </c>
      <c r="D1294" t="str">
        <f>明细表[[#This Row],[科室名称]]</f>
        <v>肾内风湿免疫科</v>
      </c>
      <c r="E1294" t="str">
        <f>IF(明细表[[#This Row],[门(急)诊病人指标(科室).门诊标识]]="门诊","门诊","病房")</f>
        <v>病房</v>
      </c>
      <c r="G1294">
        <f>明细表[[#This Row],[数量]]</f>
        <v>4</v>
      </c>
      <c r="H1294">
        <f>明细表[[#This Row],[总金额(元)]]</f>
        <v>149.68</v>
      </c>
    </row>
    <row r="1295" spans="2:8" x14ac:dyDescent="0.25">
      <c r="B1295" t="str">
        <f>明细表[[#This Row],[药品名称]]</f>
        <v>甲钴胺片（青峰）</v>
      </c>
      <c r="C1295" t="str">
        <f>明细表[[#This Row],[科室名称]]</f>
        <v>肾内风湿免疫科</v>
      </c>
      <c r="D1295" t="str">
        <f>明细表[[#This Row],[科室名称]]</f>
        <v>肾内风湿免疫科</v>
      </c>
      <c r="E1295" t="str">
        <f>IF(明细表[[#This Row],[门(急)诊病人指标(科室).门诊标识]]="门诊","门诊","病房")</f>
        <v>病房</v>
      </c>
      <c r="G1295">
        <f>明细表[[#This Row],[数量]]</f>
        <v>18</v>
      </c>
      <c r="H1295">
        <f>明细表[[#This Row],[总金额(元)]]</f>
        <v>142.91999999999999</v>
      </c>
    </row>
    <row r="1296" spans="2:8" x14ac:dyDescent="0.25">
      <c r="B1296" t="str">
        <f>明细表[[#This Row],[药品名称]]</f>
        <v>艾司奥美拉唑镁肠溶片(帮卡欣)</v>
      </c>
      <c r="C1296" t="str">
        <f>明细表[[#This Row],[科室名称]]</f>
        <v>肾内风湿免疫科</v>
      </c>
      <c r="D1296" t="str">
        <f>明细表[[#This Row],[科室名称]]</f>
        <v>肾内风湿免疫科</v>
      </c>
      <c r="E1296" t="str">
        <f>IF(明细表[[#This Row],[门(急)诊病人指标(科室).门诊标识]]="门诊","门诊","病房")</f>
        <v>病房</v>
      </c>
      <c r="G1296">
        <f>明细表[[#This Row],[数量]]</f>
        <v>4</v>
      </c>
      <c r="H1296">
        <f>明细表[[#This Row],[总金额(元)]]</f>
        <v>142</v>
      </c>
    </row>
    <row r="1297" spans="2:8" x14ac:dyDescent="0.25">
      <c r="B1297" t="str">
        <f>明细表[[#This Row],[药品名称]]</f>
        <v>盐酸氨基葡萄片(九力)</v>
      </c>
      <c r="C1297" t="str">
        <f>明细表[[#This Row],[科室名称]]</f>
        <v>肾内风湿免疫科</v>
      </c>
      <c r="D1297" t="str">
        <f>明细表[[#This Row],[科室名称]]</f>
        <v>肾内风湿免疫科</v>
      </c>
      <c r="E1297" t="str">
        <f>IF(明细表[[#This Row],[门(急)诊病人指标(科室).门诊标识]]="门诊","门诊","病房")</f>
        <v>病房</v>
      </c>
      <c r="G1297">
        <f>明细表[[#This Row],[数量]]</f>
        <v>2</v>
      </c>
      <c r="H1297">
        <f>明细表[[#This Row],[总金额(元)]]</f>
        <v>129.82</v>
      </c>
    </row>
    <row r="1298" spans="2:8" x14ac:dyDescent="0.25">
      <c r="B1298" t="str">
        <f>明细表[[#This Row],[药品名称]]</f>
        <v>枸橼酸莫沙必利片</v>
      </c>
      <c r="C1298" t="str">
        <f>明细表[[#This Row],[科室名称]]</f>
        <v>肾内风湿免疫科</v>
      </c>
      <c r="D1298" t="str">
        <f>明细表[[#This Row],[科室名称]]</f>
        <v>肾内风湿免疫科</v>
      </c>
      <c r="E1298" t="str">
        <f>IF(明细表[[#This Row],[门(急)诊病人指标(科室).门诊标识]]="门诊","门诊","病房")</f>
        <v>病房</v>
      </c>
      <c r="G1298">
        <f>明细表[[#This Row],[数量]]</f>
        <v>4</v>
      </c>
      <c r="H1298">
        <f>明细表[[#This Row],[总金额(元)]]</f>
        <v>93</v>
      </c>
    </row>
    <row r="1299" spans="2:8" x14ac:dyDescent="0.25">
      <c r="B1299" t="str">
        <f>明细表[[#This Row],[药品名称]]</f>
        <v>琥珀酸美托洛尔缓释片</v>
      </c>
      <c r="C1299" t="str">
        <f>明细表[[#This Row],[科室名称]]</f>
        <v>肾内风湿免疫科</v>
      </c>
      <c r="D1299" t="str">
        <f>明细表[[#This Row],[科室名称]]</f>
        <v>肾内风湿免疫科</v>
      </c>
      <c r="E1299" t="str">
        <f>IF(明细表[[#This Row],[门(急)诊病人指标(科室).门诊标识]]="门诊","门诊","病房")</f>
        <v>病房</v>
      </c>
      <c r="G1299">
        <f>明细表[[#This Row],[数量]]</f>
        <v>4</v>
      </c>
      <c r="H1299">
        <f>明细表[[#This Row],[总金额(元)]]</f>
        <v>66.64</v>
      </c>
    </row>
    <row r="1300" spans="2:8" x14ac:dyDescent="0.25">
      <c r="B1300" t="str">
        <f>明细表[[#This Row],[药品名称]]</f>
        <v>来氟米特片</v>
      </c>
      <c r="C1300" t="str">
        <f>明细表[[#This Row],[科室名称]]</f>
        <v>肾内风湿免疫科</v>
      </c>
      <c r="D1300" t="str">
        <f>明细表[[#This Row],[科室名称]]</f>
        <v>肾内风湿免疫科</v>
      </c>
      <c r="E1300" t="str">
        <f>IF(明细表[[#This Row],[门(急)诊病人指标(科室).门诊标识]]="门诊","门诊","病房")</f>
        <v>病房</v>
      </c>
      <c r="G1300">
        <f>明细表[[#This Row],[数量]]</f>
        <v>4</v>
      </c>
      <c r="H1300">
        <f>明细表[[#This Row],[总金额(元)]]</f>
        <v>59.4</v>
      </c>
    </row>
    <row r="1301" spans="2:8" x14ac:dyDescent="0.25">
      <c r="B1301" t="str">
        <f>明细表[[#This Row],[药品名称]]</f>
        <v>缬沙坦胶囊(替坦文)</v>
      </c>
      <c r="C1301" t="str">
        <f>明细表[[#This Row],[科室名称]]</f>
        <v>肾内风湿免疫科</v>
      </c>
      <c r="D1301" t="str">
        <f>明细表[[#This Row],[科室名称]]</f>
        <v>肾内风湿免疫科</v>
      </c>
      <c r="E1301" t="str">
        <f>IF(明细表[[#This Row],[门(急)诊病人指标(科室).门诊标识]]="门诊","门诊","病房")</f>
        <v>病房</v>
      </c>
      <c r="G1301">
        <f>明细表[[#This Row],[数量]]</f>
        <v>4</v>
      </c>
      <c r="H1301">
        <f>明细表[[#This Row],[总金额(元)]]</f>
        <v>23.64</v>
      </c>
    </row>
    <row r="1302" spans="2:8" x14ac:dyDescent="0.25">
      <c r="B1302" t="str">
        <f>明细表[[#This Row],[药品名称]]</f>
        <v>洛索洛芬钠片</v>
      </c>
      <c r="C1302" t="str">
        <f>明细表[[#This Row],[科室名称]]</f>
        <v>肾内风湿免疫科</v>
      </c>
      <c r="D1302" t="str">
        <f>明细表[[#This Row],[科室名称]]</f>
        <v>肾内风湿免疫科</v>
      </c>
      <c r="E1302" t="str">
        <f>IF(明细表[[#This Row],[门(急)诊病人指标(科室).门诊标识]]="门诊","门诊","病房")</f>
        <v>病房</v>
      </c>
      <c r="G1302">
        <f>明细表[[#This Row],[数量]]</f>
        <v>2</v>
      </c>
      <c r="H1302">
        <f>明细表[[#This Row],[总金额(元)]]</f>
        <v>21.2</v>
      </c>
    </row>
    <row r="1303" spans="2:8" x14ac:dyDescent="0.25">
      <c r="B1303" t="str">
        <f>明细表[[#This Row],[药品名称]]</f>
        <v>右佐匹克隆片</v>
      </c>
      <c r="C1303" t="str">
        <f>明细表[[#This Row],[科室名称]]</f>
        <v>肾内风湿免疫科</v>
      </c>
      <c r="D1303" t="str">
        <f>明细表[[#This Row],[科室名称]]</f>
        <v>肾内风湿免疫科</v>
      </c>
      <c r="E1303" t="str">
        <f>IF(明细表[[#This Row],[门(急)诊病人指标(科室).门诊标识]]="门诊","门诊","病房")</f>
        <v>病房</v>
      </c>
      <c r="G1303">
        <f>明细表[[#This Row],[数量]]</f>
        <v>2</v>
      </c>
      <c r="H1303">
        <f>明细表[[#This Row],[总金额(元)]]</f>
        <v>16.760000000000002</v>
      </c>
    </row>
    <row r="1304" spans="2:8" x14ac:dyDescent="0.25">
      <c r="B1304" t="str">
        <f>明细表[[#This Row],[药品名称]]</f>
        <v>艾司唑仑片</v>
      </c>
      <c r="C1304" t="str">
        <f>明细表[[#This Row],[科室名称]]</f>
        <v>肾内风湿免疫科</v>
      </c>
      <c r="D1304" t="str">
        <f>明细表[[#This Row],[科室名称]]</f>
        <v>肾内风湿免疫科</v>
      </c>
      <c r="E1304" t="str">
        <f>IF(明细表[[#This Row],[门(急)诊病人指标(科室).门诊标识]]="门诊","门诊","病房")</f>
        <v>病房</v>
      </c>
      <c r="G1304">
        <f>明细表[[#This Row],[数量]]</f>
        <v>1.4</v>
      </c>
      <c r="H1304">
        <f>明细表[[#This Row],[总金额(元)]]</f>
        <v>11.2</v>
      </c>
    </row>
    <row r="1305" spans="2:8" x14ac:dyDescent="0.25">
      <c r="B1305" t="str">
        <f>明细表[[#This Row],[药品名称]]</f>
        <v>萘丁美酮胶囊</v>
      </c>
      <c r="C1305" t="str">
        <f>明细表[[#This Row],[科室名称]]</f>
        <v>肾内风湿免疫科</v>
      </c>
      <c r="D1305" t="str">
        <f>明细表[[#This Row],[科室名称]]</f>
        <v>肾内风湿免疫科</v>
      </c>
      <c r="E1305" t="str">
        <f>IF(明细表[[#This Row],[门(急)诊病人指标(科室).门诊标识]]="门诊","门诊","病房")</f>
        <v>门诊</v>
      </c>
      <c r="G1305">
        <f>明细表[[#This Row],[数量]]</f>
        <v>64</v>
      </c>
      <c r="H1305">
        <f>明细表[[#This Row],[总金额(元)]]</f>
        <v>3744</v>
      </c>
    </row>
    <row r="1306" spans="2:8" x14ac:dyDescent="0.25">
      <c r="B1306" t="str">
        <f>明细表[[#This Row],[药品名称]]</f>
        <v>迈之灵片</v>
      </c>
      <c r="C1306" t="str">
        <f>明细表[[#This Row],[科室名称]]</f>
        <v>肾内风湿免疫科</v>
      </c>
      <c r="D1306" t="str">
        <f>明细表[[#This Row],[科室名称]]</f>
        <v>肾内风湿免疫科</v>
      </c>
      <c r="E1306" t="str">
        <f>IF(明细表[[#This Row],[门(急)诊病人指标(科室).门诊标识]]="门诊","门诊","病房")</f>
        <v>病房</v>
      </c>
      <c r="G1306">
        <f>明细表[[#This Row],[数量]]</f>
        <v>32</v>
      </c>
      <c r="H1306">
        <f>明细表[[#This Row],[总金额(元)]]</f>
        <v>1344</v>
      </c>
    </row>
    <row r="1307" spans="2:8" x14ac:dyDescent="0.25">
      <c r="B1307" t="str">
        <f>明细表[[#This Row],[药品名称]]</f>
        <v>地舒单抗注射液</v>
      </c>
      <c r="C1307" t="str">
        <f>明细表[[#This Row],[科室名称]]</f>
        <v>肾内风湿免疫科</v>
      </c>
      <c r="D1307" t="str">
        <f>明细表[[#This Row],[科室名称]]</f>
        <v>肾内风湿免疫科</v>
      </c>
      <c r="E1307" t="str">
        <f>IF(明细表[[#This Row],[门(急)诊病人指标(科室).门诊标识]]="门诊","门诊","病房")</f>
        <v>病房</v>
      </c>
      <c r="G1307">
        <f>明细表[[#This Row],[数量]]</f>
        <v>2</v>
      </c>
      <c r="H1307">
        <f>明细表[[#This Row],[总金额(元)]]</f>
        <v>1247.06</v>
      </c>
    </row>
    <row r="1308" spans="2:8" x14ac:dyDescent="0.25">
      <c r="B1308" t="str">
        <f>明细表[[#This Row],[药品名称]]</f>
        <v>金天格胶囊</v>
      </c>
      <c r="C1308" t="str">
        <f>明细表[[#This Row],[科室名称]]</f>
        <v>肾内风湿免疫科</v>
      </c>
      <c r="D1308" t="str">
        <f>明细表[[#This Row],[科室名称]]</f>
        <v>肾内风湿免疫科</v>
      </c>
      <c r="E1308" t="str">
        <f>IF(明细表[[#This Row],[门(急)诊病人指标(科室).门诊标识]]="门诊","门诊","病房")</f>
        <v>病房</v>
      </c>
      <c r="G1308">
        <f>明细表[[#This Row],[数量]]</f>
        <v>30</v>
      </c>
      <c r="H1308">
        <f>明细表[[#This Row],[总金额(元)]]</f>
        <v>1209.3</v>
      </c>
    </row>
    <row r="1309" spans="2:8" x14ac:dyDescent="0.25">
      <c r="B1309" t="str">
        <f>明细表[[#This Row],[药品名称]]</f>
        <v>洛芬待因缓释片</v>
      </c>
      <c r="C1309" t="str">
        <f>明细表[[#This Row],[科室名称]]</f>
        <v>肾内风湿免疫科</v>
      </c>
      <c r="D1309" t="str">
        <f>明细表[[#This Row],[科室名称]]</f>
        <v>肾内风湿免疫科</v>
      </c>
      <c r="E1309" t="str">
        <f>IF(明细表[[#This Row],[门(急)诊病人指标(科室).门诊标识]]="门诊","门诊","病房")</f>
        <v>病房</v>
      </c>
      <c r="G1309">
        <f>明细表[[#This Row],[数量]]</f>
        <v>34</v>
      </c>
      <c r="H1309">
        <f>明细表[[#This Row],[总金额(元)]]</f>
        <v>994.5</v>
      </c>
    </row>
    <row r="1310" spans="2:8" x14ac:dyDescent="0.25">
      <c r="B1310" t="str">
        <f>明细表[[#This Row],[药品名称]]</f>
        <v>氨酚双氢可待因片</v>
      </c>
      <c r="C1310" t="str">
        <f>明细表[[#This Row],[科室名称]]</f>
        <v>肾内风湿免疫科</v>
      </c>
      <c r="D1310" t="str">
        <f>明细表[[#This Row],[科室名称]]</f>
        <v>肾内风湿免疫科</v>
      </c>
      <c r="E1310" t="str">
        <f>IF(明细表[[#This Row],[门(急)诊病人指标(科室).门诊标识]]="门诊","门诊","病房")</f>
        <v>病房</v>
      </c>
      <c r="G1310">
        <f>明细表[[#This Row],[数量]]</f>
        <v>6</v>
      </c>
      <c r="H1310">
        <f>明细表[[#This Row],[总金额(元)]]</f>
        <v>224.52</v>
      </c>
    </row>
    <row r="1311" spans="2:8" x14ac:dyDescent="0.25">
      <c r="B1311" t="str">
        <f>明细表[[#This Row],[药品名称]]</f>
        <v>舒筋活血胶囊</v>
      </c>
      <c r="C1311" t="str">
        <f>明细表[[#This Row],[科室名称]]</f>
        <v>肾内风湿免疫科</v>
      </c>
      <c r="D1311" t="str">
        <f>明细表[[#This Row],[科室名称]]</f>
        <v>肾内风湿免疫科</v>
      </c>
      <c r="E1311" t="str">
        <f>IF(明细表[[#This Row],[门(急)诊病人指标(科室).门诊标识]]="门诊","门诊","病房")</f>
        <v>病房</v>
      </c>
      <c r="G1311">
        <f>明细表[[#This Row],[数量]]</f>
        <v>8</v>
      </c>
      <c r="H1311">
        <f>明细表[[#This Row],[总金额(元)]]</f>
        <v>213.52</v>
      </c>
    </row>
    <row r="1312" spans="2:8" x14ac:dyDescent="0.25">
      <c r="B1312" t="str">
        <f>明细表[[#This Row],[药品名称]]</f>
        <v>艾司唑仑片</v>
      </c>
      <c r="C1312" t="str">
        <f>明细表[[#This Row],[科室名称]]</f>
        <v>肾内风湿免疫科</v>
      </c>
      <c r="D1312" t="str">
        <f>明细表[[#This Row],[科室名称]]</f>
        <v>肾内风湿免疫科</v>
      </c>
      <c r="E1312" t="str">
        <f>IF(明细表[[#This Row],[门(急)诊病人指标(科室).门诊标识]]="门诊","门诊","病房")</f>
        <v>病房</v>
      </c>
      <c r="G1312">
        <f>明细表[[#This Row],[数量]]</f>
        <v>18.2</v>
      </c>
      <c r="H1312">
        <f>明细表[[#This Row],[总金额(元)]]</f>
        <v>145.6</v>
      </c>
    </row>
    <row r="1313" spans="2:8" x14ac:dyDescent="0.25">
      <c r="B1313" t="str">
        <f>明细表[[#This Row],[药品名称]]</f>
        <v>盐酸氨基葡萄片(九力)</v>
      </c>
      <c r="C1313" t="str">
        <f>明细表[[#This Row],[科室名称]]</f>
        <v>肾内风湿免疫科</v>
      </c>
      <c r="D1313" t="str">
        <f>明细表[[#This Row],[科室名称]]</f>
        <v>肾内风湿免疫科</v>
      </c>
      <c r="E1313" t="str">
        <f>IF(明细表[[#This Row],[门(急)诊病人指标(科室).门诊标识]]="门诊","门诊","病房")</f>
        <v>病房</v>
      </c>
      <c r="G1313">
        <f>明细表[[#This Row],[数量]]</f>
        <v>2</v>
      </c>
      <c r="H1313">
        <f>明细表[[#This Row],[总金额(元)]]</f>
        <v>129.82</v>
      </c>
    </row>
    <row r="1314" spans="2:8" x14ac:dyDescent="0.25">
      <c r="B1314" t="str">
        <f>明细表[[#This Row],[药品名称]]</f>
        <v>塞来昔布胶囊</v>
      </c>
      <c r="C1314" t="str">
        <f>明细表[[#This Row],[科室名称]]</f>
        <v>肾内风湿免疫科</v>
      </c>
      <c r="D1314" t="str">
        <f>明细表[[#This Row],[科室名称]]</f>
        <v>肾内风湿免疫科</v>
      </c>
      <c r="E1314" t="str">
        <f>IF(明细表[[#This Row],[门(急)诊病人指标(科室).门诊标识]]="门诊","门诊","病房")</f>
        <v>病房</v>
      </c>
      <c r="G1314">
        <f>明细表[[#This Row],[数量]]</f>
        <v>6</v>
      </c>
      <c r="H1314">
        <f>明细表[[#This Row],[总金额(元)]]</f>
        <v>87.78</v>
      </c>
    </row>
    <row r="1315" spans="2:8" x14ac:dyDescent="0.25">
      <c r="B1315" t="str">
        <f>明细表[[#This Row],[药品名称]]</f>
        <v>碳酸钙D3片（Ⅰ）</v>
      </c>
      <c r="C1315" t="str">
        <f>明细表[[#This Row],[科室名称]]</f>
        <v>肾内风湿免疫科</v>
      </c>
      <c r="D1315" t="str">
        <f>明细表[[#This Row],[科室名称]]</f>
        <v>肾内风湿免疫科</v>
      </c>
      <c r="E1315" t="str">
        <f>IF(明细表[[#This Row],[门(急)诊病人指标(科室).门诊标识]]="门诊","门诊","病房")</f>
        <v>病房</v>
      </c>
      <c r="G1315">
        <f>明细表[[#This Row],[数量]]</f>
        <v>4</v>
      </c>
      <c r="H1315">
        <f>明细表[[#This Row],[总金额(元)]]</f>
        <v>79.52</v>
      </c>
    </row>
    <row r="1316" spans="2:8" x14ac:dyDescent="0.25">
      <c r="B1316" t="str">
        <f>明细表[[#This Row],[药品名称]]</f>
        <v>甲钴胺片（青峰）</v>
      </c>
      <c r="C1316" t="str">
        <f>明细表[[#This Row],[科室名称]]</f>
        <v>肾内风湿免疫科</v>
      </c>
      <c r="D1316" t="str">
        <f>明细表[[#This Row],[科室名称]]</f>
        <v>肾内风湿免疫科</v>
      </c>
      <c r="E1316" t="str">
        <f>IF(明细表[[#This Row],[门(急)诊病人指标(科室).门诊标识]]="门诊","门诊","病房")</f>
        <v>病房</v>
      </c>
      <c r="G1316">
        <f>明细表[[#This Row],[数量]]</f>
        <v>6</v>
      </c>
      <c r="H1316">
        <f>明细表[[#This Row],[总金额(元)]]</f>
        <v>47.64</v>
      </c>
    </row>
    <row r="1317" spans="2:8" x14ac:dyDescent="0.25">
      <c r="B1317" t="str">
        <f>明细表[[#This Row],[药品名称]]</f>
        <v>骨化三醇软胶囊</v>
      </c>
      <c r="C1317" t="str">
        <f>明细表[[#This Row],[科室名称]]</f>
        <v>肾内风湿免疫科</v>
      </c>
      <c r="D1317" t="str">
        <f>明细表[[#This Row],[科室名称]]</f>
        <v>肾内风湿免疫科</v>
      </c>
      <c r="E1317" t="str">
        <f>IF(明细表[[#This Row],[门(急)诊病人指标(科室).门诊标识]]="门诊","门诊","病房")</f>
        <v>病房</v>
      </c>
      <c r="G1317">
        <f>明细表[[#This Row],[数量]]</f>
        <v>2</v>
      </c>
      <c r="H1317">
        <f>明细表[[#This Row],[总金额(元)]]</f>
        <v>39.619999999999997</v>
      </c>
    </row>
    <row r="1318" spans="2:8" x14ac:dyDescent="0.25">
      <c r="B1318" t="str">
        <f>明细表[[#This Row],[药品名称]]</f>
        <v>洛索洛芬钠片</v>
      </c>
      <c r="C1318" t="str">
        <f>明细表[[#This Row],[科室名称]]</f>
        <v>肾内风湿免疫科</v>
      </c>
      <c r="D1318" t="str">
        <f>明细表[[#This Row],[科室名称]]</f>
        <v>肾内风湿免疫科</v>
      </c>
      <c r="E1318" t="str">
        <f>IF(明细表[[#This Row],[门(急)诊病人指标(科室).门诊标识]]="门诊","门诊","病房")</f>
        <v>病房</v>
      </c>
      <c r="G1318">
        <f>明细表[[#This Row],[数量]]</f>
        <v>2</v>
      </c>
      <c r="H1318">
        <f>明细表[[#This Row],[总金额(元)]]</f>
        <v>21.2</v>
      </c>
    </row>
    <row r="1319" spans="2:8" x14ac:dyDescent="0.25">
      <c r="B1319" t="str">
        <f>明细表[[#This Row],[药品名称]]</f>
        <v>秋水仙碱片</v>
      </c>
      <c r="C1319" t="str">
        <f>明细表[[#This Row],[科室名称]]</f>
        <v>肾内风湿免疫科</v>
      </c>
      <c r="D1319" t="str">
        <f>明细表[[#This Row],[科室名称]]</f>
        <v>肾内风湿免疫科</v>
      </c>
      <c r="E1319" t="str">
        <f>IF(明细表[[#This Row],[门(急)诊病人指标(科室).门诊标识]]="门诊","门诊","病房")</f>
        <v>病房</v>
      </c>
      <c r="G1319">
        <f>明细表[[#This Row],[数量]]</f>
        <v>2</v>
      </c>
      <c r="H1319">
        <f>明细表[[#This Row],[总金额(元)]]</f>
        <v>8</v>
      </c>
    </row>
    <row r="1320" spans="2:8" x14ac:dyDescent="0.25">
      <c r="B1320" t="str">
        <f>明细表[[#This Row],[药品名称]]</f>
        <v>天丹通络片</v>
      </c>
      <c r="C1320" t="str">
        <f>明细表[[#This Row],[科室名称]]</f>
        <v>肾内风湿免疫科</v>
      </c>
      <c r="D1320" t="str">
        <f>明细表[[#This Row],[科室名称]]</f>
        <v>肾内风湿免疫科</v>
      </c>
      <c r="E1320" t="str">
        <f>IF(明细表[[#This Row],[门(急)诊病人指标(科室).门诊标识]]="门诊","门诊","病房")</f>
        <v>门诊</v>
      </c>
      <c r="G1320">
        <f>明细表[[#This Row],[数量]]</f>
        <v>40</v>
      </c>
      <c r="H1320">
        <f>明细表[[#This Row],[总金额(元)]]</f>
        <v>2152</v>
      </c>
    </row>
    <row r="1321" spans="2:8" x14ac:dyDescent="0.25">
      <c r="B1321" t="str">
        <f>明细表[[#This Row],[药品名称]]</f>
        <v>他克莫司胶囊</v>
      </c>
      <c r="C1321" t="str">
        <f>明细表[[#This Row],[科室名称]]</f>
        <v>肾内风湿免疫科</v>
      </c>
      <c r="D1321" t="str">
        <f>明细表[[#This Row],[科室名称]]</f>
        <v>肾内风湿免疫科</v>
      </c>
      <c r="E1321" t="str">
        <f>IF(明细表[[#This Row],[门(急)诊病人指标(科室).门诊标识]]="门诊","门诊","病房")</f>
        <v>病房</v>
      </c>
      <c r="G1321">
        <f>明细表[[#This Row],[数量]]</f>
        <v>2</v>
      </c>
      <c r="H1321">
        <f>明细表[[#This Row],[总金额(元)]]</f>
        <v>846</v>
      </c>
    </row>
    <row r="1322" spans="2:8" x14ac:dyDescent="0.25">
      <c r="B1322" t="str">
        <f>明细表[[#This Row],[药品名称]]</f>
        <v>银丹心脑通软胶囊</v>
      </c>
      <c r="C1322" t="str">
        <f>明细表[[#This Row],[科室名称]]</f>
        <v>肾内风湿免疫科</v>
      </c>
      <c r="D1322" t="str">
        <f>明细表[[#This Row],[科室名称]]</f>
        <v>肾内风湿免疫科</v>
      </c>
      <c r="E1322" t="str">
        <f>IF(明细表[[#This Row],[门(急)诊病人指标(科室).门诊标识]]="门诊","门诊","病房")</f>
        <v>病房</v>
      </c>
      <c r="G1322">
        <f>明细表[[#This Row],[数量]]</f>
        <v>24</v>
      </c>
      <c r="H1322">
        <f>明细表[[#This Row],[总金额(元)]]</f>
        <v>713.76</v>
      </c>
    </row>
    <row r="1323" spans="2:8" x14ac:dyDescent="0.25">
      <c r="B1323" t="str">
        <f>明细表[[#This Row],[药品名称]]</f>
        <v>蛭蛇通络胶囊</v>
      </c>
      <c r="C1323" t="str">
        <f>明细表[[#This Row],[科室名称]]</f>
        <v>肾内风湿免疫科</v>
      </c>
      <c r="D1323" t="str">
        <f>明细表[[#This Row],[科室名称]]</f>
        <v>肾内风湿免疫科</v>
      </c>
      <c r="E1323" t="str">
        <f>IF(明细表[[#This Row],[门(急)诊病人指标(科室).门诊标识]]="门诊","门诊","病房")</f>
        <v>病房</v>
      </c>
      <c r="G1323">
        <f>明细表[[#This Row],[数量]]</f>
        <v>16</v>
      </c>
      <c r="H1323">
        <f>明细表[[#This Row],[总金额(元)]]</f>
        <v>633.6</v>
      </c>
    </row>
    <row r="1324" spans="2:8" x14ac:dyDescent="0.25">
      <c r="B1324" t="str">
        <f>明细表[[#This Row],[药品名称]]</f>
        <v>拉莫三嗪片</v>
      </c>
      <c r="C1324" t="str">
        <f>明细表[[#This Row],[科室名称]]</f>
        <v>肾内风湿免疫科</v>
      </c>
      <c r="D1324" t="str">
        <f>明细表[[#This Row],[科室名称]]</f>
        <v>肾内风湿免疫科</v>
      </c>
      <c r="E1324" t="str">
        <f>IF(明细表[[#This Row],[门(急)诊病人指标(科室).门诊标识]]="门诊","门诊","病房")</f>
        <v>病房</v>
      </c>
      <c r="G1324">
        <f>明细表[[#This Row],[数量]]</f>
        <v>6</v>
      </c>
      <c r="H1324">
        <f>明细表[[#This Row],[总金额(元)]]</f>
        <v>515.22</v>
      </c>
    </row>
    <row r="1325" spans="2:8" x14ac:dyDescent="0.25">
      <c r="B1325" t="str">
        <f>明细表[[#This Row],[药品名称]]</f>
        <v>华佗再造丸</v>
      </c>
      <c r="C1325" t="str">
        <f>明细表[[#This Row],[科室名称]]</f>
        <v>肾内风湿免疫科</v>
      </c>
      <c r="D1325" t="str">
        <f>明细表[[#This Row],[科室名称]]</f>
        <v>肾内风湿免疫科</v>
      </c>
      <c r="E1325" t="str">
        <f>IF(明细表[[#This Row],[门(急)诊病人指标(科室).门诊标识]]="门诊","门诊","病房")</f>
        <v>病房</v>
      </c>
      <c r="G1325">
        <f>明细表[[#This Row],[数量]]</f>
        <v>6</v>
      </c>
      <c r="H1325">
        <f>明细表[[#This Row],[总金额(元)]]</f>
        <v>408</v>
      </c>
    </row>
    <row r="1326" spans="2:8" x14ac:dyDescent="0.25">
      <c r="B1326" t="str">
        <f>明细表[[#This Row],[药品名称]]</f>
        <v>丹珍头痛胶囊</v>
      </c>
      <c r="C1326" t="str">
        <f>明细表[[#This Row],[科室名称]]</f>
        <v>肾内风湿免疫科</v>
      </c>
      <c r="D1326" t="str">
        <f>明细表[[#This Row],[科室名称]]</f>
        <v>肾内风湿免疫科</v>
      </c>
      <c r="E1326" t="str">
        <f>IF(明细表[[#This Row],[门(急)诊病人指标(科室).门诊标识]]="门诊","门诊","病房")</f>
        <v>病房</v>
      </c>
      <c r="G1326">
        <f>明细表[[#This Row],[数量]]</f>
        <v>10</v>
      </c>
      <c r="H1326">
        <f>明细表[[#This Row],[总金额(元)]]</f>
        <v>331</v>
      </c>
    </row>
    <row r="1327" spans="2:8" x14ac:dyDescent="0.25">
      <c r="B1327" t="str">
        <f>明细表[[#This Row],[药品名称]]</f>
        <v>生血宝合剂</v>
      </c>
      <c r="C1327" t="str">
        <f>明细表[[#This Row],[科室名称]]</f>
        <v>肾内风湿免疫科</v>
      </c>
      <c r="D1327" t="str">
        <f>明细表[[#This Row],[科室名称]]</f>
        <v>肾内风湿免疫科</v>
      </c>
      <c r="E1327" t="str">
        <f>IF(明细表[[#This Row],[门(急)诊病人指标(科室).门诊标识]]="门诊","门诊","病房")</f>
        <v>病房</v>
      </c>
      <c r="G1327">
        <f>明细表[[#This Row],[数量]]</f>
        <v>6</v>
      </c>
      <c r="H1327">
        <f>明细表[[#This Row],[总金额(元)]]</f>
        <v>280.5</v>
      </c>
    </row>
    <row r="1328" spans="2:8" x14ac:dyDescent="0.25">
      <c r="B1328" t="str">
        <f>明细表[[#This Row],[药品名称]]</f>
        <v>振源胶囊</v>
      </c>
      <c r="C1328" t="str">
        <f>明细表[[#This Row],[科室名称]]</f>
        <v>肾内风湿免疫科</v>
      </c>
      <c r="D1328" t="str">
        <f>明细表[[#This Row],[科室名称]]</f>
        <v>肾内风湿免疫科</v>
      </c>
      <c r="E1328" t="str">
        <f>IF(明细表[[#This Row],[门(急)诊病人指标(科室).门诊标识]]="门诊","门诊","病房")</f>
        <v>病房</v>
      </c>
      <c r="G1328">
        <f>明细表[[#This Row],[数量]]</f>
        <v>8</v>
      </c>
      <c r="H1328">
        <f>明细表[[#This Row],[总金额(元)]]</f>
        <v>232</v>
      </c>
    </row>
    <row r="1329" spans="2:8" x14ac:dyDescent="0.25">
      <c r="B1329" t="str">
        <f>明细表[[#This Row],[药品名称]]</f>
        <v>尿毒清颗粒(无糖型)</v>
      </c>
      <c r="C1329" t="str">
        <f>明细表[[#This Row],[科室名称]]</f>
        <v>肾内风湿免疫科</v>
      </c>
      <c r="D1329" t="str">
        <f>明细表[[#This Row],[科室名称]]</f>
        <v>肾内风湿免疫科</v>
      </c>
      <c r="E1329" t="str">
        <f>IF(明细表[[#This Row],[门(急)诊病人指标(科室).门诊标识]]="门诊","门诊","病房")</f>
        <v>病房</v>
      </c>
      <c r="G1329">
        <f>明细表[[#This Row],[数量]]</f>
        <v>4</v>
      </c>
      <c r="H1329">
        <f>明细表[[#This Row],[总金额(元)]]</f>
        <v>220.72</v>
      </c>
    </row>
    <row r="1330" spans="2:8" x14ac:dyDescent="0.25">
      <c r="B1330" t="str">
        <f>明细表[[#This Row],[药品名称]]</f>
        <v>血塞通滴丸</v>
      </c>
      <c r="C1330" t="str">
        <f>明细表[[#This Row],[科室名称]]</f>
        <v>肾内风湿免疫科</v>
      </c>
      <c r="D1330" t="str">
        <f>明细表[[#This Row],[科室名称]]</f>
        <v>肾内风湿免疫科</v>
      </c>
      <c r="E1330" t="str">
        <f>IF(明细表[[#This Row],[门(急)诊病人指标(科室).门诊标识]]="门诊","门诊","病房")</f>
        <v>病房</v>
      </c>
      <c r="G1330">
        <f>明细表[[#This Row],[数量]]</f>
        <v>6</v>
      </c>
      <c r="H1330">
        <f>明细表[[#This Row],[总金额(元)]]</f>
        <v>190.92</v>
      </c>
    </row>
    <row r="1331" spans="2:8" x14ac:dyDescent="0.25">
      <c r="B1331" t="str">
        <f>明细表[[#This Row],[药品名称]]</f>
        <v>芪冬颐心口服液</v>
      </c>
      <c r="C1331" t="str">
        <f>明细表[[#This Row],[科室名称]]</f>
        <v>肾内风湿免疫科</v>
      </c>
      <c r="D1331" t="str">
        <f>明细表[[#This Row],[科室名称]]</f>
        <v>肾内风湿免疫科</v>
      </c>
      <c r="E1331" t="str">
        <f>IF(明细表[[#This Row],[门(急)诊病人指标(科室).门诊标识]]="门诊","门诊","病房")</f>
        <v>病房</v>
      </c>
      <c r="G1331">
        <f>明细表[[#This Row],[数量]]</f>
        <v>8</v>
      </c>
      <c r="H1331">
        <f>明细表[[#This Row],[总金额(元)]]</f>
        <v>190.56</v>
      </c>
    </row>
    <row r="1332" spans="2:8" x14ac:dyDescent="0.25">
      <c r="B1332" t="str">
        <f>明细表[[#This Row],[药品名称]]</f>
        <v>双歧杆菌四联活菌片</v>
      </c>
      <c r="C1332" t="str">
        <f>明细表[[#This Row],[科室名称]]</f>
        <v>肾内风湿免疫科</v>
      </c>
      <c r="D1332" t="str">
        <f>明细表[[#This Row],[科室名称]]</f>
        <v>肾内风湿免疫科</v>
      </c>
      <c r="E1332" t="str">
        <f>IF(明细表[[#This Row],[门(急)诊病人指标(科室).门诊标识]]="门诊","门诊","病房")</f>
        <v>病房</v>
      </c>
      <c r="G1332">
        <f>明细表[[#This Row],[数量]]</f>
        <v>4</v>
      </c>
      <c r="H1332">
        <f>明细表[[#This Row],[总金额(元)]]</f>
        <v>120.52</v>
      </c>
    </row>
    <row r="1333" spans="2:8" x14ac:dyDescent="0.25">
      <c r="B1333" t="str">
        <f>明细表[[#This Row],[药品名称]]</f>
        <v>依折麦布片</v>
      </c>
      <c r="C1333" t="str">
        <f>明细表[[#This Row],[科室名称]]</f>
        <v>肾内风湿免疫科</v>
      </c>
      <c r="D1333" t="str">
        <f>明细表[[#This Row],[科室名称]]</f>
        <v>肾内风湿免疫科</v>
      </c>
      <c r="E1333" t="str">
        <f>IF(明细表[[#This Row],[门(急)诊病人指标(科室).门诊标识]]="门诊","门诊","病房")</f>
        <v>病房</v>
      </c>
      <c r="G1333">
        <f>明细表[[#This Row],[数量]]</f>
        <v>4</v>
      </c>
      <c r="H1333">
        <f>明细表[[#This Row],[总金额(元)]]</f>
        <v>116.8</v>
      </c>
    </row>
    <row r="1334" spans="2:8" x14ac:dyDescent="0.25">
      <c r="B1334" t="str">
        <f>明细表[[#This Row],[药品名称]]</f>
        <v>银丹心泰滴丸</v>
      </c>
      <c r="C1334" t="str">
        <f>明细表[[#This Row],[科室名称]]</f>
        <v>肾内风湿免疫科</v>
      </c>
      <c r="D1334" t="str">
        <f>明细表[[#This Row],[科室名称]]</f>
        <v>肾内风湿免疫科</v>
      </c>
      <c r="E1334" t="str">
        <f>IF(明细表[[#This Row],[门(急)诊病人指标(科室).门诊标识]]="门诊","门诊","病房")</f>
        <v>病房</v>
      </c>
      <c r="G1334">
        <f>明细表[[#This Row],[数量]]</f>
        <v>4</v>
      </c>
      <c r="H1334">
        <f>明细表[[#This Row],[总金额(元)]]</f>
        <v>114.72</v>
      </c>
    </row>
    <row r="1335" spans="2:8" x14ac:dyDescent="0.25">
      <c r="B1335" t="str">
        <f>明细表[[#This Row],[药品名称]]</f>
        <v>苯磺酸左氨氯地平片</v>
      </c>
      <c r="C1335" t="str">
        <f>明细表[[#This Row],[科室名称]]</f>
        <v>肾内风湿免疫科</v>
      </c>
      <c r="D1335" t="str">
        <f>明细表[[#This Row],[科室名称]]</f>
        <v>肾内风湿免疫科</v>
      </c>
      <c r="E1335" t="str">
        <f>IF(明细表[[#This Row],[门(急)诊病人指标(科室).门诊标识]]="门诊","门诊","病房")</f>
        <v>病房</v>
      </c>
      <c r="G1335">
        <f>明细表[[#This Row],[数量]]</f>
        <v>6</v>
      </c>
      <c r="H1335">
        <f>明细表[[#This Row],[总金额(元)]]</f>
        <v>105.3</v>
      </c>
    </row>
    <row r="1336" spans="2:8" x14ac:dyDescent="0.25">
      <c r="B1336" t="str">
        <f>明细表[[#This Row],[药品名称]]</f>
        <v>复方丹参滴丸</v>
      </c>
      <c r="C1336" t="str">
        <f>明细表[[#This Row],[科室名称]]</f>
        <v>肾内风湿免疫科</v>
      </c>
      <c r="D1336" t="str">
        <f>明细表[[#This Row],[科室名称]]</f>
        <v>肾内风湿免疫科</v>
      </c>
      <c r="E1336" t="str">
        <f>IF(明细表[[#This Row],[门(急)诊病人指标(科室).门诊标识]]="门诊","门诊","病房")</f>
        <v>病房</v>
      </c>
      <c r="G1336">
        <f>明细表[[#This Row],[数量]]</f>
        <v>4</v>
      </c>
      <c r="H1336">
        <f>明细表[[#This Row],[总金额(元)]]</f>
        <v>88.72</v>
      </c>
    </row>
    <row r="1337" spans="2:8" x14ac:dyDescent="0.25">
      <c r="B1337" t="str">
        <f>明细表[[#This Row],[药品名称]]</f>
        <v>阿卡波糖片</v>
      </c>
      <c r="C1337" t="str">
        <f>明细表[[#This Row],[科室名称]]</f>
        <v>肾内风湿免疫科</v>
      </c>
      <c r="D1337" t="str">
        <f>明细表[[#This Row],[科室名称]]</f>
        <v>肾内风湿免疫科</v>
      </c>
      <c r="E1337" t="str">
        <f>IF(明细表[[#This Row],[门(急)诊病人指标(科室).门诊标识]]="门诊","门诊","病房")</f>
        <v>病房</v>
      </c>
      <c r="G1337">
        <f>明细表[[#This Row],[数量]]</f>
        <v>8</v>
      </c>
      <c r="H1337">
        <f>明细表[[#This Row],[总金额(元)]]</f>
        <v>84.4</v>
      </c>
    </row>
    <row r="1338" spans="2:8" x14ac:dyDescent="0.25">
      <c r="B1338" t="str">
        <f>明细表[[#This Row],[药品名称]]</f>
        <v>维生素D2软胶囊</v>
      </c>
      <c r="C1338" t="str">
        <f>明细表[[#This Row],[科室名称]]</f>
        <v>肾内风湿免疫科</v>
      </c>
      <c r="D1338" t="str">
        <f>明细表[[#This Row],[科室名称]]</f>
        <v>肾内风湿免疫科</v>
      </c>
      <c r="E1338" t="str">
        <f>IF(明细表[[#This Row],[门(急)诊病人指标(科室).门诊标识]]="门诊","门诊","病房")</f>
        <v>病房</v>
      </c>
      <c r="G1338">
        <f>明细表[[#This Row],[数量]]</f>
        <v>2</v>
      </c>
      <c r="H1338">
        <f>明细表[[#This Row],[总金额(元)]]</f>
        <v>82</v>
      </c>
    </row>
    <row r="1339" spans="2:8" x14ac:dyDescent="0.25">
      <c r="B1339" t="str">
        <f>明细表[[#This Row],[药品名称]]</f>
        <v>单硝酸异山梨酯片</v>
      </c>
      <c r="C1339" t="str">
        <f>明细表[[#This Row],[科室名称]]</f>
        <v>肾内风湿免疫科</v>
      </c>
      <c r="D1339" t="str">
        <f>明细表[[#This Row],[科室名称]]</f>
        <v>肾内风湿免疫科</v>
      </c>
      <c r="E1339" t="str">
        <f>IF(明细表[[#This Row],[门(急)诊病人指标(科室).门诊标识]]="门诊","门诊","病房")</f>
        <v>病房</v>
      </c>
      <c r="G1339">
        <f>明细表[[#This Row],[数量]]</f>
        <v>4</v>
      </c>
      <c r="H1339">
        <f>明细表[[#This Row],[总金额(元)]]</f>
        <v>81.64</v>
      </c>
    </row>
    <row r="1340" spans="2:8" x14ac:dyDescent="0.25">
      <c r="B1340" t="str">
        <f>明细表[[#This Row],[药品名称]]</f>
        <v>脑安滴丸</v>
      </c>
      <c r="C1340" t="str">
        <f>明细表[[#This Row],[科室名称]]</f>
        <v>肾内风湿免疫科</v>
      </c>
      <c r="D1340" t="str">
        <f>明细表[[#This Row],[科室名称]]</f>
        <v>肾内风湿免疫科</v>
      </c>
      <c r="E1340" t="str">
        <f>IF(明细表[[#This Row],[门(急)诊病人指标(科室).门诊标识]]="门诊","门诊","病房")</f>
        <v>病房</v>
      </c>
      <c r="G1340">
        <f>明细表[[#This Row],[数量]]</f>
        <v>2</v>
      </c>
      <c r="H1340">
        <f>明细表[[#This Row],[总金额(元)]]</f>
        <v>79.52</v>
      </c>
    </row>
    <row r="1341" spans="2:8" x14ac:dyDescent="0.25">
      <c r="B1341" t="str">
        <f>明细表[[#This Row],[药品名称]]</f>
        <v>盐酸倍他司汀片</v>
      </c>
      <c r="C1341" t="str">
        <f>明细表[[#This Row],[科室名称]]</f>
        <v>肾内风湿免疫科</v>
      </c>
      <c r="D1341" t="str">
        <f>明细表[[#This Row],[科室名称]]</f>
        <v>肾内风湿免疫科</v>
      </c>
      <c r="E1341" t="str">
        <f>IF(明细表[[#This Row],[门(急)诊病人指标(科室).门诊标识]]="门诊","门诊","病房")</f>
        <v>病房</v>
      </c>
      <c r="G1341">
        <f>明细表[[#This Row],[数量]]</f>
        <v>4</v>
      </c>
      <c r="H1341">
        <f>明细表[[#This Row],[总金额(元)]]</f>
        <v>77.2</v>
      </c>
    </row>
    <row r="1342" spans="2:8" x14ac:dyDescent="0.25">
      <c r="B1342" t="str">
        <f>明细表[[#This Row],[药品名称]]</f>
        <v>血塞通胶囊</v>
      </c>
      <c r="C1342" t="str">
        <f>明细表[[#This Row],[科室名称]]</f>
        <v>肾内风湿免疫科</v>
      </c>
      <c r="D1342" t="str">
        <f>明细表[[#This Row],[科室名称]]</f>
        <v>肾内风湿免疫科</v>
      </c>
      <c r="E1342" t="str">
        <f>IF(明细表[[#This Row],[门(急)诊病人指标(科室).门诊标识]]="门诊","门诊","病房")</f>
        <v>病房</v>
      </c>
      <c r="G1342">
        <f>明细表[[#This Row],[数量]]</f>
        <v>2</v>
      </c>
      <c r="H1342">
        <f>明细表[[#This Row],[总金额(元)]]</f>
        <v>76.8</v>
      </c>
    </row>
    <row r="1343" spans="2:8" x14ac:dyDescent="0.25">
      <c r="B1343" t="str">
        <f>明细表[[#This Row],[药品名称]]</f>
        <v>氟哌噻吨美利曲辛片</v>
      </c>
      <c r="C1343" t="str">
        <f>明细表[[#This Row],[科室名称]]</f>
        <v>肾内风湿免疫科</v>
      </c>
      <c r="D1343" t="str">
        <f>明细表[[#This Row],[科室名称]]</f>
        <v>肾内风湿免疫科</v>
      </c>
      <c r="E1343" t="str">
        <f>IF(明细表[[#This Row],[门(急)诊病人指标(科室).门诊标识]]="门诊","门诊","病房")</f>
        <v>病房</v>
      </c>
      <c r="G1343">
        <f>明细表[[#This Row],[数量]]</f>
        <v>2</v>
      </c>
      <c r="H1343">
        <f>明细表[[#This Row],[总金额(元)]]</f>
        <v>66.760000000000005</v>
      </c>
    </row>
    <row r="1344" spans="2:8" x14ac:dyDescent="0.25">
      <c r="B1344" t="str">
        <f>明细表[[#This Row],[药品名称]]</f>
        <v>复方硫酸亚铁叶酸片（益源生）</v>
      </c>
      <c r="C1344" t="str">
        <f>明细表[[#This Row],[科室名称]]</f>
        <v>肾内风湿免疫科</v>
      </c>
      <c r="D1344" t="str">
        <f>明细表[[#This Row],[科室名称]]</f>
        <v>肾内风湿免疫科</v>
      </c>
      <c r="E1344" t="str">
        <f>IF(明细表[[#This Row],[门(急)诊病人指标(科室).门诊标识]]="门诊","门诊","病房")</f>
        <v>病房</v>
      </c>
      <c r="G1344">
        <f>明细表[[#This Row],[数量]]</f>
        <v>2</v>
      </c>
      <c r="H1344">
        <f>明细表[[#This Row],[总金额(元)]]</f>
        <v>59.92</v>
      </c>
    </row>
    <row r="1345" spans="2:8" x14ac:dyDescent="0.25">
      <c r="B1345" t="str">
        <f>明细表[[#This Row],[药品名称]]</f>
        <v>替米沙坦片</v>
      </c>
      <c r="C1345" t="str">
        <f>明细表[[#This Row],[科室名称]]</f>
        <v>肾内风湿免疫科</v>
      </c>
      <c r="D1345" t="str">
        <f>明细表[[#This Row],[科室名称]]</f>
        <v>肾内风湿免疫科</v>
      </c>
      <c r="E1345" t="str">
        <f>IF(明细表[[#This Row],[门(急)诊病人指标(科室).门诊标识]]="门诊","门诊","病房")</f>
        <v>病房</v>
      </c>
      <c r="G1345">
        <f>明细表[[#This Row],[数量]]</f>
        <v>4</v>
      </c>
      <c r="H1345">
        <f>明细表[[#This Row],[总金额(元)]]</f>
        <v>53.44</v>
      </c>
    </row>
    <row r="1346" spans="2:8" x14ac:dyDescent="0.25">
      <c r="B1346" t="str">
        <f>明细表[[#This Row],[药品名称]]</f>
        <v>多索茶碱片</v>
      </c>
      <c r="C1346" t="str">
        <f>明细表[[#This Row],[科室名称]]</f>
        <v>肾内风湿免疫科</v>
      </c>
      <c r="D1346" t="str">
        <f>明细表[[#This Row],[科室名称]]</f>
        <v>肾内风湿免疫科</v>
      </c>
      <c r="E1346" t="str">
        <f>IF(明细表[[#This Row],[门(急)诊病人指标(科室).门诊标识]]="门诊","门诊","病房")</f>
        <v>病房</v>
      </c>
      <c r="G1346">
        <f>明细表[[#This Row],[数量]]</f>
        <v>4</v>
      </c>
      <c r="H1346">
        <f>明细表[[#This Row],[总金额(元)]]</f>
        <v>50.88</v>
      </c>
    </row>
    <row r="1347" spans="2:8" x14ac:dyDescent="0.25">
      <c r="B1347" t="str">
        <f>明细表[[#This Row],[药品名称]]</f>
        <v>护肝片</v>
      </c>
      <c r="C1347" t="str">
        <f>明细表[[#This Row],[科室名称]]</f>
        <v>肾内风湿免疫科</v>
      </c>
      <c r="D1347" t="str">
        <f>明细表[[#This Row],[科室名称]]</f>
        <v>肾内风湿免疫科</v>
      </c>
      <c r="E1347" t="str">
        <f>IF(明细表[[#This Row],[门(急)诊病人指标(科室).门诊标识]]="门诊","门诊","病房")</f>
        <v>病房</v>
      </c>
      <c r="G1347">
        <f>明细表[[#This Row],[数量]]</f>
        <v>2</v>
      </c>
      <c r="H1347">
        <f>明细表[[#This Row],[总金额(元)]]</f>
        <v>50</v>
      </c>
    </row>
    <row r="1348" spans="2:8" x14ac:dyDescent="0.25">
      <c r="B1348" t="str">
        <f>明细表[[#This Row],[药品名称]]</f>
        <v>螺内酯片</v>
      </c>
      <c r="C1348" t="str">
        <f>明细表[[#This Row],[科室名称]]</f>
        <v>肾内风湿免疫科</v>
      </c>
      <c r="D1348" t="str">
        <f>明细表[[#This Row],[科室名称]]</f>
        <v>肾内风湿免疫科</v>
      </c>
      <c r="E1348" t="str">
        <f>IF(明细表[[#This Row],[门(急)诊病人指标(科室).门诊标识]]="门诊","门诊","病房")</f>
        <v>病房</v>
      </c>
      <c r="G1348">
        <f>明细表[[#This Row],[数量]]</f>
        <v>4</v>
      </c>
      <c r="H1348">
        <f>明细表[[#This Row],[总金额(元)]]</f>
        <v>48</v>
      </c>
    </row>
    <row r="1349" spans="2:8" x14ac:dyDescent="0.25">
      <c r="B1349" t="str">
        <f>明细表[[#This Row],[药品名称]]</f>
        <v>阿托伐他汀钙片</v>
      </c>
      <c r="C1349" t="str">
        <f>明细表[[#This Row],[科室名称]]</f>
        <v>肾内风湿免疫科</v>
      </c>
      <c r="D1349" t="str">
        <f>明细表[[#This Row],[科室名称]]</f>
        <v>肾内风湿免疫科</v>
      </c>
      <c r="E1349" t="str">
        <f>IF(明细表[[#This Row],[门(急)诊病人指标(科室).门诊标识]]="门诊","门诊","病房")</f>
        <v>病房</v>
      </c>
      <c r="G1349">
        <f>明细表[[#This Row],[数量]]</f>
        <v>16</v>
      </c>
      <c r="H1349">
        <f>明细表[[#This Row],[总金额(元)]]</f>
        <v>43.68</v>
      </c>
    </row>
    <row r="1350" spans="2:8" x14ac:dyDescent="0.25">
      <c r="B1350" t="str">
        <f>明细表[[#This Row],[药品名称]]</f>
        <v>骨化三醇软胶囊</v>
      </c>
      <c r="C1350" t="str">
        <f>明细表[[#This Row],[科室名称]]</f>
        <v>肾内风湿免疫科</v>
      </c>
      <c r="D1350" t="str">
        <f>明细表[[#This Row],[科室名称]]</f>
        <v>肾内风湿免疫科</v>
      </c>
      <c r="E1350" t="str">
        <f>IF(明细表[[#This Row],[门(急)诊病人指标(科室).门诊标识]]="门诊","门诊","病房")</f>
        <v>病房</v>
      </c>
      <c r="G1350">
        <f>明细表[[#This Row],[数量]]</f>
        <v>2</v>
      </c>
      <c r="H1350">
        <f>明细表[[#This Row],[总金额(元)]]</f>
        <v>39.619999999999997</v>
      </c>
    </row>
    <row r="1351" spans="2:8" x14ac:dyDescent="0.25">
      <c r="B1351" t="str">
        <f>明细表[[#This Row],[药品名称]]</f>
        <v>利伐沙班片</v>
      </c>
      <c r="C1351" t="str">
        <f>明细表[[#This Row],[科室名称]]</f>
        <v>肾内风湿免疫科</v>
      </c>
      <c r="D1351" t="str">
        <f>明细表[[#This Row],[科室名称]]</f>
        <v>肾内风湿免疫科</v>
      </c>
      <c r="E1351" t="str">
        <f>IF(明细表[[#This Row],[门(急)诊病人指标(科室).门诊标识]]="门诊","门诊","病房")</f>
        <v>病房</v>
      </c>
      <c r="G1351">
        <f>明细表[[#This Row],[数量]]</f>
        <v>2</v>
      </c>
      <c r="H1351">
        <f>明细表[[#This Row],[总金额(元)]]</f>
        <v>34.44</v>
      </c>
    </row>
    <row r="1352" spans="2:8" x14ac:dyDescent="0.25">
      <c r="B1352" t="str">
        <f>明细表[[#This Row],[药品名称]]</f>
        <v>瑞舒伐他汀钙片（海舒严）</v>
      </c>
      <c r="C1352" t="str">
        <f>明细表[[#This Row],[科室名称]]</f>
        <v>肾内风湿免疫科</v>
      </c>
      <c r="D1352" t="str">
        <f>明细表[[#This Row],[科室名称]]</f>
        <v>肾内风湿免疫科</v>
      </c>
      <c r="E1352" t="str">
        <f>IF(明细表[[#This Row],[门(急)诊病人指标(科室).门诊标识]]="门诊","门诊","病房")</f>
        <v>病房</v>
      </c>
      <c r="G1352">
        <f>明细表[[#This Row],[数量]]</f>
        <v>6</v>
      </c>
      <c r="H1352">
        <f>明细表[[#This Row],[总金额(元)]]</f>
        <v>33.6</v>
      </c>
    </row>
    <row r="1353" spans="2:8" x14ac:dyDescent="0.25">
      <c r="B1353" t="str">
        <f>明细表[[#This Row],[药品名称]]</f>
        <v>维生素B6片(妙手）</v>
      </c>
      <c r="C1353" t="str">
        <f>明细表[[#This Row],[科室名称]]</f>
        <v>肾内风湿免疫科</v>
      </c>
      <c r="D1353" t="str">
        <f>明细表[[#This Row],[科室名称]]</f>
        <v>肾内风湿免疫科</v>
      </c>
      <c r="E1353" t="str">
        <f>IF(明细表[[#This Row],[门(急)诊病人指标(科室).门诊标识]]="门诊","门诊","病房")</f>
        <v>病房</v>
      </c>
      <c r="G1353">
        <f>明细表[[#This Row],[数量]]</f>
        <v>4</v>
      </c>
      <c r="H1353">
        <f>明细表[[#This Row],[总金额(元)]]</f>
        <v>28.92</v>
      </c>
    </row>
    <row r="1354" spans="2:8" x14ac:dyDescent="0.25">
      <c r="B1354" t="str">
        <f>明细表[[#This Row],[药品名称]]</f>
        <v>地高辛片</v>
      </c>
      <c r="C1354" t="str">
        <f>明细表[[#This Row],[科室名称]]</f>
        <v>肾内风湿免疫科</v>
      </c>
      <c r="D1354" t="str">
        <f>明细表[[#This Row],[科室名称]]</f>
        <v>肾内风湿免疫科</v>
      </c>
      <c r="E1354" t="str">
        <f>IF(明细表[[#This Row],[门(急)诊病人指标(科室).门诊标识]]="门诊","门诊","病房")</f>
        <v>病房</v>
      </c>
      <c r="G1354">
        <f>明细表[[#This Row],[数量]]</f>
        <v>2</v>
      </c>
      <c r="H1354">
        <f>明细表[[#This Row],[总金额(元)]]</f>
        <v>28.5</v>
      </c>
    </row>
    <row r="1355" spans="2:8" x14ac:dyDescent="0.25">
      <c r="B1355" t="str">
        <f>明细表[[#This Row],[药品名称]]</f>
        <v>盐酸坦索罗辛缓释胶囊</v>
      </c>
      <c r="C1355" t="str">
        <f>明细表[[#This Row],[科室名称]]</f>
        <v>肾内风湿免疫科</v>
      </c>
      <c r="D1355" t="str">
        <f>明细表[[#This Row],[科室名称]]</f>
        <v>肾内风湿免疫科</v>
      </c>
      <c r="E1355" t="str">
        <f>IF(明细表[[#This Row],[门(急)诊病人指标(科室).门诊标识]]="门诊","门诊","病房")</f>
        <v>病房</v>
      </c>
      <c r="G1355">
        <f>明细表[[#This Row],[数量]]</f>
        <v>2</v>
      </c>
      <c r="H1355">
        <f>明细表[[#This Row],[总金额(元)]]</f>
        <v>26.52</v>
      </c>
    </row>
    <row r="1356" spans="2:8" x14ac:dyDescent="0.25">
      <c r="B1356" t="str">
        <f>明细表[[#This Row],[药品名称]]</f>
        <v>艾司唑仑片</v>
      </c>
      <c r="C1356" t="str">
        <f>明细表[[#This Row],[科室名称]]</f>
        <v>肾内风湿免疫科</v>
      </c>
      <c r="D1356" t="str">
        <f>明细表[[#This Row],[科室名称]]</f>
        <v>肾内风湿免疫科</v>
      </c>
      <c r="E1356" t="str">
        <f>IF(明细表[[#This Row],[门(急)诊病人指标(科室).门诊标识]]="门诊","门诊","病房")</f>
        <v>病房</v>
      </c>
      <c r="G1356">
        <f>明细表[[#This Row],[数量]]</f>
        <v>2.8</v>
      </c>
      <c r="H1356">
        <f>明细表[[#This Row],[总金额(元)]]</f>
        <v>22.4</v>
      </c>
    </row>
    <row r="1357" spans="2:8" x14ac:dyDescent="0.25">
      <c r="B1357" t="str">
        <f>明细表[[#This Row],[药品名称]]</f>
        <v>氯化钾缓释片</v>
      </c>
      <c r="C1357" t="str">
        <f>明细表[[#This Row],[科室名称]]</f>
        <v>肾内风湿免疫科</v>
      </c>
      <c r="D1357" t="str">
        <f>明细表[[#This Row],[科室名称]]</f>
        <v>肾内风湿免疫科</v>
      </c>
      <c r="E1357" t="str">
        <f>IF(明细表[[#This Row],[门(急)诊病人指标(科室).门诊标识]]="门诊","门诊","病房")</f>
        <v>病房</v>
      </c>
      <c r="G1357">
        <f>明细表[[#This Row],[数量]]</f>
        <v>2</v>
      </c>
      <c r="H1357">
        <f>明细表[[#This Row],[总金额(元)]]</f>
        <v>21.98</v>
      </c>
    </row>
    <row r="1358" spans="2:8" x14ac:dyDescent="0.25">
      <c r="B1358" t="str">
        <f>明细表[[#This Row],[药品名称]]</f>
        <v>右佐匹克隆片</v>
      </c>
      <c r="C1358" t="str">
        <f>明细表[[#This Row],[科室名称]]</f>
        <v>肾内风湿免疫科</v>
      </c>
      <c r="D1358" t="str">
        <f>明细表[[#This Row],[科室名称]]</f>
        <v>肾内风湿免疫科</v>
      </c>
      <c r="E1358" t="str">
        <f>IF(明细表[[#This Row],[门(急)诊病人指标(科室).门诊标识]]="门诊","门诊","病房")</f>
        <v>病房</v>
      </c>
      <c r="G1358">
        <f>明细表[[#This Row],[数量]]</f>
        <v>2.44</v>
      </c>
      <c r="H1358">
        <f>明细表[[#This Row],[总金额(元)]]</f>
        <v>20.34</v>
      </c>
    </row>
    <row r="1359" spans="2:8" x14ac:dyDescent="0.25">
      <c r="B1359" t="str">
        <f>明细表[[#This Row],[药品名称]]</f>
        <v>酒石酸美托洛尔片</v>
      </c>
      <c r="C1359" t="str">
        <f>明细表[[#This Row],[科室名称]]</f>
        <v>肾内风湿免疫科</v>
      </c>
      <c r="D1359" t="str">
        <f>明细表[[#This Row],[科室名称]]</f>
        <v>肾内风湿免疫科</v>
      </c>
      <c r="E1359" t="str">
        <f>IF(明细表[[#This Row],[门(急)诊病人指标(科室).门诊标识]]="门诊","门诊","病房")</f>
        <v>病房</v>
      </c>
      <c r="G1359">
        <f>明细表[[#This Row],[数量]]</f>
        <v>4</v>
      </c>
      <c r="H1359">
        <f>明细表[[#This Row],[总金额(元)]]</f>
        <v>17.920000000000002</v>
      </c>
    </row>
    <row r="1360" spans="2:8" x14ac:dyDescent="0.25">
      <c r="B1360" t="str">
        <f>明细表[[#This Row],[药品名称]]</f>
        <v>碳酸氢钠片(海王）</v>
      </c>
      <c r="C1360" t="str">
        <f>明细表[[#This Row],[科室名称]]</f>
        <v>肾内风湿免疫科</v>
      </c>
      <c r="D1360" t="str">
        <f>明细表[[#This Row],[科室名称]]</f>
        <v>肾内风湿免疫科</v>
      </c>
      <c r="E1360" t="str">
        <f>IF(明细表[[#This Row],[门(急)诊病人指标(科室).门诊标识]]="门诊","门诊","病房")</f>
        <v>病房</v>
      </c>
      <c r="G1360">
        <f>明细表[[#This Row],[数量]]</f>
        <v>2</v>
      </c>
      <c r="H1360">
        <f>明细表[[#This Row],[总金额(元)]]</f>
        <v>16.899999999999999</v>
      </c>
    </row>
    <row r="1361" spans="2:8" x14ac:dyDescent="0.25">
      <c r="B1361" t="str">
        <f>明细表[[#This Row],[药品名称]]</f>
        <v>甲钴胺片（青峰）</v>
      </c>
      <c r="C1361" t="str">
        <f>明细表[[#This Row],[科室名称]]</f>
        <v>肾内风湿免疫科</v>
      </c>
      <c r="D1361" t="str">
        <f>明细表[[#This Row],[科室名称]]</f>
        <v>肾内风湿免疫科</v>
      </c>
      <c r="E1361" t="str">
        <f>IF(明细表[[#This Row],[门(急)诊病人指标(科室).门诊标识]]="门诊","门诊","病房")</f>
        <v>病房</v>
      </c>
      <c r="G1361">
        <f>明细表[[#This Row],[数量]]</f>
        <v>2</v>
      </c>
      <c r="H1361">
        <f>明细表[[#This Row],[总金额(元)]]</f>
        <v>15.88</v>
      </c>
    </row>
    <row r="1362" spans="2:8" x14ac:dyDescent="0.25">
      <c r="B1362" t="str">
        <f>明细表[[#This Row],[药品名称]]</f>
        <v>瑞格列奈片</v>
      </c>
      <c r="C1362" t="str">
        <f>明细表[[#This Row],[科室名称]]</f>
        <v>肾内风湿免疫科</v>
      </c>
      <c r="D1362" t="str">
        <f>明细表[[#This Row],[科室名称]]</f>
        <v>肾内风湿免疫科</v>
      </c>
      <c r="E1362" t="str">
        <f>IF(明细表[[#This Row],[门(急)诊病人指标(科室).门诊标识]]="门诊","门诊","病房")</f>
        <v>病房</v>
      </c>
      <c r="G1362">
        <f>明细表[[#This Row],[数量]]</f>
        <v>2</v>
      </c>
      <c r="H1362">
        <f>明细表[[#This Row],[总金额(元)]]</f>
        <v>13.78</v>
      </c>
    </row>
    <row r="1363" spans="2:8" x14ac:dyDescent="0.25">
      <c r="B1363" t="str">
        <f>明细表[[#This Row],[药品名称]]</f>
        <v>瑞舒伐他汀钙片</v>
      </c>
      <c r="C1363" t="str">
        <f>明细表[[#This Row],[科室名称]]</f>
        <v>肾内风湿免疫科</v>
      </c>
      <c r="D1363" t="str">
        <f>明细表[[#This Row],[科室名称]]</f>
        <v>肾内风湿免疫科</v>
      </c>
      <c r="E1363" t="str">
        <f>IF(明细表[[#This Row],[门(急)诊病人指标(科室).门诊标识]]="门诊","门诊","病房")</f>
        <v>病房</v>
      </c>
      <c r="G1363">
        <f>明细表[[#This Row],[数量]]</f>
        <v>4</v>
      </c>
      <c r="H1363">
        <f>明细表[[#This Row],[总金额(元)]]</f>
        <v>13.16</v>
      </c>
    </row>
    <row r="1364" spans="2:8" x14ac:dyDescent="0.25">
      <c r="B1364" t="str">
        <f>明细表[[#This Row],[药品名称]]</f>
        <v>富马酸比索洛尔片</v>
      </c>
      <c r="C1364" t="str">
        <f>明细表[[#This Row],[科室名称]]</f>
        <v>肾内风湿免疫科</v>
      </c>
      <c r="D1364" t="str">
        <f>明细表[[#This Row],[科室名称]]</f>
        <v>肾内风湿免疫科</v>
      </c>
      <c r="E1364" t="str">
        <f>IF(明细表[[#This Row],[门(急)诊病人指标(科室).门诊标识]]="门诊","门诊","病房")</f>
        <v>病房</v>
      </c>
      <c r="G1364">
        <f>明细表[[#This Row],[数量]]</f>
        <v>2</v>
      </c>
      <c r="H1364">
        <f>明细表[[#This Row],[总金额(元)]]</f>
        <v>12.4</v>
      </c>
    </row>
    <row r="1365" spans="2:8" x14ac:dyDescent="0.25">
      <c r="B1365" t="str">
        <f>明细表[[#This Row],[药品名称]]</f>
        <v>阿司匹林肠溶片</v>
      </c>
      <c r="C1365" t="str">
        <f>明细表[[#This Row],[科室名称]]</f>
        <v>肾内风湿免疫科</v>
      </c>
      <c r="D1365" t="str">
        <f>明细表[[#This Row],[科室名称]]</f>
        <v>肾内风湿免疫科</v>
      </c>
      <c r="E1365" t="str">
        <f>IF(明细表[[#This Row],[门(急)诊病人指标(科室).门诊标识]]="门诊","门诊","病房")</f>
        <v>病房</v>
      </c>
      <c r="G1365">
        <f>明细表[[#This Row],[数量]]</f>
        <v>8</v>
      </c>
      <c r="H1365">
        <f>明细表[[#This Row],[总金额(元)]]</f>
        <v>11.84</v>
      </c>
    </row>
    <row r="1366" spans="2:8" x14ac:dyDescent="0.25">
      <c r="B1366" t="str">
        <f>明细表[[#This Row],[药品名称]]</f>
        <v>缬沙坦胶囊(替坦文)</v>
      </c>
      <c r="C1366" t="str">
        <f>明细表[[#This Row],[科室名称]]</f>
        <v>肾内风湿免疫科</v>
      </c>
      <c r="D1366" t="str">
        <f>明细表[[#This Row],[科室名称]]</f>
        <v>肾内风湿免疫科</v>
      </c>
      <c r="E1366" t="str">
        <f>IF(明细表[[#This Row],[门(急)诊病人指标(科室).门诊标识]]="门诊","门诊","病房")</f>
        <v>病房</v>
      </c>
      <c r="G1366">
        <f>明细表[[#This Row],[数量]]</f>
        <v>2</v>
      </c>
      <c r="H1366">
        <f>明细表[[#This Row],[总金额(元)]]</f>
        <v>11.82</v>
      </c>
    </row>
    <row r="1367" spans="2:8" x14ac:dyDescent="0.25">
      <c r="B1367" t="str">
        <f>明细表[[#This Row],[药品名称]]</f>
        <v>非那雄胺片</v>
      </c>
      <c r="C1367" t="str">
        <f>明细表[[#This Row],[科室名称]]</f>
        <v>肾内风湿免疫科</v>
      </c>
      <c r="D1367" t="str">
        <f>明细表[[#This Row],[科室名称]]</f>
        <v>肾内风湿免疫科</v>
      </c>
      <c r="E1367" t="str">
        <f>IF(明细表[[#This Row],[门(急)诊病人指标(科室).门诊标识]]="门诊","门诊","病房")</f>
        <v>病房</v>
      </c>
      <c r="G1367">
        <f>明细表[[#This Row],[数量]]</f>
        <v>2</v>
      </c>
      <c r="H1367">
        <f>明细表[[#This Row],[总金额(元)]]</f>
        <v>10.42</v>
      </c>
    </row>
    <row r="1368" spans="2:8" x14ac:dyDescent="0.25">
      <c r="B1368" t="str">
        <f>明细表[[#This Row],[药品名称]]</f>
        <v>硝酸异山梨酯片（消心痛）</v>
      </c>
      <c r="C1368" t="str">
        <f>明细表[[#This Row],[科室名称]]</f>
        <v>肾内风湿免疫科</v>
      </c>
      <c r="D1368" t="str">
        <f>明细表[[#This Row],[科室名称]]</f>
        <v>肾内风湿免疫科</v>
      </c>
      <c r="E1368" t="str">
        <f>IF(明细表[[#This Row],[门(急)诊病人指标(科室).门诊标识]]="门诊","门诊","病房")</f>
        <v>病房</v>
      </c>
      <c r="G1368">
        <f>明细表[[#This Row],[数量]]</f>
        <v>2</v>
      </c>
      <c r="H1368">
        <f>明细表[[#This Row],[总金额(元)]]</f>
        <v>10.4</v>
      </c>
    </row>
    <row r="1369" spans="2:8" x14ac:dyDescent="0.25">
      <c r="B1369" t="str">
        <f>明细表[[#This Row],[药品名称]]</f>
        <v>氢氯噻嗪片</v>
      </c>
      <c r="C1369" t="str">
        <f>明细表[[#This Row],[科室名称]]</f>
        <v>肾内风湿免疫科</v>
      </c>
      <c r="D1369" t="str">
        <f>明细表[[#This Row],[科室名称]]</f>
        <v>肾内风湿免疫科</v>
      </c>
      <c r="E1369" t="str">
        <f>IF(明细表[[#This Row],[门(急)诊病人指标(科室).门诊标识]]="门诊","门诊","病房")</f>
        <v>病房</v>
      </c>
      <c r="G1369">
        <f>明细表[[#This Row],[数量]]</f>
        <v>2</v>
      </c>
      <c r="H1369">
        <f>明细表[[#This Row],[总金额(元)]]</f>
        <v>10</v>
      </c>
    </row>
    <row r="1370" spans="2:8" x14ac:dyDescent="0.25">
      <c r="B1370" t="str">
        <f>明细表[[#This Row],[药品名称]]</f>
        <v>厄贝沙坦片</v>
      </c>
      <c r="C1370" t="str">
        <f>明细表[[#This Row],[科室名称]]</f>
        <v>肾内风湿免疫科</v>
      </c>
      <c r="D1370" t="str">
        <f>明细表[[#This Row],[科室名称]]</f>
        <v>肾内风湿免疫科</v>
      </c>
      <c r="E1370" t="str">
        <f>IF(明细表[[#This Row],[门(急)诊病人指标(科室).门诊标识]]="门诊","门诊","病房")</f>
        <v>病房</v>
      </c>
      <c r="G1370">
        <f>明细表[[#This Row],[数量]]</f>
        <v>2</v>
      </c>
      <c r="H1370">
        <f>明细表[[#This Row],[总金额(元)]]</f>
        <v>8.92</v>
      </c>
    </row>
    <row r="1371" spans="2:8" x14ac:dyDescent="0.25">
      <c r="B1371" t="str">
        <f>明细表[[#This Row],[药品名称]]</f>
        <v>叶酸片</v>
      </c>
      <c r="C1371" t="str">
        <f>明细表[[#This Row],[科室名称]]</f>
        <v>肾内风湿免疫科</v>
      </c>
      <c r="D1371" t="str">
        <f>明细表[[#This Row],[科室名称]]</f>
        <v>肾内风湿免疫科</v>
      </c>
      <c r="E1371" t="str">
        <f>IF(明细表[[#This Row],[门(急)诊病人指标(科室).门诊标识]]="门诊","门诊","病房")</f>
        <v>病房</v>
      </c>
      <c r="G1371">
        <f>明细表[[#This Row],[数量]]</f>
        <v>2</v>
      </c>
      <c r="H1371">
        <f>明细表[[#This Row],[总金额(元)]]</f>
        <v>5.78</v>
      </c>
    </row>
    <row r="1372" spans="2:8" x14ac:dyDescent="0.25">
      <c r="B1372" t="str">
        <f>明细表[[#This Row],[药品名称]]</f>
        <v>苯磺酸氨氯地平片（天武）</v>
      </c>
      <c r="C1372" t="str">
        <f>明细表[[#This Row],[科室名称]]</f>
        <v>肾内风湿免疫科</v>
      </c>
      <c r="D1372" t="str">
        <f>明细表[[#This Row],[科室名称]]</f>
        <v>肾内风湿免疫科</v>
      </c>
      <c r="E1372" t="str">
        <f>IF(明细表[[#This Row],[门(急)诊病人指标(科室).门诊标识]]="门诊","门诊","病房")</f>
        <v>病房</v>
      </c>
      <c r="G1372">
        <f>明细表[[#This Row],[数量]]</f>
        <v>2</v>
      </c>
      <c r="H1372">
        <f>明细表[[#This Row],[总金额(元)]]</f>
        <v>2.2799999999999998</v>
      </c>
    </row>
    <row r="1373" spans="2:8" x14ac:dyDescent="0.25">
      <c r="B1373" t="str">
        <f>明细表[[#This Row],[药品名称]]</f>
        <v>槐耳颗粒</v>
      </c>
      <c r="C1373" t="str">
        <f>明细表[[#This Row],[科室名称]]</f>
        <v>肾内风湿免疫科</v>
      </c>
      <c r="D1373" t="str">
        <f>明细表[[#This Row],[科室名称]]</f>
        <v>肾内风湿免疫科</v>
      </c>
      <c r="E1373" t="str">
        <f>IF(明细表[[#This Row],[门(急)诊病人指标(科室).门诊标识]]="门诊","门诊","病房")</f>
        <v>门诊</v>
      </c>
      <c r="G1373">
        <f>明细表[[#This Row],[数量]]</f>
        <v>22</v>
      </c>
      <c r="H1373">
        <f>明细表[[#This Row],[总金额(元)]]</f>
        <v>2551.56</v>
      </c>
    </row>
    <row r="1374" spans="2:8" x14ac:dyDescent="0.25">
      <c r="B1374" t="str">
        <f>明细表[[#This Row],[药品名称]]</f>
        <v>硫酸镁钠钾口服用浓溶液</v>
      </c>
      <c r="C1374" t="str">
        <f>明细表[[#This Row],[科室名称]]</f>
        <v>肾内风湿免疫科</v>
      </c>
      <c r="D1374" t="str">
        <f>明细表[[#This Row],[科室名称]]</f>
        <v>肾内风湿免疫科</v>
      </c>
      <c r="E1374" t="str">
        <f>IF(明细表[[#This Row],[门(急)诊病人指标(科室).门诊标识]]="门诊","门诊","病房")</f>
        <v>病房</v>
      </c>
      <c r="G1374">
        <f>明细表[[#This Row],[数量]]</f>
        <v>10</v>
      </c>
      <c r="H1374">
        <f>明细表[[#This Row],[总金额(元)]]</f>
        <v>960</v>
      </c>
    </row>
    <row r="1375" spans="2:8" x14ac:dyDescent="0.25">
      <c r="B1375" t="str">
        <f>明细表[[#This Row],[药品名称]]</f>
        <v>注射用人白介素-11</v>
      </c>
      <c r="C1375" t="str">
        <f>明细表[[#This Row],[科室名称]]</f>
        <v>肾内风湿免疫科</v>
      </c>
      <c r="D1375" t="str">
        <f>明细表[[#This Row],[科室名称]]</f>
        <v>肾内风湿免疫科</v>
      </c>
      <c r="E1375" t="str">
        <f>IF(明细表[[#This Row],[门(急)诊病人指标(科室).门诊标识]]="门诊","门诊","病房")</f>
        <v>病房</v>
      </c>
      <c r="G1375">
        <f>明细表[[#This Row],[数量]]</f>
        <v>10</v>
      </c>
      <c r="H1375">
        <f>明细表[[#This Row],[总金额(元)]]</f>
        <v>520</v>
      </c>
    </row>
    <row r="1376" spans="2:8" x14ac:dyDescent="0.25">
      <c r="B1376" t="str">
        <f>明细表[[#This Row],[药品名称]]</f>
        <v>卡培他滨片(卓仑)</v>
      </c>
      <c r="C1376" t="str">
        <f>明细表[[#This Row],[科室名称]]</f>
        <v>肾内风湿免疫科</v>
      </c>
      <c r="D1376" t="str">
        <f>明细表[[#This Row],[科室名称]]</f>
        <v>肾内风湿免疫科</v>
      </c>
      <c r="E1376" t="str">
        <f>IF(明细表[[#This Row],[门(急)诊病人指标(科室).门诊标识]]="门诊","门诊","病房")</f>
        <v>病房</v>
      </c>
      <c r="G1376">
        <f>明细表[[#This Row],[数量]]</f>
        <v>20</v>
      </c>
      <c r="H1376">
        <f>明细表[[#This Row],[总金额(元)]]</f>
        <v>451.2</v>
      </c>
    </row>
    <row r="1377" spans="2:8" x14ac:dyDescent="0.25">
      <c r="B1377" t="str">
        <f>明细表[[#This Row],[药品名称]]</f>
        <v>胃铋镁颗粒</v>
      </c>
      <c r="C1377" t="str">
        <f>明细表[[#This Row],[科室名称]]</f>
        <v>肾内风湿免疫科</v>
      </c>
      <c r="D1377" t="str">
        <f>明细表[[#This Row],[科室名称]]</f>
        <v>肾内风湿免疫科</v>
      </c>
      <c r="E1377" t="str">
        <f>IF(明细表[[#This Row],[门(急)诊病人指标(科室).门诊标识]]="门诊","门诊","病房")</f>
        <v>病房</v>
      </c>
      <c r="G1377">
        <f>明细表[[#This Row],[数量]]</f>
        <v>10</v>
      </c>
      <c r="H1377">
        <f>明细表[[#This Row],[总金额(元)]]</f>
        <v>380</v>
      </c>
    </row>
    <row r="1378" spans="2:8" x14ac:dyDescent="0.25">
      <c r="B1378" t="str">
        <f>明细表[[#This Row],[药品名称]]</f>
        <v>二甲硅油散</v>
      </c>
      <c r="C1378" t="str">
        <f>明细表[[#This Row],[科室名称]]</f>
        <v>肾内风湿免疫科</v>
      </c>
      <c r="D1378" t="str">
        <f>明细表[[#This Row],[科室名称]]</f>
        <v>肾内风湿免疫科</v>
      </c>
      <c r="E1378" t="str">
        <f>IF(明细表[[#This Row],[门(急)诊病人指标(科室).门诊标识]]="门诊","门诊","病房")</f>
        <v>病房</v>
      </c>
      <c r="G1378">
        <f>明细表[[#This Row],[数量]]</f>
        <v>14</v>
      </c>
      <c r="H1378">
        <f>明细表[[#This Row],[总金额(元)]]</f>
        <v>378</v>
      </c>
    </row>
    <row r="1379" spans="2:8" x14ac:dyDescent="0.25">
      <c r="B1379" t="str">
        <f>明细表[[#This Row],[药品名称]]</f>
        <v>盐酸达克罗宁胶浆</v>
      </c>
      <c r="C1379" t="str">
        <f>明细表[[#This Row],[科室名称]]</f>
        <v>肾内风湿免疫科</v>
      </c>
      <c r="D1379" t="str">
        <f>明细表[[#This Row],[科室名称]]</f>
        <v>肾内风湿免疫科</v>
      </c>
      <c r="E1379" t="str">
        <f>IF(明细表[[#This Row],[门(急)诊病人指标(科室).门诊标识]]="门诊","门诊","病房")</f>
        <v>病房</v>
      </c>
      <c r="G1379">
        <f>明细表[[#This Row],[数量]]</f>
        <v>14</v>
      </c>
      <c r="H1379">
        <f>明细表[[#This Row],[总金额(元)]]</f>
        <v>332.78</v>
      </c>
    </row>
    <row r="1380" spans="2:8" x14ac:dyDescent="0.25">
      <c r="B1380" t="str">
        <f>明细表[[#This Row],[药品名称]]</f>
        <v>替普瑞酮胶囊</v>
      </c>
      <c r="C1380" t="str">
        <f>明细表[[#This Row],[科室名称]]</f>
        <v>肾内风湿免疫科</v>
      </c>
      <c r="D1380" t="str">
        <f>明细表[[#This Row],[科室名称]]</f>
        <v>肾内风湿免疫科</v>
      </c>
      <c r="E1380" t="str">
        <f>IF(明细表[[#This Row],[门(急)诊病人指标(科室).门诊标识]]="门诊","门诊","病房")</f>
        <v>病房</v>
      </c>
      <c r="G1380">
        <f>明细表[[#This Row],[数量]]</f>
        <v>2</v>
      </c>
      <c r="H1380">
        <f>明细表[[#This Row],[总金额(元)]]</f>
        <v>183.28</v>
      </c>
    </row>
    <row r="1381" spans="2:8" x14ac:dyDescent="0.25">
      <c r="B1381" t="str">
        <f>明细表[[#This Row],[药品名称]]</f>
        <v>复方阿嗪米特肠溶片</v>
      </c>
      <c r="C1381" t="str">
        <f>明细表[[#This Row],[科室名称]]</f>
        <v>肾内风湿免疫科</v>
      </c>
      <c r="D1381" t="str">
        <f>明细表[[#This Row],[科室名称]]</f>
        <v>肾内风湿免疫科</v>
      </c>
      <c r="E1381" t="str">
        <f>IF(明细表[[#This Row],[门(急)诊病人指标(科室).门诊标识]]="门诊","门诊","病房")</f>
        <v>病房</v>
      </c>
      <c r="G1381">
        <f>明细表[[#This Row],[数量]]</f>
        <v>6</v>
      </c>
      <c r="H1381">
        <f>明细表[[#This Row],[总金额(元)]]</f>
        <v>180</v>
      </c>
    </row>
    <row r="1382" spans="2:8" x14ac:dyDescent="0.25">
      <c r="B1382" t="str">
        <f>明细表[[#This Row],[药品名称]]</f>
        <v>芦比前列酮软胶囊</v>
      </c>
      <c r="C1382" t="str">
        <f>明细表[[#This Row],[科室名称]]</f>
        <v>肾内风湿免疫科</v>
      </c>
      <c r="D1382" t="str">
        <f>明细表[[#This Row],[科室名称]]</f>
        <v>肾内风湿免疫科</v>
      </c>
      <c r="E1382" t="str">
        <f>IF(明细表[[#This Row],[门(急)诊病人指标(科室).门诊标识]]="门诊","门诊","病房")</f>
        <v>病房</v>
      </c>
      <c r="G1382">
        <f>明细表[[#This Row],[数量]]</f>
        <v>2</v>
      </c>
      <c r="H1382">
        <f>明细表[[#This Row],[总金额(元)]]</f>
        <v>126.56</v>
      </c>
    </row>
    <row r="1383" spans="2:8" x14ac:dyDescent="0.25">
      <c r="B1383" t="str">
        <f>明细表[[#This Row],[药品名称]]</f>
        <v>双歧杆菌四联活菌片</v>
      </c>
      <c r="C1383" t="str">
        <f>明细表[[#This Row],[科室名称]]</f>
        <v>肾内风湿免疫科</v>
      </c>
      <c r="D1383" t="str">
        <f>明细表[[#This Row],[科室名称]]</f>
        <v>肾内风湿免疫科</v>
      </c>
      <c r="E1383" t="str">
        <f>IF(明细表[[#This Row],[门(急)诊病人指标(科室).门诊标识]]="门诊","门诊","病房")</f>
        <v>病房</v>
      </c>
      <c r="G1383">
        <f>明细表[[#This Row],[数量]]</f>
        <v>4</v>
      </c>
      <c r="H1383">
        <f>明细表[[#This Row],[总金额(元)]]</f>
        <v>120.52</v>
      </c>
    </row>
    <row r="1384" spans="2:8" x14ac:dyDescent="0.25">
      <c r="B1384" t="str">
        <f>明细表[[#This Row],[药品名称]]</f>
        <v>生血宝合剂</v>
      </c>
      <c r="C1384" t="str">
        <f>明细表[[#This Row],[科室名称]]</f>
        <v>肾内风湿免疫科</v>
      </c>
      <c r="D1384" t="str">
        <f>明细表[[#This Row],[科室名称]]</f>
        <v>肾内风湿免疫科</v>
      </c>
      <c r="E1384" t="str">
        <f>IF(明细表[[#This Row],[门(急)诊病人指标(科室).门诊标识]]="门诊","门诊","病房")</f>
        <v>病房</v>
      </c>
      <c r="G1384">
        <f>明细表[[#This Row],[数量]]</f>
        <v>2</v>
      </c>
      <c r="H1384">
        <f>明细表[[#This Row],[总金额(元)]]</f>
        <v>93.5</v>
      </c>
    </row>
    <row r="1385" spans="2:8" x14ac:dyDescent="0.25">
      <c r="B1385" t="str">
        <f>明细表[[#This Row],[药品名称]]</f>
        <v>枸橼酸铋钾片(枸橼酸铋钾片/替硝唑片/克拉霉素片组合包装)</v>
      </c>
      <c r="C1385" t="str">
        <f>明细表[[#This Row],[科室名称]]</f>
        <v>肾内风湿免疫科</v>
      </c>
      <c r="D1385" t="str">
        <f>明细表[[#This Row],[科室名称]]</f>
        <v>肾内风湿免疫科</v>
      </c>
      <c r="E1385" t="str">
        <f>IF(明细表[[#This Row],[门(急)诊病人指标(科室).门诊标识]]="门诊","门诊","病房")</f>
        <v>病房</v>
      </c>
      <c r="G1385">
        <f>明细表[[#This Row],[数量]]</f>
        <v>4</v>
      </c>
      <c r="H1385">
        <f>明细表[[#This Row],[总金额(元)]]</f>
        <v>68.88</v>
      </c>
    </row>
    <row r="1386" spans="2:8" x14ac:dyDescent="0.25">
      <c r="B1386" t="str">
        <f>明细表[[#This Row],[药品名称]]</f>
        <v>乳果糖口服溶液</v>
      </c>
      <c r="C1386" t="str">
        <f>明细表[[#This Row],[科室名称]]</f>
        <v>肾内风湿免疫科</v>
      </c>
      <c r="D1386" t="str">
        <f>明细表[[#This Row],[科室名称]]</f>
        <v>肾内风湿免疫科</v>
      </c>
      <c r="E1386" t="str">
        <f>IF(明细表[[#This Row],[门(急)诊病人指标(科室).门诊标识]]="门诊","门诊","病房")</f>
        <v>病房</v>
      </c>
      <c r="G1386">
        <f>明细表[[#This Row],[数量]]</f>
        <v>2</v>
      </c>
      <c r="H1386">
        <f>明细表[[#This Row],[总金额(元)]]</f>
        <v>61.2</v>
      </c>
    </row>
    <row r="1387" spans="2:8" x14ac:dyDescent="0.25">
      <c r="B1387" t="str">
        <f>明细表[[#This Row],[药品名称]]</f>
        <v>复方聚乙二醇电解质散(Ⅲ)</v>
      </c>
      <c r="C1387" t="str">
        <f>明细表[[#This Row],[科室名称]]</f>
        <v>肾内风湿免疫科</v>
      </c>
      <c r="D1387" t="str">
        <f>明细表[[#This Row],[科室名称]]</f>
        <v>肾内风湿免疫科</v>
      </c>
      <c r="E1387" t="str">
        <f>IF(明细表[[#This Row],[门(急)诊病人指标(科室).门诊标识]]="门诊","门诊","病房")</f>
        <v>病房</v>
      </c>
      <c r="G1387">
        <f>明细表[[#This Row],[数量]]</f>
        <v>1.5</v>
      </c>
      <c r="H1387">
        <f>明细表[[#This Row],[总金额(元)]]</f>
        <v>25.98</v>
      </c>
    </row>
    <row r="1388" spans="2:8" x14ac:dyDescent="0.25">
      <c r="B1388" t="str">
        <f>明细表[[#This Row],[药品名称]]</f>
        <v>蒙脱石散</v>
      </c>
      <c r="C1388" t="str">
        <f>明细表[[#This Row],[科室名称]]</f>
        <v>肾内风湿免疫科</v>
      </c>
      <c r="D1388" t="str">
        <f>明细表[[#This Row],[科室名称]]</f>
        <v>肾内风湿免疫科</v>
      </c>
      <c r="E1388" t="str">
        <f>IF(明细表[[#This Row],[门(急)诊病人指标(科室).门诊标识]]="门诊","门诊","病房")</f>
        <v>病房</v>
      </c>
      <c r="G1388">
        <f>明细表[[#This Row],[数量]]</f>
        <v>2</v>
      </c>
      <c r="H1388">
        <f>明细表[[#This Row],[总金额(元)]]</f>
        <v>7.2</v>
      </c>
    </row>
    <row r="1389" spans="2:8" x14ac:dyDescent="0.25">
      <c r="B1389" t="str">
        <f>明细表[[#This Row],[药品名称]]</f>
        <v>奥美拉唑肠溶胶囊（海灵）</v>
      </c>
      <c r="C1389" t="str">
        <f>明细表[[#This Row],[科室名称]]</f>
        <v>肾内风湿免疫科</v>
      </c>
      <c r="D1389" t="str">
        <f>明细表[[#This Row],[科室名称]]</f>
        <v>肾内风湿免疫科</v>
      </c>
      <c r="E1389" t="str">
        <f>IF(明细表[[#This Row],[门(急)诊病人指标(科室).门诊标识]]="门诊","门诊","病房")</f>
        <v>病房</v>
      </c>
      <c r="G1389">
        <f>明细表[[#This Row],[数量]]</f>
        <v>2</v>
      </c>
      <c r="H1389">
        <f>明细表[[#This Row],[总金额(元)]]</f>
        <v>4.3</v>
      </c>
    </row>
    <row r="1390" spans="2:8" x14ac:dyDescent="0.25">
      <c r="B1390" t="str">
        <f>明细表[[#This Row],[药品名称]]</f>
        <v>醋北柴胡</v>
      </c>
      <c r="C1390" t="str">
        <f>明细表[[#This Row],[科室名称]]</f>
        <v>肾内风湿免疫科</v>
      </c>
      <c r="D1390" t="str">
        <f>明细表[[#This Row],[科室名称]]</f>
        <v>肾内风湿免疫科</v>
      </c>
      <c r="E1390" t="str">
        <f>IF(明细表[[#This Row],[门(急)诊病人指标(科室).门诊标识]]="门诊","门诊","病房")</f>
        <v>病房</v>
      </c>
      <c r="G1390">
        <f>明细表[[#This Row],[数量]]</f>
        <v>0.1</v>
      </c>
      <c r="H1390">
        <f>明细表[[#This Row],[总金额(元)]]</f>
        <v>646.1</v>
      </c>
    </row>
    <row r="1391" spans="2:8" x14ac:dyDescent="0.25">
      <c r="B1391" t="str">
        <f>明细表[[#This Row],[药品名称]]</f>
        <v>党参片</v>
      </c>
      <c r="C1391" t="str">
        <f>明细表[[#This Row],[科室名称]]</f>
        <v>肾内风湿免疫科</v>
      </c>
      <c r="D1391" t="str">
        <f>明细表[[#This Row],[科室名称]]</f>
        <v>肾内风湿免疫科</v>
      </c>
      <c r="E1391" t="str">
        <f>IF(明细表[[#This Row],[门(急)诊病人指标(科室).门诊标识]]="门诊","门诊","病房")</f>
        <v>病房</v>
      </c>
      <c r="G1391">
        <f>明细表[[#This Row],[数量]]</f>
        <v>0.08</v>
      </c>
      <c r="H1391">
        <f>明细表[[#This Row],[总金额(元)]]</f>
        <v>395.92</v>
      </c>
    </row>
    <row r="1392" spans="2:8" x14ac:dyDescent="0.25">
      <c r="B1392" t="str">
        <f>明细表[[#This Row],[药品名称]]</f>
        <v>复方玄驹胶囊</v>
      </c>
      <c r="C1392" t="str">
        <f>明细表[[#This Row],[科室名称]]</f>
        <v>肾内风湿免疫科</v>
      </c>
      <c r="D1392" t="str">
        <f>明细表[[#This Row],[科室名称]]</f>
        <v>肾内风湿免疫科</v>
      </c>
      <c r="E1392" t="str">
        <f>IF(明细表[[#This Row],[门(急)诊病人指标(科室).门诊标识]]="门诊","门诊","病房")</f>
        <v>病房</v>
      </c>
      <c r="G1392">
        <f>明细表[[#This Row],[数量]]</f>
        <v>4</v>
      </c>
      <c r="H1392">
        <f>明细表[[#This Row],[总金额(元)]]</f>
        <v>318.39999999999998</v>
      </c>
    </row>
    <row r="1393" spans="2:8" x14ac:dyDescent="0.25">
      <c r="B1393" t="str">
        <f>明细表[[#This Row],[药品名称]]</f>
        <v>当归</v>
      </c>
      <c r="C1393" t="str">
        <f>明细表[[#This Row],[科室名称]]</f>
        <v>肾内风湿免疫科</v>
      </c>
      <c r="D1393" t="str">
        <f>明细表[[#This Row],[科室名称]]</f>
        <v>肾内风湿免疫科</v>
      </c>
      <c r="E1393" t="str">
        <f>IF(明细表[[#This Row],[门(急)诊病人指标(科室).门诊标识]]="门诊","门诊","病房")</f>
        <v>病房</v>
      </c>
      <c r="G1393">
        <f>明细表[[#This Row],[数量]]</f>
        <v>0.08</v>
      </c>
      <c r="H1393">
        <f>明细表[[#This Row],[总金额(元)]]</f>
        <v>289.92</v>
      </c>
    </row>
    <row r="1394" spans="2:8" x14ac:dyDescent="0.25">
      <c r="B1394" t="str">
        <f>明细表[[#This Row],[药品名称]]</f>
        <v>茯苓</v>
      </c>
      <c r="C1394" t="str">
        <f>明细表[[#This Row],[科室名称]]</f>
        <v>肾内风湿免疫科</v>
      </c>
      <c r="D1394" t="str">
        <f>明细表[[#This Row],[科室名称]]</f>
        <v>肾内风湿免疫科</v>
      </c>
      <c r="E1394" t="str">
        <f>IF(明细表[[#This Row],[门(急)诊病人指标(科室).门诊标识]]="门诊","门诊","病房")</f>
        <v>病房</v>
      </c>
      <c r="G1394">
        <f>明细表[[#This Row],[数量]]</f>
        <v>0.26</v>
      </c>
      <c r="H1394">
        <f>明细表[[#This Row],[总金额(元)]]</f>
        <v>274.48</v>
      </c>
    </row>
    <row r="1395" spans="2:8" x14ac:dyDescent="0.25">
      <c r="B1395" t="str">
        <f>明细表[[#This Row],[药品名称]]</f>
        <v>法半夏</v>
      </c>
      <c r="C1395" t="str">
        <f>明细表[[#This Row],[科室名称]]</f>
        <v>肾内风湿免疫科</v>
      </c>
      <c r="D1395" t="str">
        <f>明细表[[#This Row],[科室名称]]</f>
        <v>肾内风湿免疫科</v>
      </c>
      <c r="E1395" t="str">
        <f>IF(明细表[[#This Row],[门(急)诊病人指标(科室).门诊标识]]="门诊","门诊","病房")</f>
        <v>病房</v>
      </c>
      <c r="G1395">
        <f>明细表[[#This Row],[数量]]</f>
        <v>0.08</v>
      </c>
      <c r="H1395">
        <f>明细表[[#This Row],[总金额(元)]]</f>
        <v>243</v>
      </c>
    </row>
    <row r="1396" spans="2:8" x14ac:dyDescent="0.25">
      <c r="B1396" t="str">
        <f>明细表[[#This Row],[药品名称]]</f>
        <v>制远志</v>
      </c>
      <c r="C1396" t="str">
        <f>明细表[[#This Row],[科室名称]]</f>
        <v>肾内风湿免疫科</v>
      </c>
      <c r="D1396" t="str">
        <f>明细表[[#This Row],[科室名称]]</f>
        <v>肾内风湿免疫科</v>
      </c>
      <c r="E1396" t="str">
        <f>IF(明细表[[#This Row],[门(急)诊病人指标(科室).门诊标识]]="门诊","门诊","病房")</f>
        <v>病房</v>
      </c>
      <c r="G1396">
        <f>明细表[[#This Row],[数量]]</f>
        <v>0.06</v>
      </c>
      <c r="H1396">
        <f>明细表[[#This Row],[总金额(元)]]</f>
        <v>236.88</v>
      </c>
    </row>
    <row r="1397" spans="2:8" x14ac:dyDescent="0.25">
      <c r="B1397" t="str">
        <f>明细表[[#This Row],[药品名称]]</f>
        <v>牡丹皮</v>
      </c>
      <c r="C1397" t="str">
        <f>明细表[[#This Row],[科室名称]]</f>
        <v>肾内风湿免疫科</v>
      </c>
      <c r="D1397" t="str">
        <f>明细表[[#This Row],[科室名称]]</f>
        <v>肾内风湿免疫科</v>
      </c>
      <c r="E1397" t="str">
        <f>IF(明细表[[#This Row],[门(急)诊病人指标(科室).门诊标识]]="门诊","门诊","病房")</f>
        <v>病房</v>
      </c>
      <c r="G1397">
        <f>明细表[[#This Row],[数量]]</f>
        <v>0.08</v>
      </c>
      <c r="H1397">
        <f>明细表[[#This Row],[总金额(元)]]</f>
        <v>218.68</v>
      </c>
    </row>
    <row r="1398" spans="2:8" x14ac:dyDescent="0.25">
      <c r="B1398" t="str">
        <f>明细表[[#This Row],[药品名称]]</f>
        <v>川芎</v>
      </c>
      <c r="C1398" t="str">
        <f>明细表[[#This Row],[科室名称]]</f>
        <v>肾内风湿免疫科</v>
      </c>
      <c r="D1398" t="str">
        <f>明细表[[#This Row],[科室名称]]</f>
        <v>肾内风湿免疫科</v>
      </c>
      <c r="E1398" t="str">
        <f>IF(明细表[[#This Row],[门(急)诊病人指标(科室).门诊标识]]="门诊","门诊","病房")</f>
        <v>病房</v>
      </c>
      <c r="G1398">
        <f>明细表[[#This Row],[数量]]</f>
        <v>0.1</v>
      </c>
      <c r="H1398">
        <f>明细表[[#This Row],[总金额(元)]]</f>
        <v>211.18</v>
      </c>
    </row>
    <row r="1399" spans="2:8" x14ac:dyDescent="0.25">
      <c r="B1399" t="str">
        <f>明细表[[#This Row],[药品名称]]</f>
        <v>淫羊藿</v>
      </c>
      <c r="C1399" t="str">
        <f>明细表[[#This Row],[科室名称]]</f>
        <v>肾内风湿免疫科</v>
      </c>
      <c r="D1399" t="str">
        <f>明细表[[#This Row],[科室名称]]</f>
        <v>肾内风湿免疫科</v>
      </c>
      <c r="E1399" t="str">
        <f>IF(明细表[[#This Row],[门(急)诊病人指标(科室).门诊标识]]="门诊","门诊","病房")</f>
        <v>病房</v>
      </c>
      <c r="G1399">
        <f>明细表[[#This Row],[数量]]</f>
        <v>0.02</v>
      </c>
      <c r="H1399">
        <f>明细表[[#This Row],[总金额(元)]]</f>
        <v>208.2</v>
      </c>
    </row>
    <row r="1400" spans="2:8" x14ac:dyDescent="0.25">
      <c r="B1400" t="str">
        <f>明细表[[#This Row],[药品名称]]</f>
        <v>肉苁蓉片</v>
      </c>
      <c r="C1400" t="str">
        <f>明细表[[#This Row],[科室名称]]</f>
        <v>肾内风湿免疫科</v>
      </c>
      <c r="D1400" t="str">
        <f>明细表[[#This Row],[科室名称]]</f>
        <v>肾内风湿免疫科</v>
      </c>
      <c r="E1400" t="str">
        <f>IF(明细表[[#This Row],[门(急)诊病人指标(科室).门诊标识]]="门诊","门诊","病房")</f>
        <v>病房</v>
      </c>
      <c r="G1400">
        <f>明细表[[#This Row],[数量]]</f>
        <v>0.04</v>
      </c>
      <c r="H1400">
        <f>明细表[[#This Row],[总金额(元)]]</f>
        <v>198.46</v>
      </c>
    </row>
    <row r="1401" spans="2:8" x14ac:dyDescent="0.25">
      <c r="B1401" t="str">
        <f>明细表[[#This Row],[药品名称]]</f>
        <v>杜仲</v>
      </c>
      <c r="C1401" t="str">
        <f>明细表[[#This Row],[科室名称]]</f>
        <v>肾内风湿免疫科</v>
      </c>
      <c r="D1401" t="str">
        <f>明细表[[#This Row],[科室名称]]</f>
        <v>肾内风湿免疫科</v>
      </c>
      <c r="E1401" t="str">
        <f>IF(明细表[[#This Row],[门(急)诊病人指标(科室).门诊标识]]="门诊","门诊","病房")</f>
        <v>病房</v>
      </c>
      <c r="G1401">
        <f>明细表[[#This Row],[数量]]</f>
        <v>0.12</v>
      </c>
      <c r="H1401">
        <f>明细表[[#This Row],[总金额(元)]]</f>
        <v>184.6</v>
      </c>
    </row>
    <row r="1402" spans="2:8" x14ac:dyDescent="0.25">
      <c r="B1402" t="str">
        <f>明细表[[#This Row],[药品名称]]</f>
        <v>黄柏</v>
      </c>
      <c r="C1402" t="str">
        <f>明细表[[#This Row],[科室名称]]</f>
        <v>肾内风湿免疫科</v>
      </c>
      <c r="D1402" t="str">
        <f>明细表[[#This Row],[科室名称]]</f>
        <v>肾内风湿免疫科</v>
      </c>
      <c r="E1402" t="str">
        <f>IF(明细表[[#This Row],[门(急)诊病人指标(科室).门诊标识]]="门诊","门诊","病房")</f>
        <v>病房</v>
      </c>
      <c r="G1402">
        <f>明细表[[#This Row],[数量]]</f>
        <v>0.12</v>
      </c>
      <c r="H1402">
        <f>明细表[[#This Row],[总金额(元)]]</f>
        <v>180.36</v>
      </c>
    </row>
    <row r="1403" spans="2:8" x14ac:dyDescent="0.25">
      <c r="B1403" t="str">
        <f>明细表[[#This Row],[药品名称]]</f>
        <v>地黄</v>
      </c>
      <c r="C1403" t="str">
        <f>明细表[[#This Row],[科室名称]]</f>
        <v>肾内风湿免疫科</v>
      </c>
      <c r="D1403" t="str">
        <f>明细表[[#This Row],[科室名称]]</f>
        <v>肾内风湿免疫科</v>
      </c>
      <c r="E1403" t="str">
        <f>IF(明细表[[#This Row],[门(急)诊病人指标(科室).门诊标识]]="门诊","门诊","病房")</f>
        <v>病房</v>
      </c>
      <c r="G1403">
        <f>明细表[[#This Row],[数量]]</f>
        <v>0.12</v>
      </c>
      <c r="H1403">
        <f>明细表[[#This Row],[总金额(元)]]</f>
        <v>177.18</v>
      </c>
    </row>
    <row r="1404" spans="2:8" x14ac:dyDescent="0.25">
      <c r="B1404" t="str">
        <f>明细表[[#This Row],[药品名称]]</f>
        <v>锁阳</v>
      </c>
      <c r="C1404" t="str">
        <f>明细表[[#This Row],[科室名称]]</f>
        <v>肾内风湿免疫科</v>
      </c>
      <c r="D1404" t="str">
        <f>明细表[[#This Row],[科室名称]]</f>
        <v>肾内风湿免疫科</v>
      </c>
      <c r="E1404" t="str">
        <f>IF(明细表[[#This Row],[门(急)诊病人指标(科室).门诊标识]]="门诊","门诊","病房")</f>
        <v>病房</v>
      </c>
      <c r="G1404">
        <f>明细表[[#This Row],[数量]]</f>
        <v>0.08</v>
      </c>
      <c r="H1404">
        <f>明细表[[#This Row],[总金额(元)]]</f>
        <v>163.84</v>
      </c>
    </row>
    <row r="1405" spans="2:8" x14ac:dyDescent="0.25">
      <c r="B1405" t="str">
        <f>明细表[[#This Row],[药品名称]]</f>
        <v>蜈蚣</v>
      </c>
      <c r="C1405" t="str">
        <f>明细表[[#This Row],[科室名称]]</f>
        <v>肾内风湿免疫科</v>
      </c>
      <c r="D1405" t="str">
        <f>明细表[[#This Row],[科室名称]]</f>
        <v>肾内风湿免疫科</v>
      </c>
      <c r="E1405" t="str">
        <f>IF(明细表[[#This Row],[门(急)诊病人指标(科室).门诊标识]]="门诊","门诊","病房")</f>
        <v>病房</v>
      </c>
      <c r="G1405">
        <f>明细表[[#This Row],[数量]]</f>
        <v>2</v>
      </c>
      <c r="H1405">
        <f>明细表[[#This Row],[总金额(元)]]</f>
        <v>147.5</v>
      </c>
    </row>
    <row r="1406" spans="2:8" x14ac:dyDescent="0.25">
      <c r="B1406" t="str">
        <f>明细表[[#This Row],[药品名称]]</f>
        <v>菟丝子</v>
      </c>
      <c r="C1406" t="str">
        <f>明细表[[#This Row],[科室名称]]</f>
        <v>肾内风湿免疫科</v>
      </c>
      <c r="D1406" t="str">
        <f>明细表[[#This Row],[科室名称]]</f>
        <v>肾内风湿免疫科</v>
      </c>
      <c r="E1406" t="str">
        <f>IF(明细表[[#This Row],[门(急)诊病人指标(科室).门诊标识]]="门诊","门诊","病房")</f>
        <v>病房</v>
      </c>
      <c r="G1406">
        <f>明细表[[#This Row],[数量]]</f>
        <v>0.14000000000000001</v>
      </c>
      <c r="H1406">
        <f>明细表[[#This Row],[总金额(元)]]</f>
        <v>140.69999999999999</v>
      </c>
    </row>
    <row r="1407" spans="2:8" x14ac:dyDescent="0.25">
      <c r="B1407" t="str">
        <f>明细表[[#This Row],[药品名称]]</f>
        <v>黄芪</v>
      </c>
      <c r="C1407" t="str">
        <f>明细表[[#This Row],[科室名称]]</f>
        <v>肾内风湿免疫科</v>
      </c>
      <c r="D1407" t="str">
        <f>明细表[[#This Row],[科室名称]]</f>
        <v>肾内风湿免疫科</v>
      </c>
      <c r="E1407" t="str">
        <f>IF(明细表[[#This Row],[门(急)诊病人指标(科室).门诊标识]]="门诊","门诊","病房")</f>
        <v>病房</v>
      </c>
      <c r="G1407">
        <f>明细表[[#This Row],[数量]]</f>
        <v>0.12</v>
      </c>
      <c r="H1407">
        <f>明细表[[#This Row],[总金额(元)]]</f>
        <v>121.8</v>
      </c>
    </row>
    <row r="1408" spans="2:8" x14ac:dyDescent="0.25">
      <c r="B1408" t="str">
        <f>明细表[[#This Row],[药品名称]]</f>
        <v>山萸肉</v>
      </c>
      <c r="C1408" t="str">
        <f>明细表[[#This Row],[科室名称]]</f>
        <v>肾内风湿免疫科</v>
      </c>
      <c r="D1408" t="str">
        <f>明细表[[#This Row],[科室名称]]</f>
        <v>肾内风湿免疫科</v>
      </c>
      <c r="E1408" t="str">
        <f>IF(明细表[[#This Row],[门(急)诊病人指标(科室).门诊标识]]="门诊","门诊","病房")</f>
        <v>病房</v>
      </c>
      <c r="G1408">
        <f>明细表[[#This Row],[数量]]</f>
        <v>0.06</v>
      </c>
      <c r="H1408">
        <f>明细表[[#This Row],[总金额(元)]]</f>
        <v>121.76</v>
      </c>
    </row>
    <row r="1409" spans="2:8" x14ac:dyDescent="0.25">
      <c r="B1409" t="str">
        <f>明细表[[#This Row],[药品名称]]</f>
        <v>石菖蒲</v>
      </c>
      <c r="C1409" t="str">
        <f>明细表[[#This Row],[科室名称]]</f>
        <v>肾内风湿免疫科</v>
      </c>
      <c r="D1409" t="str">
        <f>明细表[[#This Row],[科室名称]]</f>
        <v>肾内风湿免疫科</v>
      </c>
      <c r="E1409" t="str">
        <f>IF(明细表[[#This Row],[门(急)诊病人指标(科室).门诊标识]]="门诊","门诊","病房")</f>
        <v>病房</v>
      </c>
      <c r="G1409">
        <f>明细表[[#This Row],[数量]]</f>
        <v>0.06</v>
      </c>
      <c r="H1409">
        <f>明细表[[#This Row],[总金额(元)]]</f>
        <v>111.52</v>
      </c>
    </row>
    <row r="1410" spans="2:8" x14ac:dyDescent="0.25">
      <c r="B1410" t="str">
        <f>明细表[[#This Row],[药品名称]]</f>
        <v>猪苓</v>
      </c>
      <c r="C1410" t="str">
        <f>明细表[[#This Row],[科室名称]]</f>
        <v>肾内风湿免疫科</v>
      </c>
      <c r="D1410" t="str">
        <f>明细表[[#This Row],[科室名称]]</f>
        <v>肾内风湿免疫科</v>
      </c>
      <c r="E1410" t="str">
        <f>IF(明细表[[#This Row],[门(急)诊病人指标(科室).门诊标识]]="门诊","门诊","病房")</f>
        <v>病房</v>
      </c>
      <c r="G1410">
        <f>明细表[[#This Row],[数量]]</f>
        <v>0.02</v>
      </c>
      <c r="H1410">
        <f>明细表[[#This Row],[总金额(元)]]</f>
        <v>107.1</v>
      </c>
    </row>
    <row r="1411" spans="2:8" x14ac:dyDescent="0.25">
      <c r="B1411" t="str">
        <f>明细表[[#This Row],[药品名称]]</f>
        <v>泽泻</v>
      </c>
      <c r="C1411" t="str">
        <f>明细表[[#This Row],[科室名称]]</f>
        <v>肾内风湿免疫科</v>
      </c>
      <c r="D1411" t="str">
        <f>明细表[[#This Row],[科室名称]]</f>
        <v>肾内风湿免疫科</v>
      </c>
      <c r="E1411" t="str">
        <f>IF(明细表[[#This Row],[门(急)诊病人指标(科室).门诊标识]]="门诊","门诊","病房")</f>
        <v>病房</v>
      </c>
      <c r="G1411">
        <f>明细表[[#This Row],[数量]]</f>
        <v>0.06</v>
      </c>
      <c r="H1411">
        <f>明细表[[#This Row],[总金额(元)]]</f>
        <v>104.42</v>
      </c>
    </row>
    <row r="1412" spans="2:8" x14ac:dyDescent="0.25">
      <c r="B1412" t="str">
        <f>明细表[[#This Row],[药品名称]]</f>
        <v>蜈蚣</v>
      </c>
      <c r="C1412" t="str">
        <f>明细表[[#This Row],[科室名称]]</f>
        <v>肾内风湿免疫科</v>
      </c>
      <c r="D1412" t="str">
        <f>明细表[[#This Row],[科室名称]]</f>
        <v>肾内风湿免疫科</v>
      </c>
      <c r="E1412" t="str">
        <f>IF(明细表[[#This Row],[门(急)诊病人指标(科室).门诊标识]]="门诊","门诊","病房")</f>
        <v>病房</v>
      </c>
      <c r="G1412">
        <f>明细表[[#This Row],[数量]]</f>
        <v>2</v>
      </c>
      <c r="H1412">
        <f>明细表[[#This Row],[总金额(元)]]</f>
        <v>103.26</v>
      </c>
    </row>
    <row r="1413" spans="2:8" x14ac:dyDescent="0.25">
      <c r="B1413" t="str">
        <f>明细表[[#This Row],[药品名称]]</f>
        <v>山药</v>
      </c>
      <c r="C1413" t="str">
        <f>明细表[[#This Row],[科室名称]]</f>
        <v>肾内风湿免疫科</v>
      </c>
      <c r="D1413" t="str">
        <f>明细表[[#This Row],[科室名称]]</f>
        <v>肾内风湿免疫科</v>
      </c>
      <c r="E1413" t="str">
        <f>IF(明细表[[#This Row],[门(急)诊病人指标(科室).门诊标识]]="门诊","门诊","病房")</f>
        <v>病房</v>
      </c>
      <c r="G1413">
        <f>明细表[[#This Row],[数量]]</f>
        <v>0.06</v>
      </c>
      <c r="H1413">
        <f>明细表[[#This Row],[总金额(元)]]</f>
        <v>97.76</v>
      </c>
    </row>
    <row r="1414" spans="2:8" x14ac:dyDescent="0.25">
      <c r="B1414" t="str">
        <f>明细表[[#This Row],[药品名称]]</f>
        <v>白术</v>
      </c>
      <c r="C1414" t="str">
        <f>明细表[[#This Row],[科室名称]]</f>
        <v>肾内风湿免疫科</v>
      </c>
      <c r="D1414" t="str">
        <f>明细表[[#This Row],[科室名称]]</f>
        <v>肾内风湿免疫科</v>
      </c>
      <c r="E1414" t="str">
        <f>IF(明细表[[#This Row],[门(急)诊病人指标(科室).门诊标识]]="门诊","门诊","病房")</f>
        <v>病房</v>
      </c>
      <c r="G1414">
        <f>明细表[[#This Row],[数量]]</f>
        <v>0.06</v>
      </c>
      <c r="H1414">
        <f>明细表[[#This Row],[总金额(元)]]</f>
        <v>81.08</v>
      </c>
    </row>
    <row r="1415" spans="2:8" x14ac:dyDescent="0.25">
      <c r="B1415" t="str">
        <f>明细表[[#This Row],[药品名称]]</f>
        <v>厚朴</v>
      </c>
      <c r="C1415" t="str">
        <f>明细表[[#This Row],[科室名称]]</f>
        <v>肾内风湿免疫科</v>
      </c>
      <c r="D1415" t="str">
        <f>明细表[[#This Row],[科室名称]]</f>
        <v>肾内风湿免疫科</v>
      </c>
      <c r="E1415" t="str">
        <f>IF(明细表[[#This Row],[门(急)诊病人指标(科室).门诊标识]]="门诊","门诊","病房")</f>
        <v>病房</v>
      </c>
      <c r="G1415">
        <f>明细表[[#This Row],[数量]]</f>
        <v>0.08</v>
      </c>
      <c r="H1415">
        <f>明细表[[#This Row],[总金额(元)]]</f>
        <v>72.64</v>
      </c>
    </row>
    <row r="1416" spans="2:8" x14ac:dyDescent="0.25">
      <c r="B1416" t="str">
        <f>明细表[[#This Row],[药品名称]]</f>
        <v>薏苡仁</v>
      </c>
      <c r="C1416" t="str">
        <f>明细表[[#This Row],[科室名称]]</f>
        <v>肾内风湿免疫科</v>
      </c>
      <c r="D1416" t="str">
        <f>明细表[[#This Row],[科室名称]]</f>
        <v>肾内风湿免疫科</v>
      </c>
      <c r="E1416" t="str">
        <f>IF(明细表[[#This Row],[门(急)诊病人指标(科室).门诊标识]]="门诊","门诊","病房")</f>
        <v>病房</v>
      </c>
      <c r="G1416">
        <f>明细表[[#This Row],[数量]]</f>
        <v>0.12</v>
      </c>
      <c r="H1416">
        <f>明细表[[#This Row],[总金额(元)]]</f>
        <v>72.2</v>
      </c>
    </row>
    <row r="1417" spans="2:8" x14ac:dyDescent="0.25">
      <c r="B1417" t="str">
        <f>明细表[[#This Row],[药品名称]]</f>
        <v>通草</v>
      </c>
      <c r="C1417" t="str">
        <f>明细表[[#This Row],[科室名称]]</f>
        <v>肾内风湿免疫科</v>
      </c>
      <c r="D1417" t="str">
        <f>明细表[[#This Row],[科室名称]]</f>
        <v>肾内风湿免疫科</v>
      </c>
      <c r="E1417" t="str">
        <f>IF(明细表[[#This Row],[门(急)诊病人指标(科室).门诊标识]]="门诊","门诊","病房")</f>
        <v>病房</v>
      </c>
      <c r="G1417">
        <f>明细表[[#This Row],[数量]]</f>
        <v>0.02</v>
      </c>
      <c r="H1417">
        <f>明细表[[#This Row],[总金额(元)]]</f>
        <v>71.819999999999993</v>
      </c>
    </row>
    <row r="1418" spans="2:8" x14ac:dyDescent="0.25">
      <c r="B1418" t="str">
        <f>明细表[[#This Row],[药品名称]]</f>
        <v>浮小麦</v>
      </c>
      <c r="C1418" t="str">
        <f>明细表[[#This Row],[科室名称]]</f>
        <v>肾内风湿免疫科</v>
      </c>
      <c r="D1418" t="str">
        <f>明细表[[#This Row],[科室名称]]</f>
        <v>肾内风湿免疫科</v>
      </c>
      <c r="E1418" t="str">
        <f>IF(明细表[[#This Row],[门(急)诊病人指标(科室).门诊标识]]="门诊","门诊","病房")</f>
        <v>病房</v>
      </c>
      <c r="G1418">
        <f>明细表[[#This Row],[数量]]</f>
        <v>0.18</v>
      </c>
      <c r="H1418">
        <f>明细表[[#This Row],[总金额(元)]]</f>
        <v>56.7</v>
      </c>
    </row>
    <row r="1419" spans="2:8" x14ac:dyDescent="0.25">
      <c r="B1419" t="str">
        <f>明细表[[#This Row],[药品名称]]</f>
        <v>夏枯草</v>
      </c>
      <c r="C1419" t="str">
        <f>明细表[[#This Row],[科室名称]]</f>
        <v>肾内风湿免疫科</v>
      </c>
      <c r="D1419" t="str">
        <f>明细表[[#This Row],[科室名称]]</f>
        <v>肾内风湿免疫科</v>
      </c>
      <c r="E1419" t="str">
        <f>IF(明细表[[#This Row],[门(急)诊病人指标(科室).门诊标识]]="门诊","门诊","病房")</f>
        <v>病房</v>
      </c>
      <c r="G1419">
        <f>明细表[[#This Row],[数量]]</f>
        <v>0.06</v>
      </c>
      <c r="H1419">
        <f>明细表[[#This Row],[总金额(元)]]</f>
        <v>55.8</v>
      </c>
    </row>
    <row r="1420" spans="2:8" x14ac:dyDescent="0.25">
      <c r="B1420" t="str">
        <f>明细表[[#This Row],[药品名称]]</f>
        <v>首乌藤</v>
      </c>
      <c r="C1420" t="str">
        <f>明细表[[#This Row],[科室名称]]</f>
        <v>肾内风湿免疫科</v>
      </c>
      <c r="D1420" t="str">
        <f>明细表[[#This Row],[科室名称]]</f>
        <v>肾内风湿免疫科</v>
      </c>
      <c r="E1420" t="str">
        <f>IF(明细表[[#This Row],[门(急)诊病人指标(科室).门诊标识]]="门诊","门诊","病房")</f>
        <v>病房</v>
      </c>
      <c r="G1420">
        <f>明细表[[#This Row],[数量]]</f>
        <v>0.1</v>
      </c>
      <c r="H1420">
        <f>明细表[[#This Row],[总金额(元)]]</f>
        <v>55.12</v>
      </c>
    </row>
    <row r="1421" spans="2:8" x14ac:dyDescent="0.25">
      <c r="B1421" t="str">
        <f>明细表[[#This Row],[药品名称]]</f>
        <v>知母</v>
      </c>
      <c r="C1421" t="str">
        <f>明细表[[#This Row],[科室名称]]</f>
        <v>肾内风湿免疫科</v>
      </c>
      <c r="D1421" t="str">
        <f>明细表[[#This Row],[科室名称]]</f>
        <v>肾内风湿免疫科</v>
      </c>
      <c r="E1421" t="str">
        <f>IF(明细表[[#This Row],[门(急)诊病人指标(科室).门诊标识]]="门诊","门诊","病房")</f>
        <v>病房</v>
      </c>
      <c r="G1421">
        <f>明细表[[#This Row],[数量]]</f>
        <v>0.04</v>
      </c>
      <c r="H1421">
        <f>明细表[[#This Row],[总金额(元)]]</f>
        <v>54.7</v>
      </c>
    </row>
    <row r="1422" spans="2:8" x14ac:dyDescent="0.25">
      <c r="B1422" t="str">
        <f>明细表[[#This Row],[药品名称]]</f>
        <v>炒白扁豆</v>
      </c>
      <c r="C1422" t="str">
        <f>明细表[[#This Row],[科室名称]]</f>
        <v>肾内风湿免疫科</v>
      </c>
      <c r="D1422" t="str">
        <f>明细表[[#This Row],[科室名称]]</f>
        <v>肾内风湿免疫科</v>
      </c>
      <c r="E1422" t="str">
        <f>IF(明细表[[#This Row],[门(急)诊病人指标(科室).门诊标识]]="门诊","门诊","病房")</f>
        <v>病房</v>
      </c>
      <c r="G1422">
        <f>明细表[[#This Row],[数量]]</f>
        <v>0.06</v>
      </c>
      <c r="H1422">
        <f>明细表[[#This Row],[总金额(元)]]</f>
        <v>51.76</v>
      </c>
    </row>
    <row r="1423" spans="2:8" x14ac:dyDescent="0.25">
      <c r="B1423" t="str">
        <f>明细表[[#This Row],[药品名称]]</f>
        <v>沙苑子</v>
      </c>
      <c r="C1423" t="str">
        <f>明细表[[#This Row],[科室名称]]</f>
        <v>肾内风湿免疫科</v>
      </c>
      <c r="D1423" t="str">
        <f>明细表[[#This Row],[科室名称]]</f>
        <v>肾内风湿免疫科</v>
      </c>
      <c r="E1423" t="str">
        <f>IF(明细表[[#This Row],[门(急)诊病人指标(科室).门诊标识]]="门诊","门诊","病房")</f>
        <v>病房</v>
      </c>
      <c r="G1423">
        <f>明细表[[#This Row],[数量]]</f>
        <v>0.08</v>
      </c>
      <c r="H1423">
        <f>明细表[[#This Row],[总金额(元)]]</f>
        <v>51.44</v>
      </c>
    </row>
    <row r="1424" spans="2:8" x14ac:dyDescent="0.25">
      <c r="B1424" t="str">
        <f>明细表[[#This Row],[药品名称]]</f>
        <v>益智仁</v>
      </c>
      <c r="C1424" t="str">
        <f>明细表[[#This Row],[科室名称]]</f>
        <v>肾内风湿免疫科</v>
      </c>
      <c r="D1424" t="str">
        <f>明细表[[#This Row],[科室名称]]</f>
        <v>肾内风湿免疫科</v>
      </c>
      <c r="E1424" t="str">
        <f>IF(明细表[[#This Row],[门(急)诊病人指标(科室).门诊标识]]="门诊","门诊","病房")</f>
        <v>病房</v>
      </c>
      <c r="G1424">
        <f>明细表[[#This Row],[数量]]</f>
        <v>0.02</v>
      </c>
      <c r="H1424">
        <f>明细表[[#This Row],[总金额(元)]]</f>
        <v>50.4</v>
      </c>
    </row>
    <row r="1425" spans="2:8" x14ac:dyDescent="0.25">
      <c r="B1425" t="str">
        <f>明细表[[#This Row],[药品名称]]</f>
        <v>白术</v>
      </c>
      <c r="C1425" t="str">
        <f>明细表[[#This Row],[科室名称]]</f>
        <v>肾内风湿免疫科</v>
      </c>
      <c r="D1425" t="str">
        <f>明细表[[#This Row],[科室名称]]</f>
        <v>肾内风湿免疫科</v>
      </c>
      <c r="E1425" t="str">
        <f>IF(明细表[[#This Row],[门(急)诊病人指标(科室).门诊标识]]="门诊","门诊","病房")</f>
        <v>病房</v>
      </c>
      <c r="G1425">
        <f>明细表[[#This Row],[数量]]</f>
        <v>0.04</v>
      </c>
      <c r="H1425">
        <f>明细表[[#This Row],[总金额(元)]]</f>
        <v>49.88</v>
      </c>
    </row>
    <row r="1426" spans="2:8" x14ac:dyDescent="0.25">
      <c r="B1426" t="str">
        <f>明细表[[#This Row],[药品名称]]</f>
        <v>枸杞子</v>
      </c>
      <c r="C1426" t="str">
        <f>明细表[[#This Row],[科室名称]]</f>
        <v>肾内风湿免疫科</v>
      </c>
      <c r="D1426" t="str">
        <f>明细表[[#This Row],[科室名称]]</f>
        <v>肾内风湿免疫科</v>
      </c>
      <c r="E1426" t="str">
        <f>IF(明细表[[#This Row],[门(急)诊病人指标(科室).门诊标识]]="门诊","门诊","病房")</f>
        <v>病房</v>
      </c>
      <c r="G1426">
        <f>明细表[[#This Row],[数量]]</f>
        <v>0.04</v>
      </c>
      <c r="H1426">
        <f>明细表[[#This Row],[总金额(元)]]</f>
        <v>49.62</v>
      </c>
    </row>
    <row r="1427" spans="2:8" x14ac:dyDescent="0.25">
      <c r="B1427" t="str">
        <f>明细表[[#This Row],[药品名称]]</f>
        <v>燀苦杏仁</v>
      </c>
      <c r="C1427" t="str">
        <f>明细表[[#This Row],[科室名称]]</f>
        <v>肾内风湿免疫科</v>
      </c>
      <c r="D1427" t="str">
        <f>明细表[[#This Row],[科室名称]]</f>
        <v>肾内风湿免疫科</v>
      </c>
      <c r="E1427" t="str">
        <f>IF(明细表[[#This Row],[门(急)诊病人指标(科室).门诊标识]]="门诊","门诊","病房")</f>
        <v>病房</v>
      </c>
      <c r="G1427">
        <f>明细表[[#This Row],[数量]]</f>
        <v>0.02</v>
      </c>
      <c r="H1427">
        <f>明细表[[#This Row],[总金额(元)]]</f>
        <v>36.76</v>
      </c>
    </row>
    <row r="1428" spans="2:8" x14ac:dyDescent="0.25">
      <c r="B1428" t="str">
        <f>明细表[[#This Row],[药品名称]]</f>
        <v>陈皮</v>
      </c>
      <c r="C1428" t="str">
        <f>明细表[[#This Row],[科室名称]]</f>
        <v>肾内风湿免疫科</v>
      </c>
      <c r="D1428" t="str">
        <f>明细表[[#This Row],[科室名称]]</f>
        <v>肾内风湿免疫科</v>
      </c>
      <c r="E1428" t="str">
        <f>IF(明细表[[#This Row],[门(急)诊病人指标(科室).门诊标识]]="门诊","门诊","病房")</f>
        <v>病房</v>
      </c>
      <c r="G1428">
        <f>明细表[[#This Row],[数量]]</f>
        <v>0.04</v>
      </c>
      <c r="H1428">
        <f>明细表[[#This Row],[总金额(元)]]</f>
        <v>35.200000000000003</v>
      </c>
    </row>
    <row r="1429" spans="2:8" x14ac:dyDescent="0.25">
      <c r="B1429" t="str">
        <f>明细表[[#This Row],[药品名称]]</f>
        <v>麸炒枳壳</v>
      </c>
      <c r="C1429" t="str">
        <f>明细表[[#This Row],[科室名称]]</f>
        <v>肾内风湿免疫科</v>
      </c>
      <c r="D1429" t="str">
        <f>明细表[[#This Row],[科室名称]]</f>
        <v>肾内风湿免疫科</v>
      </c>
      <c r="E1429" t="str">
        <f>IF(明细表[[#This Row],[门(急)诊病人指标(科室).门诊标识]]="门诊","门诊","病房")</f>
        <v>病房</v>
      </c>
      <c r="G1429">
        <f>明细表[[#This Row],[数量]]</f>
        <v>0.02</v>
      </c>
      <c r="H1429">
        <f>明细表[[#This Row],[总金额(元)]]</f>
        <v>34.659999999999997</v>
      </c>
    </row>
    <row r="1430" spans="2:8" x14ac:dyDescent="0.25">
      <c r="B1430" t="str">
        <f>明细表[[#This Row],[药品名称]]</f>
        <v>麸炒山药</v>
      </c>
      <c r="C1430" t="str">
        <f>明细表[[#This Row],[科室名称]]</f>
        <v>肾内风湿免疫科</v>
      </c>
      <c r="D1430" t="str">
        <f>明细表[[#This Row],[科室名称]]</f>
        <v>肾内风湿免疫科</v>
      </c>
      <c r="E1430" t="str">
        <f>IF(明细表[[#This Row],[门(急)诊病人指标(科室).门诊标识]]="门诊","门诊","病房")</f>
        <v>病房</v>
      </c>
      <c r="G1430">
        <f>明细表[[#This Row],[数量]]</f>
        <v>0.06</v>
      </c>
      <c r="H1430">
        <f>明细表[[#This Row],[总金额(元)]]</f>
        <v>33.08</v>
      </c>
    </row>
    <row r="1431" spans="2:8" x14ac:dyDescent="0.25">
      <c r="B1431" t="str">
        <f>明细表[[#This Row],[药品名称]]</f>
        <v>黄芩片</v>
      </c>
      <c r="C1431" t="str">
        <f>明细表[[#This Row],[科室名称]]</f>
        <v>肾内风湿免疫科</v>
      </c>
      <c r="D1431" t="str">
        <f>明细表[[#This Row],[科室名称]]</f>
        <v>肾内风湿免疫科</v>
      </c>
      <c r="E1431" t="str">
        <f>IF(明细表[[#This Row],[门(急)诊病人指标(科室).门诊标识]]="门诊","门诊","病房")</f>
        <v>病房</v>
      </c>
      <c r="G1431">
        <f>明细表[[#This Row],[数量]]</f>
        <v>0.02</v>
      </c>
      <c r="H1431">
        <f>明细表[[#This Row],[总金额(元)]]</f>
        <v>31.5</v>
      </c>
    </row>
    <row r="1432" spans="2:8" x14ac:dyDescent="0.25">
      <c r="B1432" t="str">
        <f>明细表[[#This Row],[药品名称]]</f>
        <v>麸炒白术</v>
      </c>
      <c r="C1432" t="str">
        <f>明细表[[#This Row],[科室名称]]</f>
        <v>肾内风湿免疫科</v>
      </c>
      <c r="D1432" t="str">
        <f>明细表[[#This Row],[科室名称]]</f>
        <v>肾内风湿免疫科</v>
      </c>
      <c r="E1432" t="str">
        <f>IF(明细表[[#This Row],[门(急)诊病人指标(科室).门诊标识]]="门诊","门诊","病房")</f>
        <v>病房</v>
      </c>
      <c r="G1432">
        <f>明细表[[#This Row],[数量]]</f>
        <v>0.02</v>
      </c>
      <c r="H1432">
        <f>明细表[[#This Row],[总金额(元)]]</f>
        <v>29.92</v>
      </c>
    </row>
    <row r="1433" spans="2:8" x14ac:dyDescent="0.25">
      <c r="B1433" t="str">
        <f>明细表[[#This Row],[药品名称]]</f>
        <v>蛇床子</v>
      </c>
      <c r="C1433" t="str">
        <f>明细表[[#This Row],[科室名称]]</f>
        <v>肾内风湿免疫科</v>
      </c>
      <c r="D1433" t="str">
        <f>明细表[[#This Row],[科室名称]]</f>
        <v>肾内风湿免疫科</v>
      </c>
      <c r="E1433" t="str">
        <f>IF(明细表[[#This Row],[门(急)诊病人指标(科室).门诊标识]]="门诊","门诊","病房")</f>
        <v>病房</v>
      </c>
      <c r="G1433">
        <f>明细表[[#This Row],[数量]]</f>
        <v>0.02</v>
      </c>
      <c r="H1433">
        <f>明细表[[#This Row],[总金额(元)]]</f>
        <v>27.3</v>
      </c>
    </row>
    <row r="1434" spans="2:8" x14ac:dyDescent="0.25">
      <c r="B1434" t="str">
        <f>明细表[[#This Row],[药品名称]]</f>
        <v>麸炒薏苡仁</v>
      </c>
      <c r="C1434" t="str">
        <f>明细表[[#This Row],[科室名称]]</f>
        <v>肾内风湿免疫科</v>
      </c>
      <c r="D1434" t="str">
        <f>明细表[[#This Row],[科室名称]]</f>
        <v>肾内风湿免疫科</v>
      </c>
      <c r="E1434" t="str">
        <f>IF(明细表[[#This Row],[门(急)诊病人指标(科室).门诊标识]]="门诊","门诊","病房")</f>
        <v>病房</v>
      </c>
      <c r="G1434">
        <f>明细表[[#This Row],[数量]]</f>
        <v>0.06</v>
      </c>
      <c r="H1434">
        <f>明细表[[#This Row],[总金额(元)]]</f>
        <v>21.52</v>
      </c>
    </row>
    <row r="1435" spans="2:8" x14ac:dyDescent="0.25">
      <c r="B1435" t="str">
        <f>明细表[[#This Row],[药品名称]]</f>
        <v>补骨脂</v>
      </c>
      <c r="C1435" t="str">
        <f>明细表[[#This Row],[科室名称]]</f>
        <v>肾内风湿免疫科</v>
      </c>
      <c r="D1435" t="str">
        <f>明细表[[#This Row],[科室名称]]</f>
        <v>肾内风湿免疫科</v>
      </c>
      <c r="E1435" t="str">
        <f>IF(明细表[[#This Row],[门(急)诊病人指标(科室).门诊标识]]="门诊","门诊","病房")</f>
        <v>病房</v>
      </c>
      <c r="G1435">
        <f>明细表[[#This Row],[数量]]</f>
        <v>0.02</v>
      </c>
      <c r="H1435">
        <f>明细表[[#This Row],[总金额(元)]]</f>
        <v>15.76</v>
      </c>
    </row>
    <row r="1436" spans="2:8" x14ac:dyDescent="0.25">
      <c r="B1436" t="str">
        <f>明细表[[#This Row],[药品名称]]</f>
        <v>栀子</v>
      </c>
      <c r="C1436" t="str">
        <f>明细表[[#This Row],[科室名称]]</f>
        <v>肾内风湿免疫科</v>
      </c>
      <c r="D1436" t="str">
        <f>明细表[[#This Row],[科室名称]]</f>
        <v>肾内风湿免疫科</v>
      </c>
      <c r="E1436" t="str">
        <f>IF(明细表[[#This Row],[门(急)诊病人指标(科室).门诊标识]]="门诊","门诊","病房")</f>
        <v>病房</v>
      </c>
      <c r="G1436">
        <f>明细表[[#This Row],[数量]]</f>
        <v>0.02</v>
      </c>
      <c r="H1436">
        <f>明细表[[#This Row],[总金额(元)]]</f>
        <v>14.5</v>
      </c>
    </row>
    <row r="1437" spans="2:8" x14ac:dyDescent="0.25">
      <c r="B1437" t="str">
        <f>明细表[[#This Row],[药品名称]]</f>
        <v>地黄</v>
      </c>
      <c r="C1437" t="str">
        <f>明细表[[#This Row],[科室名称]]</f>
        <v>肾内风湿免疫科</v>
      </c>
      <c r="D1437" t="str">
        <f>明细表[[#This Row],[科室名称]]</f>
        <v>肾内风湿免疫科</v>
      </c>
      <c r="E1437" t="str">
        <f>IF(明细表[[#This Row],[门(急)诊病人指标(科室).门诊标识]]="门诊","门诊","病房")</f>
        <v>病房</v>
      </c>
      <c r="G1437">
        <f>明细表[[#This Row],[数量]]</f>
        <v>0.02</v>
      </c>
      <c r="H1437">
        <f>明细表[[#This Row],[总金额(元)]]</f>
        <v>11.4</v>
      </c>
    </row>
    <row r="1438" spans="2:8" x14ac:dyDescent="0.25">
      <c r="B1438" t="str">
        <f>明细表[[#This Row],[药品名称]]</f>
        <v>淡竹叶</v>
      </c>
      <c r="C1438" t="str">
        <f>明细表[[#This Row],[科室名称]]</f>
        <v>肾内风湿免疫科</v>
      </c>
      <c r="D1438" t="str">
        <f>明细表[[#This Row],[科室名称]]</f>
        <v>肾内风湿免疫科</v>
      </c>
      <c r="E1438" t="str">
        <f>IF(明细表[[#This Row],[门(急)诊病人指标(科室).门诊标识]]="门诊","门诊","病房")</f>
        <v>病房</v>
      </c>
      <c r="G1438">
        <f>明细表[[#This Row],[数量]]</f>
        <v>0.02</v>
      </c>
      <c r="H1438">
        <f>明细表[[#This Row],[总金额(元)]]</f>
        <v>9.4600000000000009</v>
      </c>
    </row>
    <row r="1439" spans="2:8" x14ac:dyDescent="0.25">
      <c r="B1439" t="str">
        <f>明细表[[#This Row],[药品名称]]</f>
        <v>炒鸡内金</v>
      </c>
      <c r="C1439" t="str">
        <f>明细表[[#This Row],[科室名称]]</f>
        <v>肾内风湿免疫科</v>
      </c>
      <c r="D1439" t="str">
        <f>明细表[[#This Row],[科室名称]]</f>
        <v>肾内风湿免疫科</v>
      </c>
      <c r="E1439" t="str">
        <f>IF(明细表[[#This Row],[门(急)诊病人指标(科室).门诊标识]]="门诊","门诊","病房")</f>
        <v>病房</v>
      </c>
      <c r="G1439">
        <f>明细表[[#This Row],[数量]]</f>
        <v>0.02</v>
      </c>
      <c r="H1439">
        <f>明细表[[#This Row],[总金额(元)]]</f>
        <v>7.98</v>
      </c>
    </row>
    <row r="1440" spans="2:8" x14ac:dyDescent="0.25">
      <c r="B1440" t="str">
        <f>明细表[[#This Row],[药品名称]]</f>
        <v>桂枝</v>
      </c>
      <c r="C1440" t="str">
        <f>明细表[[#This Row],[科室名称]]</f>
        <v>肾内风湿免疫科</v>
      </c>
      <c r="D1440" t="str">
        <f>明细表[[#This Row],[科室名称]]</f>
        <v>肾内风湿免疫科</v>
      </c>
      <c r="E1440" t="str">
        <f>IF(明细表[[#This Row],[门(急)诊病人指标(科室).门诊标识]]="门诊","门诊","病房")</f>
        <v>病房</v>
      </c>
      <c r="G1440">
        <f>明细表[[#This Row],[数量]]</f>
        <v>0.02</v>
      </c>
      <c r="H1440">
        <f>明细表[[#This Row],[总金额(元)]]</f>
        <v>6.72</v>
      </c>
    </row>
    <row r="1441" spans="2:8" x14ac:dyDescent="0.25">
      <c r="B1441" t="str">
        <f>明细表[[#This Row],[药品名称]]</f>
        <v>生血宝合剂</v>
      </c>
      <c r="C1441" t="str">
        <f>明细表[[#This Row],[科室名称]]</f>
        <v>肾内风湿免疫科</v>
      </c>
      <c r="D1441" t="str">
        <f>明细表[[#This Row],[科室名称]]</f>
        <v>肾内风湿免疫科</v>
      </c>
      <c r="E1441" t="str">
        <f>IF(明细表[[#This Row],[门(急)诊病人指标(科室).门诊标识]]="门诊","门诊","病房")</f>
        <v>门诊</v>
      </c>
      <c r="G1441">
        <f>明细表[[#This Row],[数量]]</f>
        <v>28</v>
      </c>
      <c r="H1441">
        <f>明细表[[#This Row],[总金额(元)]]</f>
        <v>1309</v>
      </c>
    </row>
    <row r="1442" spans="2:8" x14ac:dyDescent="0.25">
      <c r="B1442" t="str">
        <f>明细表[[#This Row],[药品名称]]</f>
        <v>复方硫酸亚铁叶酸片（益源生）</v>
      </c>
      <c r="C1442" t="str">
        <f>明细表[[#This Row],[科室名称]]</f>
        <v>肾内风湿免疫科</v>
      </c>
      <c r="D1442" t="str">
        <f>明细表[[#This Row],[科室名称]]</f>
        <v>肾内风湿免疫科</v>
      </c>
      <c r="E1442" t="str">
        <f>IF(明细表[[#This Row],[门(急)诊病人指标(科室).门诊标识]]="门诊","门诊","病房")</f>
        <v>病房</v>
      </c>
      <c r="G1442">
        <f>明细表[[#This Row],[数量]]</f>
        <v>40</v>
      </c>
      <c r="H1442">
        <f>明细表[[#This Row],[总金额(元)]]</f>
        <v>1198.4000000000001</v>
      </c>
    </row>
    <row r="1443" spans="2:8" x14ac:dyDescent="0.25">
      <c r="B1443" t="str">
        <f>明细表[[#This Row],[药品名称]]</f>
        <v>那屈肝素钙注射液</v>
      </c>
      <c r="C1443" t="str">
        <f>明细表[[#This Row],[科室名称]]</f>
        <v>肾内风湿免疫科</v>
      </c>
      <c r="D1443" t="str">
        <f>明细表[[#This Row],[科室名称]]</f>
        <v>肾内风湿免疫科</v>
      </c>
      <c r="E1443" t="str">
        <f>IF(明细表[[#This Row],[门(急)诊病人指标(科室).门诊标识]]="门诊","门诊","病房")</f>
        <v>病房</v>
      </c>
      <c r="G1443">
        <f>明细表[[#This Row],[数量]]</f>
        <v>38</v>
      </c>
      <c r="H1443">
        <f>明细表[[#This Row],[总金额(元)]]</f>
        <v>443.84</v>
      </c>
    </row>
    <row r="1444" spans="2:8" x14ac:dyDescent="0.25">
      <c r="B1444" t="str">
        <f>明细表[[#This Row],[药品名称]]</f>
        <v>地屈孕酮片</v>
      </c>
      <c r="C1444" t="str">
        <f>明细表[[#This Row],[科室名称]]</f>
        <v>肾内风湿免疫科</v>
      </c>
      <c r="D1444" t="str">
        <f>明细表[[#This Row],[科室名称]]</f>
        <v>肾内风湿免疫科</v>
      </c>
      <c r="E1444" t="str">
        <f>IF(明细表[[#This Row],[门(急)诊病人指标(科室).门诊标识]]="门诊","门诊","病房")</f>
        <v>病房</v>
      </c>
      <c r="G1444">
        <f>明细表[[#This Row],[数量]]</f>
        <v>4</v>
      </c>
      <c r="H1444">
        <f>明细表[[#This Row],[总金额(元)]]</f>
        <v>384.84</v>
      </c>
    </row>
    <row r="1445" spans="2:8" x14ac:dyDescent="0.25">
      <c r="B1445" t="str">
        <f>明细表[[#This Row],[药品名称]]</f>
        <v>鲜益母草胶囊</v>
      </c>
      <c r="C1445" t="str">
        <f>明细表[[#This Row],[科室名称]]</f>
        <v>肾内风湿免疫科</v>
      </c>
      <c r="D1445" t="str">
        <f>明细表[[#This Row],[科室名称]]</f>
        <v>肾内风湿免疫科</v>
      </c>
      <c r="E1445" t="str">
        <f>IF(明细表[[#This Row],[门(急)诊病人指标(科室).门诊标识]]="门诊","门诊","病房")</f>
        <v>病房</v>
      </c>
      <c r="G1445">
        <f>明细表[[#This Row],[数量]]</f>
        <v>4</v>
      </c>
      <c r="H1445">
        <f>明细表[[#This Row],[总金额(元)]]</f>
        <v>225.6</v>
      </c>
    </row>
    <row r="1446" spans="2:8" x14ac:dyDescent="0.25">
      <c r="B1446" t="str">
        <f>明细表[[#This Row],[药品名称]]</f>
        <v>左甲状腺素钠片(优甲乐)</v>
      </c>
      <c r="C1446" t="str">
        <f>明细表[[#This Row],[科室名称]]</f>
        <v>肾内风湿免疫科</v>
      </c>
      <c r="D1446" t="str">
        <f>明细表[[#This Row],[科室名称]]</f>
        <v>肾内风湿免疫科</v>
      </c>
      <c r="E1446" t="str">
        <f>IF(明细表[[#This Row],[门(急)诊病人指标(科室).门诊标识]]="门诊","门诊","病房")</f>
        <v>病房</v>
      </c>
      <c r="G1446">
        <f>明细表[[#This Row],[数量]]</f>
        <v>8</v>
      </c>
      <c r="H1446">
        <f>明细表[[#This Row],[总金额(元)]]</f>
        <v>199.04</v>
      </c>
    </row>
    <row r="1447" spans="2:8" x14ac:dyDescent="0.25">
      <c r="B1447" t="str">
        <f>明细表[[#This Row],[药品名称]]</f>
        <v>注射用绒促性素</v>
      </c>
      <c r="C1447" t="str">
        <f>明细表[[#This Row],[科室名称]]</f>
        <v>肾内风湿免疫科</v>
      </c>
      <c r="D1447" t="str">
        <f>明细表[[#This Row],[科室名称]]</f>
        <v>肾内风湿免疫科</v>
      </c>
      <c r="E1447" t="str">
        <f>IF(明细表[[#This Row],[门(急)诊病人指标(科室).门诊标识]]="门诊","门诊","病房")</f>
        <v>病房</v>
      </c>
      <c r="G1447">
        <f>明细表[[#This Row],[数量]]</f>
        <v>12</v>
      </c>
      <c r="H1447">
        <f>明细表[[#This Row],[总金额(元)]]</f>
        <v>153</v>
      </c>
    </row>
    <row r="1448" spans="2:8" x14ac:dyDescent="0.25">
      <c r="B1448" t="str">
        <f>明细表[[#This Row],[药品名称]]</f>
        <v>米非司酮片</v>
      </c>
      <c r="C1448" t="str">
        <f>明细表[[#This Row],[科室名称]]</f>
        <v>肾内风湿免疫科</v>
      </c>
      <c r="D1448" t="str">
        <f>明细表[[#This Row],[科室名称]]</f>
        <v>肾内风湿免疫科</v>
      </c>
      <c r="E1448" t="str">
        <f>IF(明细表[[#This Row],[门(急)诊病人指标(科室).门诊标识]]="门诊","门诊","病房")</f>
        <v>病房</v>
      </c>
      <c r="G1448">
        <f>明细表[[#This Row],[数量]]</f>
        <v>6</v>
      </c>
      <c r="H1448">
        <f>明细表[[#This Row],[总金额(元)]]</f>
        <v>126</v>
      </c>
    </row>
    <row r="1449" spans="2:8" x14ac:dyDescent="0.25">
      <c r="B1449" t="str">
        <f>明细表[[#This Row],[药品名称]]</f>
        <v>盐酸拉贝洛尔片</v>
      </c>
      <c r="C1449" t="str">
        <f>明细表[[#This Row],[科室名称]]</f>
        <v>肾内风湿免疫科</v>
      </c>
      <c r="D1449" t="str">
        <f>明细表[[#This Row],[科室名称]]</f>
        <v>肾内风湿免疫科</v>
      </c>
      <c r="E1449" t="str">
        <f>IF(明细表[[#This Row],[门(急)诊病人指标(科室).门诊标识]]="门诊","门诊","病房")</f>
        <v>病房</v>
      </c>
      <c r="G1449">
        <f>明细表[[#This Row],[数量]]</f>
        <v>6</v>
      </c>
      <c r="H1449">
        <f>明细表[[#This Row],[总金额(元)]]</f>
        <v>122.4</v>
      </c>
    </row>
    <row r="1450" spans="2:8" x14ac:dyDescent="0.25">
      <c r="B1450" t="str">
        <f>明细表[[#This Row],[药品名称]]</f>
        <v>康妇炎胶囊</v>
      </c>
      <c r="C1450" t="str">
        <f>明细表[[#This Row],[科室名称]]</f>
        <v>肾内风湿免疫科</v>
      </c>
      <c r="D1450" t="str">
        <f>明细表[[#This Row],[科室名称]]</f>
        <v>肾内风湿免疫科</v>
      </c>
      <c r="E1450" t="str">
        <f>IF(明细表[[#This Row],[门(急)诊病人指标(科室).门诊标识]]="门诊","门诊","病房")</f>
        <v>病房</v>
      </c>
      <c r="G1450">
        <f>明细表[[#This Row],[数量]]</f>
        <v>4</v>
      </c>
      <c r="H1450">
        <f>明细表[[#This Row],[总金额(元)]]</f>
        <v>111.88</v>
      </c>
    </row>
    <row r="1451" spans="2:8" x14ac:dyDescent="0.25">
      <c r="B1451" t="str">
        <f>明细表[[#This Row],[药品名称]]</f>
        <v>碳酸钙D3片（Ⅰ）</v>
      </c>
      <c r="C1451" t="str">
        <f>明细表[[#This Row],[科室名称]]</f>
        <v>肾内风湿免疫科</v>
      </c>
      <c r="D1451" t="str">
        <f>明细表[[#This Row],[科室名称]]</f>
        <v>肾内风湿免疫科</v>
      </c>
      <c r="E1451" t="str">
        <f>IF(明细表[[#This Row],[门(急)诊病人指标(科室).门诊标识]]="门诊","门诊","病房")</f>
        <v>病房</v>
      </c>
      <c r="G1451">
        <f>明细表[[#This Row],[数量]]</f>
        <v>4</v>
      </c>
      <c r="H1451">
        <f>明细表[[#This Row],[总金额(元)]]</f>
        <v>79.52</v>
      </c>
    </row>
    <row r="1452" spans="2:8" x14ac:dyDescent="0.25">
      <c r="B1452" t="str">
        <f>明细表[[#This Row],[药品名称]]</f>
        <v>黄体酮注射液</v>
      </c>
      <c r="C1452" t="str">
        <f>明细表[[#This Row],[科室名称]]</f>
        <v>肾内风湿免疫科</v>
      </c>
      <c r="D1452" t="str">
        <f>明细表[[#This Row],[科室名称]]</f>
        <v>肾内风湿免疫科</v>
      </c>
      <c r="E1452" t="str">
        <f>IF(明细表[[#This Row],[门(急)诊病人指标(科室).门诊标识]]="门诊","门诊","病房")</f>
        <v>病房</v>
      </c>
      <c r="G1452">
        <f>明细表[[#This Row],[数量]]</f>
        <v>28</v>
      </c>
      <c r="H1452">
        <f>明细表[[#This Row],[总金额(元)]]</f>
        <v>40.6</v>
      </c>
    </row>
    <row r="1453" spans="2:8" x14ac:dyDescent="0.25">
      <c r="B1453" t="str">
        <f>明细表[[#This Row],[药品名称]]</f>
        <v>硝苯地平控释片</v>
      </c>
      <c r="C1453" t="str">
        <f>明细表[[#This Row],[科室名称]]</f>
        <v>肾内风湿免疫科</v>
      </c>
      <c r="D1453" t="str">
        <f>明细表[[#This Row],[科室名称]]</f>
        <v>肾内风湿免疫科</v>
      </c>
      <c r="E1453" t="str">
        <f>IF(明细表[[#This Row],[门(急)诊病人指标(科室).门诊标识]]="门诊","门诊","病房")</f>
        <v>病房</v>
      </c>
      <c r="G1453">
        <f>明细表[[#This Row],[数量]]</f>
        <v>4</v>
      </c>
      <c r="H1453">
        <f>明细表[[#This Row],[总金额(元)]]</f>
        <v>14.76</v>
      </c>
    </row>
    <row r="1454" spans="2:8" x14ac:dyDescent="0.25">
      <c r="B1454" t="str">
        <f>明细表[[#This Row],[药品名称]]</f>
        <v>布洛芬缓释胶囊</v>
      </c>
      <c r="C1454" t="str">
        <f>明细表[[#This Row],[科室名称]]</f>
        <v>肾内风湿免疫科</v>
      </c>
      <c r="D1454" t="str">
        <f>明细表[[#This Row],[科室名称]]</f>
        <v>肾内风湿免疫科</v>
      </c>
      <c r="E1454" t="str">
        <f>IF(明细表[[#This Row],[门(急)诊病人指标(科室).门诊标识]]="门诊","门诊","病房")</f>
        <v>病房</v>
      </c>
      <c r="G1454">
        <f>明细表[[#This Row],[数量]]</f>
        <v>2</v>
      </c>
      <c r="H1454">
        <f>明细表[[#This Row],[总金额(元)]]</f>
        <v>11.9</v>
      </c>
    </row>
    <row r="1455" spans="2:8" x14ac:dyDescent="0.25">
      <c r="B1455" t="str">
        <f>明细表[[#This Row],[药品名称]]</f>
        <v>厄贝沙坦片</v>
      </c>
      <c r="C1455" t="str">
        <f>明细表[[#This Row],[科室名称]]</f>
        <v>肾内风湿免疫科</v>
      </c>
      <c r="D1455" t="str">
        <f>明细表[[#This Row],[科室名称]]</f>
        <v>肾内风湿免疫科</v>
      </c>
      <c r="E1455" t="str">
        <f>IF(明细表[[#This Row],[门(急)诊病人指标(科室).门诊标识]]="门诊","门诊","病房")</f>
        <v>病房</v>
      </c>
      <c r="G1455">
        <f>明细表[[#This Row],[数量]]</f>
        <v>2</v>
      </c>
      <c r="H1455">
        <f>明细表[[#This Row],[总金额(元)]]</f>
        <v>8.92</v>
      </c>
    </row>
    <row r="1456" spans="2:8" x14ac:dyDescent="0.25">
      <c r="B1456" t="str">
        <f>明细表[[#This Row],[药品名称]]</f>
        <v>0.9%氯化钠注射液</v>
      </c>
      <c r="C1456" t="str">
        <f>明细表[[#This Row],[科室名称]]</f>
        <v>肾内风湿免疫科</v>
      </c>
      <c r="D1456" t="str">
        <f>明细表[[#This Row],[科室名称]]</f>
        <v>肾内风湿免疫科</v>
      </c>
      <c r="E1456" t="str">
        <f>IF(明细表[[#This Row],[门(急)诊病人指标(科室).门诊标识]]="门诊","门诊","病房")</f>
        <v>病房</v>
      </c>
      <c r="G1456">
        <f>明细表[[#This Row],[数量]]</f>
        <v>2</v>
      </c>
      <c r="H1456">
        <f>明细表[[#This Row],[总金额(元)]]</f>
        <v>5.98</v>
      </c>
    </row>
    <row r="1457" spans="2:8" x14ac:dyDescent="0.25">
      <c r="B1457" t="str">
        <f>明细表[[#This Row],[药品名称]]</f>
        <v>间苯三酚注射液</v>
      </c>
      <c r="C1457" t="str">
        <f>明细表[[#This Row],[科室名称]]</f>
        <v>肾内风湿免疫科</v>
      </c>
      <c r="D1457" t="str">
        <f>明细表[[#This Row],[科室名称]]</f>
        <v>肾内风湿免疫科</v>
      </c>
      <c r="E1457" t="str">
        <f>IF(明细表[[#This Row],[门(急)诊病人指标(科室).门诊标识]]="门诊","门诊","病房")</f>
        <v>病房</v>
      </c>
      <c r="G1457">
        <f>明细表[[#This Row],[数量]]</f>
        <v>10</v>
      </c>
      <c r="H1457">
        <f>明细表[[#This Row],[总金额(元)]]</f>
        <v>5.5</v>
      </c>
    </row>
    <row r="1458" spans="2:8" x14ac:dyDescent="0.25">
      <c r="B1458" t="str">
        <f>明细表[[#This Row],[药品名称]]</f>
        <v>奈玛特韦片/利托那韦片组合装</v>
      </c>
      <c r="C1458" t="str">
        <f>明细表[[#This Row],[科室名称]]</f>
        <v>肾内风湿免疫科</v>
      </c>
      <c r="D1458" t="str">
        <f>明细表[[#This Row],[科室名称]]</f>
        <v>肾内风湿免疫科</v>
      </c>
      <c r="E1458" t="str">
        <f>IF(明细表[[#This Row],[门(急)诊病人指标(科室).门诊标识]]="门诊","门诊","病房")</f>
        <v>门诊</v>
      </c>
      <c r="G1458">
        <f>明细表[[#This Row],[数量]]</f>
        <v>2</v>
      </c>
      <c r="H1458">
        <f>明细表[[#This Row],[总金额(元)]]</f>
        <v>3580</v>
      </c>
    </row>
    <row r="1459" spans="2:8" x14ac:dyDescent="0.25">
      <c r="B1459" t="str">
        <f>明细表[[#This Row],[药品名称]]</f>
        <v>磷酸奥司他韦胶囊</v>
      </c>
      <c r="C1459" t="str">
        <f>明细表[[#This Row],[科室名称]]</f>
        <v>肾内风湿免疫科</v>
      </c>
      <c r="D1459" t="str">
        <f>明细表[[#This Row],[科室名称]]</f>
        <v>肾内风湿免疫科</v>
      </c>
      <c r="E1459" t="str">
        <f>IF(明细表[[#This Row],[门(急)诊病人指标(科室).门诊标识]]="门诊","门诊","病房")</f>
        <v>病房</v>
      </c>
      <c r="G1459">
        <f>明细表[[#This Row],[数量]]</f>
        <v>4</v>
      </c>
      <c r="H1459">
        <f>明细表[[#This Row],[总金额(元)]]</f>
        <v>160</v>
      </c>
    </row>
    <row r="1460" spans="2:8" x14ac:dyDescent="0.25">
      <c r="B1460" t="str">
        <f>明细表[[#This Row],[药品名称]]</f>
        <v>蓝芩口服液（浓缩）</v>
      </c>
      <c r="C1460" t="str">
        <f>明细表[[#This Row],[科室名称]]</f>
        <v>肾内风湿免疫科</v>
      </c>
      <c r="D1460" t="str">
        <f>明细表[[#This Row],[科室名称]]</f>
        <v>肾内风湿免疫科</v>
      </c>
      <c r="E1460" t="str">
        <f>IF(明细表[[#This Row],[门(急)诊病人指标(科室).门诊标识]]="门诊","门诊","病房")</f>
        <v>病房</v>
      </c>
      <c r="G1460">
        <f>明细表[[#This Row],[数量]]</f>
        <v>4</v>
      </c>
      <c r="H1460">
        <f>明细表[[#This Row],[总金额(元)]]</f>
        <v>135.84</v>
      </c>
    </row>
    <row r="1461" spans="2:8" x14ac:dyDescent="0.25">
      <c r="B1461" t="str">
        <f>明细表[[#This Row],[药品名称]]</f>
        <v>布洛芬混悬液</v>
      </c>
      <c r="C1461" t="str">
        <f>明细表[[#This Row],[科室名称]]</f>
        <v>肾内风湿免疫科</v>
      </c>
      <c r="D1461" t="str">
        <f>明细表[[#This Row],[科室名称]]</f>
        <v>肾内风湿免疫科</v>
      </c>
      <c r="E1461" t="str">
        <f>IF(明细表[[#This Row],[门(急)诊病人指标(科室).门诊标识]]="门诊","门诊","病房")</f>
        <v>病房</v>
      </c>
      <c r="G1461">
        <f>明细表[[#This Row],[数量]]</f>
        <v>20</v>
      </c>
      <c r="H1461">
        <f>明细表[[#This Row],[总金额(元)]]</f>
        <v>119.8</v>
      </c>
    </row>
    <row r="1462" spans="2:8" x14ac:dyDescent="0.25">
      <c r="B1462" t="str">
        <f>明细表[[#This Row],[药品名称]]</f>
        <v>蒲地蓝消炎口服液</v>
      </c>
      <c r="C1462" t="str">
        <f>明细表[[#This Row],[科室名称]]</f>
        <v>肾内风湿免疫科</v>
      </c>
      <c r="D1462" t="str">
        <f>明细表[[#This Row],[科室名称]]</f>
        <v>肾内风湿免疫科</v>
      </c>
      <c r="E1462" t="str">
        <f>IF(明细表[[#This Row],[门(急)诊病人指标(科室).门诊标识]]="门诊","门诊","病房")</f>
        <v>病房</v>
      </c>
      <c r="G1462">
        <f>明细表[[#This Row],[数量]]</f>
        <v>2</v>
      </c>
      <c r="H1462">
        <f>明细表[[#This Row],[总金额(元)]]</f>
        <v>88.84</v>
      </c>
    </row>
    <row r="1463" spans="2:8" x14ac:dyDescent="0.25">
      <c r="B1463" t="str">
        <f>明细表[[#This Row],[药品名称]]</f>
        <v>苯磺酸左氨氯地平片</v>
      </c>
      <c r="C1463" t="str">
        <f>明细表[[#This Row],[科室名称]]</f>
        <v>肾内风湿免疫科</v>
      </c>
      <c r="D1463" t="str">
        <f>明细表[[#This Row],[科室名称]]</f>
        <v>肾内风湿免疫科</v>
      </c>
      <c r="E1463" t="str">
        <f>IF(明细表[[#This Row],[门(急)诊病人指标(科室).门诊标识]]="门诊","门诊","病房")</f>
        <v>病房</v>
      </c>
      <c r="G1463">
        <f>明细表[[#This Row],[数量]]</f>
        <v>4</v>
      </c>
      <c r="H1463">
        <f>明细表[[#This Row],[总金额(元)]]</f>
        <v>70.2</v>
      </c>
    </row>
    <row r="1464" spans="2:8" x14ac:dyDescent="0.25">
      <c r="B1464" t="str">
        <f>明细表[[#This Row],[药品名称]]</f>
        <v>替米沙坦片</v>
      </c>
      <c r="C1464" t="str">
        <f>明细表[[#This Row],[科室名称]]</f>
        <v>肾内风湿免疫科</v>
      </c>
      <c r="D1464" t="str">
        <f>明细表[[#This Row],[科室名称]]</f>
        <v>肾内风湿免疫科</v>
      </c>
      <c r="E1464" t="str">
        <f>IF(明细表[[#This Row],[门(急)诊病人指标(科室).门诊标识]]="门诊","门诊","病房")</f>
        <v>病房</v>
      </c>
      <c r="G1464">
        <f>明细表[[#This Row],[数量]]</f>
        <v>4</v>
      </c>
      <c r="H1464">
        <f>明细表[[#This Row],[总金额(元)]]</f>
        <v>53.44</v>
      </c>
    </row>
    <row r="1465" spans="2:8" x14ac:dyDescent="0.25">
      <c r="B1465" t="str">
        <f>明细表[[#This Row],[药品名称]]</f>
        <v>诺氟沙星片</v>
      </c>
      <c r="C1465" t="str">
        <f>明细表[[#This Row],[科室名称]]</f>
        <v>肾内风湿免疫科</v>
      </c>
      <c r="D1465" t="str">
        <f>明细表[[#This Row],[科室名称]]</f>
        <v>肾内风湿免疫科</v>
      </c>
      <c r="E1465" t="str">
        <f>IF(明细表[[#This Row],[门(急)诊病人指标(科室).门诊标识]]="门诊","门诊","病房")</f>
        <v>病房</v>
      </c>
      <c r="G1465">
        <f>明细表[[#This Row],[数量]]</f>
        <v>4</v>
      </c>
      <c r="H1465">
        <f>明细表[[#This Row],[总金额(元)]]</f>
        <v>50.12</v>
      </c>
    </row>
    <row r="1466" spans="2:8" x14ac:dyDescent="0.25">
      <c r="B1466" t="str">
        <f>明细表[[#This Row],[药品名称]]</f>
        <v>左甲状腺素钠片(优甲乐)</v>
      </c>
      <c r="C1466" t="str">
        <f>明细表[[#This Row],[科室名称]]</f>
        <v>肾内风湿免疫科</v>
      </c>
      <c r="D1466" t="str">
        <f>明细表[[#This Row],[科室名称]]</f>
        <v>肾内风湿免疫科</v>
      </c>
      <c r="E1466" t="str">
        <f>IF(明细表[[#This Row],[门(急)诊病人指标(科室).门诊标识]]="门诊","门诊","病房")</f>
        <v>病房</v>
      </c>
      <c r="G1466">
        <f>明细表[[#This Row],[数量]]</f>
        <v>2</v>
      </c>
      <c r="H1466">
        <f>明细表[[#This Row],[总金额(元)]]</f>
        <v>49.76</v>
      </c>
    </row>
    <row r="1467" spans="2:8" x14ac:dyDescent="0.25">
      <c r="B1467" t="str">
        <f>明细表[[#This Row],[药品名称]]</f>
        <v>头孢氨苄片</v>
      </c>
      <c r="C1467" t="str">
        <f>明细表[[#This Row],[科室名称]]</f>
        <v>肾内风湿免疫科</v>
      </c>
      <c r="D1467" t="str">
        <f>明细表[[#This Row],[科室名称]]</f>
        <v>肾内风湿免疫科</v>
      </c>
      <c r="E1467" t="str">
        <f>IF(明细表[[#This Row],[门(急)诊病人指标(科室).门诊标识]]="门诊","门诊","病房")</f>
        <v>病房</v>
      </c>
      <c r="G1467">
        <f>明细表[[#This Row],[数量]]</f>
        <v>4</v>
      </c>
      <c r="H1467">
        <f>明细表[[#This Row],[总金额(元)]]</f>
        <v>12.4</v>
      </c>
    </row>
    <row r="1468" spans="2:8" x14ac:dyDescent="0.25">
      <c r="B1468" t="str">
        <f>明细表[[#This Row],[药品名称]]</f>
        <v>盐酸二甲双胍缓释片</v>
      </c>
      <c r="C1468" t="str">
        <f>明细表[[#This Row],[科室名称]]</f>
        <v>肾内风湿免疫科</v>
      </c>
      <c r="D1468" t="str">
        <f>明细表[[#This Row],[科室名称]]</f>
        <v>肾内风湿免疫科</v>
      </c>
      <c r="E1468" t="str">
        <f>IF(明细表[[#This Row],[门(急)诊病人指标(科室).门诊标识]]="门诊","门诊","病房")</f>
        <v>病房</v>
      </c>
      <c r="G1468">
        <f>明细表[[#This Row],[数量]]</f>
        <v>4</v>
      </c>
      <c r="H1468">
        <f>明细表[[#This Row],[总金额(元)]]</f>
        <v>10.6</v>
      </c>
    </row>
    <row r="1469" spans="2:8" x14ac:dyDescent="0.25">
      <c r="B1469" t="str">
        <f>明细表[[#This Row],[药品名称]]</f>
        <v>孟鲁司特钠片</v>
      </c>
      <c r="C1469" t="str">
        <f>明细表[[#This Row],[科室名称]]</f>
        <v>肾内风湿免疫科</v>
      </c>
      <c r="D1469" t="str">
        <f>明细表[[#This Row],[科室名称]]</f>
        <v>肾内风湿免疫科</v>
      </c>
      <c r="E1469" t="str">
        <f>IF(明细表[[#This Row],[门(急)诊病人指标(科室).门诊标识]]="门诊","门诊","病房")</f>
        <v>病房</v>
      </c>
      <c r="G1469">
        <f>明细表[[#This Row],[数量]]</f>
        <v>2</v>
      </c>
      <c r="H1469">
        <f>明细表[[#This Row],[总金额(元)]]</f>
        <v>9.92</v>
      </c>
    </row>
    <row r="1470" spans="2:8" x14ac:dyDescent="0.25">
      <c r="B1470" t="str">
        <f>明细表[[#This Row],[药品名称]]</f>
        <v>马来酸依那普利片</v>
      </c>
      <c r="C1470" t="str">
        <f>明细表[[#This Row],[科室名称]]</f>
        <v>肾内风湿免疫科</v>
      </c>
      <c r="D1470" t="str">
        <f>明细表[[#This Row],[科室名称]]</f>
        <v>肾内风湿免疫科</v>
      </c>
      <c r="E1470" t="str">
        <f>IF(明细表[[#This Row],[门(急)诊病人指标(科室).门诊标识]]="门诊","门诊","病房")</f>
        <v>病房</v>
      </c>
      <c r="G1470">
        <f>明细表[[#This Row],[数量]]</f>
        <v>2</v>
      </c>
      <c r="H1470">
        <f>明细表[[#This Row],[总金额(元)]]</f>
        <v>6.66</v>
      </c>
    </row>
    <row r="1471" spans="2:8" x14ac:dyDescent="0.25">
      <c r="B1471" t="str">
        <f>明细表[[#This Row],[药品名称]]</f>
        <v>瑞舒伐他汀钙片</v>
      </c>
      <c r="C1471" t="str">
        <f>明细表[[#This Row],[科室名称]]</f>
        <v>肾内风湿免疫科</v>
      </c>
      <c r="D1471" t="str">
        <f>明细表[[#This Row],[科室名称]]</f>
        <v>肾内风湿免疫科</v>
      </c>
      <c r="E1471" t="str">
        <f>IF(明细表[[#This Row],[门(急)诊病人指标(科室).门诊标识]]="门诊","门诊","病房")</f>
        <v>病房</v>
      </c>
      <c r="G1471">
        <f>明细表[[#This Row],[数量]]</f>
        <v>2</v>
      </c>
      <c r="H1471">
        <f>明细表[[#This Row],[总金额(元)]]</f>
        <v>6.58</v>
      </c>
    </row>
    <row r="1472" spans="2:8" x14ac:dyDescent="0.25">
      <c r="B1472" t="str">
        <f>明细表[[#This Row],[药品名称]]</f>
        <v>碘海醇注射液</v>
      </c>
      <c r="C1472" t="str">
        <f>明细表[[#This Row],[科室名称]]</f>
        <v>肾内风湿免疫科</v>
      </c>
      <c r="D1472" t="str">
        <f>明细表[[#This Row],[科室名称]]</f>
        <v>肾内风湿免疫科</v>
      </c>
      <c r="E1472" t="str">
        <f>IF(明细表[[#This Row],[门(急)诊病人指标(科室).门诊标识]]="门诊","门诊","病房")</f>
        <v>病房</v>
      </c>
      <c r="G1472">
        <f>明细表[[#This Row],[数量]]</f>
        <v>42</v>
      </c>
      <c r="H1472">
        <f>明细表[[#This Row],[总金额(元)]]</f>
        <v>3435.6</v>
      </c>
    </row>
    <row r="1473" spans="2:8" x14ac:dyDescent="0.25">
      <c r="B1473" t="str">
        <f>明细表[[#This Row],[药品名称]]</f>
        <v>钆喷酸葡胺注射液</v>
      </c>
      <c r="C1473" t="str">
        <f>明细表[[#This Row],[科室名称]]</f>
        <v>肾内风湿免疫科</v>
      </c>
      <c r="D1473" t="str">
        <f>明细表[[#This Row],[科室名称]]</f>
        <v>肾内风湿免疫科</v>
      </c>
      <c r="E1473" t="str">
        <f>IF(明细表[[#This Row],[门(急)诊病人指标(科室).门诊标识]]="门诊","门诊","病房")</f>
        <v>病房</v>
      </c>
      <c r="G1473">
        <f>明细表[[#This Row],[数量]]</f>
        <v>6</v>
      </c>
      <c r="H1473">
        <f>明细表[[#This Row],[总金额(元)]]</f>
        <v>726.3</v>
      </c>
    </row>
    <row r="1474" spans="2:8" x14ac:dyDescent="0.25">
      <c r="B1474" t="str">
        <f>明细表[[#This Row],[药品名称]]</f>
        <v>氯化钠注射液</v>
      </c>
      <c r="C1474" t="str">
        <f>明细表[[#This Row],[科室名称]]</f>
        <v>肾内风湿免疫科</v>
      </c>
      <c r="D1474" t="str">
        <f>明细表[[#This Row],[科室名称]]</f>
        <v>肾内风湿免疫科</v>
      </c>
      <c r="E1474" t="str">
        <f>IF(明细表[[#This Row],[门(急)诊病人指标(科室).门诊标识]]="门诊","门诊","病房")</f>
        <v>病房</v>
      </c>
      <c r="G1474">
        <f>明细表[[#This Row],[数量]]</f>
        <v>48</v>
      </c>
      <c r="H1474">
        <f>明细表[[#This Row],[总金额(元)]]</f>
        <v>59.04</v>
      </c>
    </row>
    <row r="1475" spans="2:8" x14ac:dyDescent="0.25">
      <c r="B1475" t="str">
        <f>明细表[[#This Row],[药品名称]]</f>
        <v>双歧杆菌四联活菌片</v>
      </c>
      <c r="C1475" t="str">
        <f>明细表[[#This Row],[科室名称]]</f>
        <v>肾内风湿免疫科</v>
      </c>
      <c r="D1475" t="str">
        <f>明细表[[#This Row],[科室名称]]</f>
        <v>肾内风湿免疫科</v>
      </c>
      <c r="E1475" t="str">
        <f>IF(明细表[[#This Row],[门(急)诊病人指标(科室).门诊标识]]="门诊","门诊","病房")</f>
        <v>病房</v>
      </c>
      <c r="G1475">
        <f>明细表[[#This Row],[数量]]</f>
        <v>22</v>
      </c>
      <c r="H1475">
        <f>明细表[[#This Row],[总金额(元)]]</f>
        <v>662.86</v>
      </c>
    </row>
    <row r="1476" spans="2:8" x14ac:dyDescent="0.25">
      <c r="B1476" t="str">
        <f>明细表[[#This Row],[药品名称]]</f>
        <v>复方阿嗪米特肠溶片</v>
      </c>
      <c r="C1476" t="str">
        <f>明细表[[#This Row],[科室名称]]</f>
        <v>肾内风湿免疫科</v>
      </c>
      <c r="D1476" t="str">
        <f>明细表[[#This Row],[科室名称]]</f>
        <v>肾内风湿免疫科</v>
      </c>
      <c r="E1476" t="str">
        <f>IF(明细表[[#This Row],[门(急)诊病人指标(科室).门诊标识]]="门诊","门诊","病房")</f>
        <v>病房</v>
      </c>
      <c r="G1476">
        <f>明细表[[#This Row],[数量]]</f>
        <v>18</v>
      </c>
      <c r="H1476">
        <f>明细表[[#This Row],[总金额(元)]]</f>
        <v>540</v>
      </c>
    </row>
    <row r="1477" spans="2:8" x14ac:dyDescent="0.25">
      <c r="B1477" t="str">
        <f>明细表[[#This Row],[药品名称]]</f>
        <v>硫酸镁钠钾口服用浓溶液</v>
      </c>
      <c r="C1477" t="str">
        <f>明细表[[#This Row],[科室名称]]</f>
        <v>肾内风湿免疫科</v>
      </c>
      <c r="D1477" t="str">
        <f>明细表[[#This Row],[科室名称]]</f>
        <v>肾内风湿免疫科</v>
      </c>
      <c r="E1477" t="str">
        <f>IF(明细表[[#This Row],[门(急)诊病人指标(科室).门诊标识]]="门诊","门诊","病房")</f>
        <v>病房</v>
      </c>
      <c r="G1477">
        <f>明细表[[#This Row],[数量]]</f>
        <v>4</v>
      </c>
      <c r="H1477">
        <f>明细表[[#This Row],[总金额(元)]]</f>
        <v>384</v>
      </c>
    </row>
    <row r="1478" spans="2:8" x14ac:dyDescent="0.25">
      <c r="B1478" t="str">
        <f>明细表[[#This Row],[药品名称]]</f>
        <v>硫糖铝混悬凝胶</v>
      </c>
      <c r="C1478" t="str">
        <f>明细表[[#This Row],[科室名称]]</f>
        <v>肾内风湿免疫科</v>
      </c>
      <c r="D1478" t="str">
        <f>明细表[[#This Row],[科室名称]]</f>
        <v>肾内风湿免疫科</v>
      </c>
      <c r="E1478" t="str">
        <f>IF(明细表[[#This Row],[门(急)诊病人指标(科室).门诊标识]]="门诊","门诊","病房")</f>
        <v>病房</v>
      </c>
      <c r="G1478">
        <f>明细表[[#This Row],[数量]]</f>
        <v>6</v>
      </c>
      <c r="H1478">
        <f>明细表[[#This Row],[总金额(元)]]</f>
        <v>347.46</v>
      </c>
    </row>
    <row r="1479" spans="2:8" x14ac:dyDescent="0.25">
      <c r="B1479" t="str">
        <f>明细表[[#This Row],[药品名称]]</f>
        <v>二甲硅油散</v>
      </c>
      <c r="C1479" t="str">
        <f>明细表[[#This Row],[科室名称]]</f>
        <v>肾内风湿免疫科</v>
      </c>
      <c r="D1479" t="str">
        <f>明细表[[#This Row],[科室名称]]</f>
        <v>肾内风湿免疫科</v>
      </c>
      <c r="E1479" t="str">
        <f>IF(明细表[[#This Row],[门(急)诊病人指标(科室).门诊标识]]="门诊","门诊","病房")</f>
        <v>病房</v>
      </c>
      <c r="G1479">
        <f>明细表[[#This Row],[数量]]</f>
        <v>12</v>
      </c>
      <c r="H1479">
        <f>明细表[[#This Row],[总金额(元)]]</f>
        <v>324</v>
      </c>
    </row>
    <row r="1480" spans="2:8" x14ac:dyDescent="0.25">
      <c r="B1480" t="str">
        <f>明细表[[#This Row],[药品名称]]</f>
        <v>艾司奥美拉唑镁肠溶片(帮卡欣)</v>
      </c>
      <c r="C1480" t="str">
        <f>明细表[[#This Row],[科室名称]]</f>
        <v>肾内风湿免疫科</v>
      </c>
      <c r="D1480" t="str">
        <f>明细表[[#This Row],[科室名称]]</f>
        <v>肾内风湿免疫科</v>
      </c>
      <c r="E1480" t="str">
        <f>IF(明细表[[#This Row],[门(急)诊病人指标(科室).门诊标识]]="门诊","门诊","病房")</f>
        <v>病房</v>
      </c>
      <c r="G1480">
        <f>明细表[[#This Row],[数量]]</f>
        <v>8</v>
      </c>
      <c r="H1480">
        <f>明细表[[#This Row],[总金额(元)]]</f>
        <v>284</v>
      </c>
    </row>
    <row r="1481" spans="2:8" x14ac:dyDescent="0.25">
      <c r="B1481" t="str">
        <f>明细表[[#This Row],[药品名称]]</f>
        <v>艾普拉唑肠溶片</v>
      </c>
      <c r="C1481" t="str">
        <f>明细表[[#This Row],[科室名称]]</f>
        <v>肾内风湿免疫科</v>
      </c>
      <c r="D1481" t="str">
        <f>明细表[[#This Row],[科室名称]]</f>
        <v>肾内风湿免疫科</v>
      </c>
      <c r="E1481" t="str">
        <f>IF(明细表[[#This Row],[门(急)诊病人指标(科室).门诊标识]]="门诊","门诊","病房")</f>
        <v>病房</v>
      </c>
      <c r="G1481">
        <f>明细表[[#This Row],[数量]]</f>
        <v>4</v>
      </c>
      <c r="H1481">
        <f>明细表[[#This Row],[总金额(元)]]</f>
        <v>282.04000000000002</v>
      </c>
    </row>
    <row r="1482" spans="2:8" x14ac:dyDescent="0.25">
      <c r="B1482" t="str">
        <f>明细表[[#This Row],[药品名称]]</f>
        <v>枸橼酸铋钾片(枸橼酸铋钾片/替硝唑片/克拉霉素片组合包装)</v>
      </c>
      <c r="C1482" t="str">
        <f>明细表[[#This Row],[科室名称]]</f>
        <v>肾内风湿免疫科</v>
      </c>
      <c r="D1482" t="str">
        <f>明细表[[#This Row],[科室名称]]</f>
        <v>肾内风湿免疫科</v>
      </c>
      <c r="E1482" t="str">
        <f>IF(明细表[[#This Row],[门(急)诊病人指标(科室).门诊标识]]="门诊","门诊","病房")</f>
        <v>病房</v>
      </c>
      <c r="G1482">
        <f>明细表[[#This Row],[数量]]</f>
        <v>14</v>
      </c>
      <c r="H1482">
        <f>明细表[[#This Row],[总金额(元)]]</f>
        <v>241.08</v>
      </c>
    </row>
    <row r="1483" spans="2:8" x14ac:dyDescent="0.25">
      <c r="B1483" t="str">
        <f>明细表[[#This Row],[药品名称]]</f>
        <v>替普瑞酮胶囊</v>
      </c>
      <c r="C1483" t="str">
        <f>明细表[[#This Row],[科室名称]]</f>
        <v>肾内风湿免疫科</v>
      </c>
      <c r="D1483" t="str">
        <f>明细表[[#This Row],[科室名称]]</f>
        <v>肾内风湿免疫科</v>
      </c>
      <c r="E1483" t="str">
        <f>IF(明细表[[#This Row],[门(急)诊病人指标(科室).门诊标识]]="门诊","门诊","病房")</f>
        <v>病房</v>
      </c>
      <c r="G1483">
        <f>明细表[[#This Row],[数量]]</f>
        <v>2</v>
      </c>
      <c r="H1483">
        <f>明细表[[#This Row],[总金额(元)]]</f>
        <v>183.28</v>
      </c>
    </row>
    <row r="1484" spans="2:8" x14ac:dyDescent="0.25">
      <c r="B1484" t="str">
        <f>明细表[[#This Row],[药品名称]]</f>
        <v>布拉氏酵母菌散</v>
      </c>
      <c r="C1484" t="str">
        <f>明细表[[#This Row],[科室名称]]</f>
        <v>肾内风湿免疫科</v>
      </c>
      <c r="D1484" t="str">
        <f>明细表[[#This Row],[科室名称]]</f>
        <v>肾内风湿免疫科</v>
      </c>
      <c r="E1484" t="str">
        <f>IF(明细表[[#This Row],[门(急)诊病人指标(科室).门诊标识]]="门诊","门诊","病房")</f>
        <v>病房</v>
      </c>
      <c r="G1484">
        <f>明细表[[#This Row],[数量]]</f>
        <v>2</v>
      </c>
      <c r="H1484">
        <f>明细表[[#This Row],[总金额(元)]]</f>
        <v>93.34</v>
      </c>
    </row>
    <row r="1485" spans="2:8" x14ac:dyDescent="0.25">
      <c r="B1485" t="str">
        <f>明细表[[#This Row],[药品名称]]</f>
        <v>奥美拉唑肠溶胶囊（海灵）</v>
      </c>
      <c r="C1485" t="str">
        <f>明细表[[#This Row],[科室名称]]</f>
        <v>肾内风湿免疫科</v>
      </c>
      <c r="D1485" t="str">
        <f>明细表[[#This Row],[科室名称]]</f>
        <v>肾内风湿免疫科</v>
      </c>
      <c r="E1485" t="str">
        <f>IF(明细表[[#This Row],[门(急)诊病人指标(科室).门诊标识]]="门诊","门诊","病房")</f>
        <v>病房</v>
      </c>
      <c r="G1485">
        <f>明细表[[#This Row],[数量]]</f>
        <v>2</v>
      </c>
      <c r="H1485">
        <f>明细表[[#This Row],[总金额(元)]]</f>
        <v>4.3</v>
      </c>
    </row>
    <row r="1486" spans="2:8" x14ac:dyDescent="0.25">
      <c r="B1486" t="str">
        <f>明细表[[#This Row],[药品名称]]</f>
        <v>拉莫三嗪片</v>
      </c>
      <c r="C1486" t="str">
        <f>明细表[[#This Row],[科室名称]]</f>
        <v>肾内风湿免疫科</v>
      </c>
      <c r="D1486" t="str">
        <f>明细表[[#This Row],[科室名称]]</f>
        <v>肾内风湿免疫科</v>
      </c>
      <c r="E1486" t="str">
        <f>IF(明细表[[#This Row],[门(急)诊病人指标(科室).门诊标识]]="门诊","门诊","病房")</f>
        <v>门诊</v>
      </c>
      <c r="G1486">
        <f>明细表[[#This Row],[数量]]</f>
        <v>4</v>
      </c>
      <c r="H1486">
        <f>明细表[[#This Row],[总金额(元)]]</f>
        <v>343.48</v>
      </c>
    </row>
    <row r="1487" spans="2:8" x14ac:dyDescent="0.25">
      <c r="B1487" t="str">
        <f>明细表[[#This Row],[药品名称]]</f>
        <v>复方玄驹胶囊</v>
      </c>
      <c r="C1487" t="str">
        <f>明细表[[#This Row],[科室名称]]</f>
        <v>肾内风湿免疫科</v>
      </c>
      <c r="D1487" t="str">
        <f>明细表[[#This Row],[科室名称]]</f>
        <v>肾内风湿免疫科</v>
      </c>
      <c r="E1487" t="str">
        <f>IF(明细表[[#This Row],[门(急)诊病人指标(科室).门诊标识]]="门诊","门诊","病房")</f>
        <v>病房</v>
      </c>
      <c r="G1487">
        <f>明细表[[#This Row],[数量]]</f>
        <v>4</v>
      </c>
      <c r="H1487">
        <f>明细表[[#This Row],[总金额(元)]]</f>
        <v>318.39999999999998</v>
      </c>
    </row>
    <row r="1488" spans="2:8" x14ac:dyDescent="0.25">
      <c r="B1488" t="str">
        <f>明细表[[#This Row],[药品名称]]</f>
        <v>鹿茸片</v>
      </c>
      <c r="C1488" t="str">
        <f>明细表[[#This Row],[科室名称]]</f>
        <v>肾内风湿免疫科</v>
      </c>
      <c r="D1488" t="str">
        <f>明细表[[#This Row],[科室名称]]</f>
        <v>肾内风湿免疫科</v>
      </c>
      <c r="E1488" t="str">
        <f>IF(明细表[[#This Row],[门(急)诊病人指标(科室).门诊标识]]="门诊","门诊","病房")</f>
        <v>病房</v>
      </c>
      <c r="G1488">
        <f>明细表[[#This Row],[数量]]</f>
        <v>0.02</v>
      </c>
      <c r="H1488">
        <f>明细表[[#This Row],[总金额(元)]]</f>
        <v>283</v>
      </c>
    </row>
    <row r="1489" spans="2:8" x14ac:dyDescent="0.25">
      <c r="B1489" t="str">
        <f>明细表[[#This Row],[药品名称]]</f>
        <v>前列舒通胶囊</v>
      </c>
      <c r="C1489" t="str">
        <f>明细表[[#This Row],[科室名称]]</f>
        <v>肾内风湿免疫科</v>
      </c>
      <c r="D1489" t="str">
        <f>明细表[[#This Row],[科室名称]]</f>
        <v>肾内风湿免疫科</v>
      </c>
      <c r="E1489" t="str">
        <f>IF(明细表[[#This Row],[门(急)诊病人指标(科室).门诊标识]]="门诊","门诊","病房")</f>
        <v>病房</v>
      </c>
      <c r="G1489">
        <f>明细表[[#This Row],[数量]]</f>
        <v>4</v>
      </c>
      <c r="H1489">
        <f>明细表[[#This Row],[总金额(元)]]</f>
        <v>222.64</v>
      </c>
    </row>
    <row r="1490" spans="2:8" x14ac:dyDescent="0.25">
      <c r="B1490" t="str">
        <f>明细表[[#This Row],[药品名称]]</f>
        <v>复方丹参滴丸</v>
      </c>
      <c r="C1490" t="str">
        <f>明细表[[#This Row],[科室名称]]</f>
        <v>肾内风湿免疫科</v>
      </c>
      <c r="D1490" t="str">
        <f>明细表[[#This Row],[科室名称]]</f>
        <v>肾内风湿免疫科</v>
      </c>
      <c r="E1490" t="str">
        <f>IF(明细表[[#This Row],[门(急)诊病人指标(科室).门诊标识]]="门诊","门诊","病房")</f>
        <v>病房</v>
      </c>
      <c r="G1490">
        <f>明细表[[#This Row],[数量]]</f>
        <v>10</v>
      </c>
      <c r="H1490">
        <f>明细表[[#This Row],[总金额(元)]]</f>
        <v>221.8</v>
      </c>
    </row>
    <row r="1491" spans="2:8" x14ac:dyDescent="0.25">
      <c r="B1491" t="str">
        <f>明细表[[#This Row],[药品名称]]</f>
        <v>龙骨</v>
      </c>
      <c r="C1491" t="str">
        <f>明细表[[#This Row],[科室名称]]</f>
        <v>肾内风湿免疫科</v>
      </c>
      <c r="D1491" t="str">
        <f>明细表[[#This Row],[科室名称]]</f>
        <v>肾内风湿免疫科</v>
      </c>
      <c r="E1491" t="str">
        <f>IF(明细表[[#This Row],[门(急)诊病人指标(科室).门诊标识]]="门诊","门诊","病房")</f>
        <v>病房</v>
      </c>
      <c r="G1491">
        <f>明细表[[#This Row],[数量]]</f>
        <v>0.04</v>
      </c>
      <c r="H1491">
        <f>明细表[[#This Row],[总金额(元)]]</f>
        <v>217.36</v>
      </c>
    </row>
    <row r="1492" spans="2:8" x14ac:dyDescent="0.25">
      <c r="B1492" t="str">
        <f>明细表[[#This Row],[药品名称]]</f>
        <v>芪苈强心胶囊</v>
      </c>
      <c r="C1492" t="str">
        <f>明细表[[#This Row],[科室名称]]</f>
        <v>肾内风湿免疫科</v>
      </c>
      <c r="D1492" t="str">
        <f>明细表[[#This Row],[科室名称]]</f>
        <v>肾内风湿免疫科</v>
      </c>
      <c r="E1492" t="str">
        <f>IF(明细表[[#This Row],[门(急)诊病人指标(科室).门诊标识]]="门诊","门诊","病房")</f>
        <v>病房</v>
      </c>
      <c r="G1492">
        <f>明细表[[#This Row],[数量]]</f>
        <v>6</v>
      </c>
      <c r="H1492">
        <f>明细表[[#This Row],[总金额(元)]]</f>
        <v>196.32</v>
      </c>
    </row>
    <row r="1493" spans="2:8" x14ac:dyDescent="0.25">
      <c r="B1493" t="str">
        <f>明细表[[#This Row],[药品名称]]</f>
        <v>脑心通胶囊</v>
      </c>
      <c r="C1493" t="str">
        <f>明细表[[#This Row],[科室名称]]</f>
        <v>肾内风湿免疫科</v>
      </c>
      <c r="D1493" t="str">
        <f>明细表[[#This Row],[科室名称]]</f>
        <v>肾内风湿免疫科</v>
      </c>
      <c r="E1493" t="str">
        <f>IF(明细表[[#This Row],[门(急)诊病人指标(科室).门诊标识]]="门诊","门诊","病房")</f>
        <v>病房</v>
      </c>
      <c r="G1493">
        <f>明细表[[#This Row],[数量]]</f>
        <v>4</v>
      </c>
      <c r="H1493">
        <f>明细表[[#This Row],[总金额(元)]]</f>
        <v>155.24</v>
      </c>
    </row>
    <row r="1494" spans="2:8" x14ac:dyDescent="0.25">
      <c r="B1494" t="str">
        <f>明细表[[#This Row],[药品名称]]</f>
        <v>芪冬颐心口服液</v>
      </c>
      <c r="C1494" t="str">
        <f>明细表[[#This Row],[科室名称]]</f>
        <v>肾内风湿免疫科</v>
      </c>
      <c r="D1494" t="str">
        <f>明细表[[#This Row],[科室名称]]</f>
        <v>肾内风湿免疫科</v>
      </c>
      <c r="E1494" t="str">
        <f>IF(明细表[[#This Row],[门(急)诊病人指标(科室).门诊标识]]="门诊","门诊","病房")</f>
        <v>病房</v>
      </c>
      <c r="G1494">
        <f>明细表[[#This Row],[数量]]</f>
        <v>6</v>
      </c>
      <c r="H1494">
        <f>明细表[[#This Row],[总金额(元)]]</f>
        <v>142.91999999999999</v>
      </c>
    </row>
    <row r="1495" spans="2:8" x14ac:dyDescent="0.25">
      <c r="B1495" t="str">
        <f>明细表[[#This Row],[药品名称]]</f>
        <v>沙库巴曲缬沙坦钠片</v>
      </c>
      <c r="C1495" t="str">
        <f>明细表[[#This Row],[科室名称]]</f>
        <v>肾内风湿免疫科</v>
      </c>
      <c r="D1495" t="str">
        <f>明细表[[#This Row],[科室名称]]</f>
        <v>肾内风湿免疫科</v>
      </c>
      <c r="E1495" t="str">
        <f>IF(明细表[[#This Row],[门(急)诊病人指标(科室).门诊标识]]="门诊","门诊","病房")</f>
        <v>病房</v>
      </c>
      <c r="G1495">
        <f>明细表[[#This Row],[数量]]</f>
        <v>4</v>
      </c>
      <c r="H1495">
        <f>明细表[[#This Row],[总金额(元)]]</f>
        <v>123.36</v>
      </c>
    </row>
    <row r="1496" spans="2:8" x14ac:dyDescent="0.25">
      <c r="B1496" t="str">
        <f>明细表[[#This Row],[药品名称]]</f>
        <v>振源胶囊</v>
      </c>
      <c r="C1496" t="str">
        <f>明细表[[#This Row],[科室名称]]</f>
        <v>肾内风湿免疫科</v>
      </c>
      <c r="D1496" t="str">
        <f>明细表[[#This Row],[科室名称]]</f>
        <v>肾内风湿免疫科</v>
      </c>
      <c r="E1496" t="str">
        <f>IF(明细表[[#This Row],[门(急)诊病人指标(科室).门诊标识]]="门诊","门诊","病房")</f>
        <v>病房</v>
      </c>
      <c r="G1496">
        <f>明细表[[#This Row],[数量]]</f>
        <v>4</v>
      </c>
      <c r="H1496">
        <f>明细表[[#This Row],[总金额(元)]]</f>
        <v>116</v>
      </c>
    </row>
    <row r="1497" spans="2:8" x14ac:dyDescent="0.25">
      <c r="B1497" t="str">
        <f>明细表[[#This Row],[药品名称]]</f>
        <v>肝爽颗粒</v>
      </c>
      <c r="C1497" t="str">
        <f>明细表[[#This Row],[科室名称]]</f>
        <v>肾内风湿免疫科</v>
      </c>
      <c r="D1497" t="str">
        <f>明细表[[#This Row],[科室名称]]</f>
        <v>肾内风湿免疫科</v>
      </c>
      <c r="E1497" t="str">
        <f>IF(明细表[[#This Row],[门(急)诊病人指标(科室).门诊标识]]="门诊","门诊","病房")</f>
        <v>病房</v>
      </c>
      <c r="G1497">
        <f>明细表[[#This Row],[数量]]</f>
        <v>2</v>
      </c>
      <c r="H1497">
        <f>明细表[[#This Row],[总金额(元)]]</f>
        <v>114.62</v>
      </c>
    </row>
    <row r="1498" spans="2:8" x14ac:dyDescent="0.25">
      <c r="B1498" t="str">
        <f>明细表[[#This Row],[药品名称]]</f>
        <v>艾司唑仑片</v>
      </c>
      <c r="C1498" t="str">
        <f>明细表[[#This Row],[科室名称]]</f>
        <v>肾内风湿免疫科</v>
      </c>
      <c r="D1498" t="str">
        <f>明细表[[#This Row],[科室名称]]</f>
        <v>肾内风湿免疫科</v>
      </c>
      <c r="E1498" t="str">
        <f>IF(明细表[[#This Row],[门(急)诊病人指标(科室).门诊标识]]="门诊","门诊","病房")</f>
        <v>病房</v>
      </c>
      <c r="G1498">
        <f>明细表[[#This Row],[数量]]</f>
        <v>12.6</v>
      </c>
      <c r="H1498">
        <f>明细表[[#This Row],[总金额(元)]]</f>
        <v>100.8</v>
      </c>
    </row>
    <row r="1499" spans="2:8" x14ac:dyDescent="0.25">
      <c r="B1499" t="str">
        <f>明细表[[#This Row],[药品名称]]</f>
        <v>右佐匹克隆片</v>
      </c>
      <c r="C1499" t="str">
        <f>明细表[[#This Row],[科室名称]]</f>
        <v>肾内风湿免疫科</v>
      </c>
      <c r="D1499" t="str">
        <f>明细表[[#This Row],[科室名称]]</f>
        <v>肾内风湿免疫科</v>
      </c>
      <c r="E1499" t="str">
        <f>IF(明细表[[#This Row],[门(急)诊病人指标(科室).门诊标识]]="门诊","门诊","病房")</f>
        <v>病房</v>
      </c>
      <c r="G1499">
        <f>明细表[[#This Row],[数量]]</f>
        <v>9.7200000000000006</v>
      </c>
      <c r="H1499">
        <f>明细表[[#This Row],[总金额(元)]]</f>
        <v>81.400000000000006</v>
      </c>
    </row>
    <row r="1500" spans="2:8" x14ac:dyDescent="0.25">
      <c r="B1500" t="str">
        <f>明细表[[#This Row],[药品名称]]</f>
        <v>血塞通胶囊</v>
      </c>
      <c r="C1500" t="str">
        <f>明细表[[#This Row],[科室名称]]</f>
        <v>肾内风湿免疫科</v>
      </c>
      <c r="D1500" t="str">
        <f>明细表[[#This Row],[科室名称]]</f>
        <v>肾内风湿免疫科</v>
      </c>
      <c r="E1500" t="str">
        <f>IF(明细表[[#This Row],[门(急)诊病人指标(科室).门诊标识]]="门诊","门诊","病房")</f>
        <v>病房</v>
      </c>
      <c r="G1500">
        <f>明细表[[#This Row],[数量]]</f>
        <v>2</v>
      </c>
      <c r="H1500">
        <f>明细表[[#This Row],[总金额(元)]]</f>
        <v>76.8</v>
      </c>
    </row>
    <row r="1501" spans="2:8" x14ac:dyDescent="0.25">
      <c r="B1501" t="str">
        <f>明细表[[#This Row],[药品名称]]</f>
        <v>二甲硅油散</v>
      </c>
      <c r="C1501" t="str">
        <f>明细表[[#This Row],[科室名称]]</f>
        <v>肾内风湿免疫科</v>
      </c>
      <c r="D1501" t="str">
        <f>明细表[[#This Row],[科室名称]]</f>
        <v>肾内风湿免疫科</v>
      </c>
      <c r="E1501" t="str">
        <f>IF(明细表[[#This Row],[门(急)诊病人指标(科室).门诊标识]]="门诊","门诊","病房")</f>
        <v>病房</v>
      </c>
      <c r="G1501">
        <f>明细表[[#This Row],[数量]]</f>
        <v>2</v>
      </c>
      <c r="H1501">
        <f>明细表[[#This Row],[总金额(元)]]</f>
        <v>54</v>
      </c>
    </row>
    <row r="1502" spans="2:8" x14ac:dyDescent="0.25">
      <c r="B1502" t="str">
        <f>明细表[[#This Row],[药品名称]]</f>
        <v>盐酸达克罗宁胶浆</v>
      </c>
      <c r="C1502" t="str">
        <f>明细表[[#This Row],[科室名称]]</f>
        <v>肾内风湿免疫科</v>
      </c>
      <c r="D1502" t="str">
        <f>明细表[[#This Row],[科室名称]]</f>
        <v>肾内风湿免疫科</v>
      </c>
      <c r="E1502" t="str">
        <f>IF(明细表[[#This Row],[门(急)诊病人指标(科室).门诊标识]]="门诊","门诊","病房")</f>
        <v>病房</v>
      </c>
      <c r="G1502">
        <f>明细表[[#This Row],[数量]]</f>
        <v>2</v>
      </c>
      <c r="H1502">
        <f>明细表[[#This Row],[总金额(元)]]</f>
        <v>47.54</v>
      </c>
    </row>
    <row r="1503" spans="2:8" x14ac:dyDescent="0.25">
      <c r="B1503" t="str">
        <f>明细表[[#This Row],[药品名称]]</f>
        <v>单硝酸异山梨酯片</v>
      </c>
      <c r="C1503" t="str">
        <f>明细表[[#This Row],[科室名称]]</f>
        <v>肾内风湿免疫科</v>
      </c>
      <c r="D1503" t="str">
        <f>明细表[[#This Row],[科室名称]]</f>
        <v>肾内风湿免疫科</v>
      </c>
      <c r="E1503" t="str">
        <f>IF(明细表[[#This Row],[门(急)诊病人指标(科室).门诊标识]]="门诊","门诊","病房")</f>
        <v>病房</v>
      </c>
      <c r="G1503">
        <f>明细表[[#This Row],[数量]]</f>
        <v>2</v>
      </c>
      <c r="H1503">
        <f>明细表[[#This Row],[总金额(元)]]</f>
        <v>40.82</v>
      </c>
    </row>
    <row r="1504" spans="2:8" x14ac:dyDescent="0.25">
      <c r="B1504" t="str">
        <f>明细表[[#This Row],[药品名称]]</f>
        <v>碳酸钙D3片（Ⅰ）</v>
      </c>
      <c r="C1504" t="str">
        <f>明细表[[#This Row],[科室名称]]</f>
        <v>肾内风湿免疫科</v>
      </c>
      <c r="D1504" t="str">
        <f>明细表[[#This Row],[科室名称]]</f>
        <v>肾内风湿免疫科</v>
      </c>
      <c r="E1504" t="str">
        <f>IF(明细表[[#This Row],[门(急)诊病人指标(科室).门诊标识]]="门诊","门诊","病房")</f>
        <v>病房</v>
      </c>
      <c r="G1504">
        <f>明细表[[#This Row],[数量]]</f>
        <v>2</v>
      </c>
      <c r="H1504">
        <f>明细表[[#This Row],[总金额(元)]]</f>
        <v>39.76</v>
      </c>
    </row>
    <row r="1505" spans="2:8" x14ac:dyDescent="0.25">
      <c r="B1505" t="str">
        <f>明细表[[#This Row],[药品名称]]</f>
        <v>苯磺酸左氨氯地平片</v>
      </c>
      <c r="C1505" t="str">
        <f>明细表[[#This Row],[科室名称]]</f>
        <v>肾内风湿免疫科</v>
      </c>
      <c r="D1505" t="str">
        <f>明细表[[#This Row],[科室名称]]</f>
        <v>肾内风湿免疫科</v>
      </c>
      <c r="E1505" t="str">
        <f>IF(明细表[[#This Row],[门(急)诊病人指标(科室).门诊标识]]="门诊","门诊","病房")</f>
        <v>病房</v>
      </c>
      <c r="G1505">
        <f>明细表[[#This Row],[数量]]</f>
        <v>2</v>
      </c>
      <c r="H1505">
        <f>明细表[[#This Row],[总金额(元)]]</f>
        <v>35.1</v>
      </c>
    </row>
    <row r="1506" spans="2:8" x14ac:dyDescent="0.25">
      <c r="B1506" t="str">
        <f>明细表[[#This Row],[药品名称]]</f>
        <v>康复新液</v>
      </c>
      <c r="C1506" t="str">
        <f>明细表[[#This Row],[科室名称]]</f>
        <v>肾内风湿免疫科</v>
      </c>
      <c r="D1506" t="str">
        <f>明细表[[#This Row],[科室名称]]</f>
        <v>肾内风湿免疫科</v>
      </c>
      <c r="E1506" t="str">
        <f>IF(明细表[[#This Row],[门(急)诊病人指标(科室).门诊标识]]="门诊","门诊","病房")</f>
        <v>病房</v>
      </c>
      <c r="G1506">
        <f>明细表[[#This Row],[数量]]</f>
        <v>4</v>
      </c>
      <c r="H1506">
        <f>明细表[[#This Row],[总金额(元)]]</f>
        <v>34.36</v>
      </c>
    </row>
    <row r="1507" spans="2:8" x14ac:dyDescent="0.25">
      <c r="B1507" t="str">
        <f>明细表[[#This Row],[药品名称]]</f>
        <v>硫酸氢氯吡格雷片</v>
      </c>
      <c r="C1507" t="str">
        <f>明细表[[#This Row],[科室名称]]</f>
        <v>肾内风湿免疫科</v>
      </c>
      <c r="D1507" t="str">
        <f>明细表[[#This Row],[科室名称]]</f>
        <v>肾内风湿免疫科</v>
      </c>
      <c r="E1507" t="str">
        <f>IF(明细表[[#This Row],[门(急)诊病人指标(科室).门诊标识]]="门诊","门诊","病房")</f>
        <v>病房</v>
      </c>
      <c r="G1507">
        <f>明细表[[#This Row],[数量]]</f>
        <v>2</v>
      </c>
      <c r="H1507">
        <f>明细表[[#This Row],[总金额(元)]]</f>
        <v>31.82</v>
      </c>
    </row>
    <row r="1508" spans="2:8" x14ac:dyDescent="0.25">
      <c r="B1508" t="str">
        <f>明细表[[#This Row],[药品名称]]</f>
        <v>塞来昔布胶囊</v>
      </c>
      <c r="C1508" t="str">
        <f>明细表[[#This Row],[科室名称]]</f>
        <v>肾内风湿免疫科</v>
      </c>
      <c r="D1508" t="str">
        <f>明细表[[#This Row],[科室名称]]</f>
        <v>肾内风湿免疫科</v>
      </c>
      <c r="E1508" t="str">
        <f>IF(明细表[[#This Row],[门(急)诊病人指标(科室).门诊标识]]="门诊","门诊","病房")</f>
        <v>病房</v>
      </c>
      <c r="G1508">
        <f>明细表[[#This Row],[数量]]</f>
        <v>2</v>
      </c>
      <c r="H1508">
        <f>明细表[[#This Row],[总金额(元)]]</f>
        <v>29.26</v>
      </c>
    </row>
    <row r="1509" spans="2:8" x14ac:dyDescent="0.25">
      <c r="B1509" t="str">
        <f>明细表[[#This Row],[药品名称]]</f>
        <v>依巴斯汀片</v>
      </c>
      <c r="C1509" t="str">
        <f>明细表[[#This Row],[科室名称]]</f>
        <v>肾内风湿免疫科</v>
      </c>
      <c r="D1509" t="str">
        <f>明细表[[#This Row],[科室名称]]</f>
        <v>肾内风湿免疫科</v>
      </c>
      <c r="E1509" t="str">
        <f>IF(明细表[[#This Row],[门(急)诊病人指标(科室).门诊标识]]="门诊","门诊","病房")</f>
        <v>病房</v>
      </c>
      <c r="G1509">
        <f>明细表[[#This Row],[数量]]</f>
        <v>2</v>
      </c>
      <c r="H1509">
        <f>明细表[[#This Row],[总金额(元)]]</f>
        <v>28.92</v>
      </c>
    </row>
    <row r="1510" spans="2:8" x14ac:dyDescent="0.25">
      <c r="B1510" t="str">
        <f>明细表[[#This Row],[药品名称]]</f>
        <v>地高辛片</v>
      </c>
      <c r="C1510" t="str">
        <f>明细表[[#This Row],[科室名称]]</f>
        <v>肾内风湿免疫科</v>
      </c>
      <c r="D1510" t="str">
        <f>明细表[[#This Row],[科室名称]]</f>
        <v>肾内风湿免疫科</v>
      </c>
      <c r="E1510" t="str">
        <f>IF(明细表[[#This Row],[门(急)诊病人指标(科室).门诊标识]]="门诊","门诊","病房")</f>
        <v>病房</v>
      </c>
      <c r="G1510">
        <f>明细表[[#This Row],[数量]]</f>
        <v>2</v>
      </c>
      <c r="H1510">
        <f>明细表[[#This Row],[总金额(元)]]</f>
        <v>28.5</v>
      </c>
    </row>
    <row r="1511" spans="2:8" x14ac:dyDescent="0.25">
      <c r="B1511" t="str">
        <f>明细表[[#This Row],[药品名称]]</f>
        <v>富马酸比索洛尔片</v>
      </c>
      <c r="C1511" t="str">
        <f>明细表[[#This Row],[科室名称]]</f>
        <v>肾内风湿免疫科</v>
      </c>
      <c r="D1511" t="str">
        <f>明细表[[#This Row],[科室名称]]</f>
        <v>肾内风湿免疫科</v>
      </c>
      <c r="E1511" t="str">
        <f>IF(明细表[[#This Row],[门(急)诊病人指标(科室).门诊标识]]="门诊","门诊","病房")</f>
        <v>病房</v>
      </c>
      <c r="G1511">
        <f>明细表[[#This Row],[数量]]</f>
        <v>4</v>
      </c>
      <c r="H1511">
        <f>明细表[[#This Row],[总金额(元)]]</f>
        <v>24.8</v>
      </c>
    </row>
    <row r="1512" spans="2:8" x14ac:dyDescent="0.25">
      <c r="B1512" t="str">
        <f>明细表[[#This Row],[药品名称]]</f>
        <v>螺内酯片</v>
      </c>
      <c r="C1512" t="str">
        <f>明细表[[#This Row],[科室名称]]</f>
        <v>肾内风湿免疫科</v>
      </c>
      <c r="D1512" t="str">
        <f>明细表[[#This Row],[科室名称]]</f>
        <v>肾内风湿免疫科</v>
      </c>
      <c r="E1512" t="str">
        <f>IF(明细表[[#This Row],[门(急)诊病人指标(科室).门诊标识]]="门诊","门诊","病房")</f>
        <v>病房</v>
      </c>
      <c r="G1512">
        <f>明细表[[#This Row],[数量]]</f>
        <v>2</v>
      </c>
      <c r="H1512">
        <f>明细表[[#This Row],[总金额(元)]]</f>
        <v>24</v>
      </c>
    </row>
    <row r="1513" spans="2:8" x14ac:dyDescent="0.25">
      <c r="B1513" t="str">
        <f>明细表[[#This Row],[药品名称]]</f>
        <v>阿托伐他汀钙片</v>
      </c>
      <c r="C1513" t="str">
        <f>明细表[[#This Row],[科室名称]]</f>
        <v>肾内风湿免疫科</v>
      </c>
      <c r="D1513" t="str">
        <f>明细表[[#This Row],[科室名称]]</f>
        <v>肾内风湿免疫科</v>
      </c>
      <c r="E1513" t="str">
        <f>IF(明细表[[#This Row],[门(急)诊病人指标(科室).门诊标识]]="门诊","门诊","病房")</f>
        <v>病房</v>
      </c>
      <c r="G1513">
        <f>明细表[[#This Row],[数量]]</f>
        <v>6</v>
      </c>
      <c r="H1513">
        <f>明细表[[#This Row],[总金额(元)]]</f>
        <v>16.38</v>
      </c>
    </row>
    <row r="1514" spans="2:8" x14ac:dyDescent="0.25">
      <c r="B1514" t="str">
        <f>明细表[[#This Row],[药品名称]]</f>
        <v>牡蛎</v>
      </c>
      <c r="C1514" t="str">
        <f>明细表[[#This Row],[科室名称]]</f>
        <v>肾内风湿免疫科</v>
      </c>
      <c r="D1514" t="str">
        <f>明细表[[#This Row],[科室名称]]</f>
        <v>肾内风湿免疫科</v>
      </c>
      <c r="E1514" t="str">
        <f>IF(明细表[[#This Row],[门(急)诊病人指标(科室).门诊标识]]="门诊","门诊","病房")</f>
        <v>病房</v>
      </c>
      <c r="G1514">
        <f>明细表[[#This Row],[数量]]</f>
        <v>0.06</v>
      </c>
      <c r="H1514">
        <f>明细表[[#This Row],[总金额(元)]]</f>
        <v>15.76</v>
      </c>
    </row>
    <row r="1515" spans="2:8" x14ac:dyDescent="0.25">
      <c r="B1515" t="str">
        <f>明细表[[#This Row],[药品名称]]</f>
        <v>硝苯地平控释片</v>
      </c>
      <c r="C1515" t="str">
        <f>明细表[[#This Row],[科室名称]]</f>
        <v>肾内风湿免疫科</v>
      </c>
      <c r="D1515" t="str">
        <f>明细表[[#This Row],[科室名称]]</f>
        <v>肾内风湿免疫科</v>
      </c>
      <c r="E1515" t="str">
        <f>IF(明细表[[#This Row],[门(急)诊病人指标(科室).门诊标识]]="门诊","门诊","病房")</f>
        <v>病房</v>
      </c>
      <c r="G1515">
        <f>明细表[[#This Row],[数量]]</f>
        <v>4</v>
      </c>
      <c r="H1515">
        <f>明细表[[#This Row],[总金额(元)]]</f>
        <v>14.76</v>
      </c>
    </row>
    <row r="1516" spans="2:8" x14ac:dyDescent="0.25">
      <c r="B1516" t="str">
        <f>明细表[[#This Row],[药品名称]]</f>
        <v>氯雷他定片</v>
      </c>
      <c r="C1516" t="str">
        <f>明细表[[#This Row],[科室名称]]</f>
        <v>肾内风湿免疫科</v>
      </c>
      <c r="D1516" t="str">
        <f>明细表[[#This Row],[科室名称]]</f>
        <v>肾内风湿免疫科</v>
      </c>
      <c r="E1516" t="str">
        <f>IF(明细表[[#This Row],[门(急)诊病人指标(科室).门诊标识]]="门诊","门诊","病房")</f>
        <v>病房</v>
      </c>
      <c r="G1516">
        <f>明细表[[#This Row],[数量]]</f>
        <v>12</v>
      </c>
      <c r="H1516">
        <f>明细表[[#This Row],[总金额(元)]]</f>
        <v>14.64</v>
      </c>
    </row>
    <row r="1517" spans="2:8" x14ac:dyDescent="0.25">
      <c r="B1517" t="str">
        <f>明细表[[#This Row],[药品名称]]</f>
        <v>银杏叶片</v>
      </c>
      <c r="C1517" t="str">
        <f>明细表[[#This Row],[科室名称]]</f>
        <v>肾内风湿免疫科</v>
      </c>
      <c r="D1517" t="str">
        <f>明细表[[#This Row],[科室名称]]</f>
        <v>肾内风湿免疫科</v>
      </c>
      <c r="E1517" t="str">
        <f>IF(明细表[[#This Row],[门(急)诊病人指标(科室).门诊标识]]="门诊","门诊","病房")</f>
        <v>病房</v>
      </c>
      <c r="G1517">
        <f>明细表[[#This Row],[数量]]</f>
        <v>4</v>
      </c>
      <c r="H1517">
        <f>明细表[[#This Row],[总金额(元)]]</f>
        <v>13.32</v>
      </c>
    </row>
    <row r="1518" spans="2:8" x14ac:dyDescent="0.25">
      <c r="B1518" t="str">
        <f>明细表[[#This Row],[药品名称]]</f>
        <v>瑞舒伐他汀钙片（海舒严）</v>
      </c>
      <c r="C1518" t="str">
        <f>明细表[[#This Row],[科室名称]]</f>
        <v>肾内风湿免疫科</v>
      </c>
      <c r="D1518" t="str">
        <f>明细表[[#This Row],[科室名称]]</f>
        <v>肾内风湿免疫科</v>
      </c>
      <c r="E1518" t="str">
        <f>IF(明细表[[#This Row],[门(急)诊病人指标(科室).门诊标识]]="门诊","门诊","病房")</f>
        <v>病房</v>
      </c>
      <c r="G1518">
        <f>明细表[[#This Row],[数量]]</f>
        <v>2</v>
      </c>
      <c r="H1518">
        <f>明细表[[#This Row],[总金额(元)]]</f>
        <v>11.2</v>
      </c>
    </row>
    <row r="1519" spans="2:8" x14ac:dyDescent="0.25">
      <c r="B1519" t="str">
        <f>明细表[[#This Row],[药品名称]]</f>
        <v>酒石酸美托洛尔片</v>
      </c>
      <c r="C1519" t="str">
        <f>明细表[[#This Row],[科室名称]]</f>
        <v>肾内风湿免疫科</v>
      </c>
      <c r="D1519" t="str">
        <f>明细表[[#This Row],[科室名称]]</f>
        <v>肾内风湿免疫科</v>
      </c>
      <c r="E1519" t="str">
        <f>IF(明细表[[#This Row],[门(急)诊病人指标(科室).门诊标识]]="门诊","门诊","病房")</f>
        <v>病房</v>
      </c>
      <c r="G1519">
        <f>明细表[[#This Row],[数量]]</f>
        <v>2</v>
      </c>
      <c r="H1519">
        <f>明细表[[#This Row],[总金额(元)]]</f>
        <v>8.9600000000000009</v>
      </c>
    </row>
    <row r="1520" spans="2:8" x14ac:dyDescent="0.25">
      <c r="B1520" t="str">
        <f>明细表[[#This Row],[药品名称]]</f>
        <v>瑞舒伐他汀钙片</v>
      </c>
      <c r="C1520" t="str">
        <f>明细表[[#This Row],[科室名称]]</f>
        <v>肾内风湿免疫科</v>
      </c>
      <c r="D1520" t="str">
        <f>明细表[[#This Row],[科室名称]]</f>
        <v>肾内风湿免疫科</v>
      </c>
      <c r="E1520" t="str">
        <f>IF(明细表[[#This Row],[门(急)诊病人指标(科室).门诊标识]]="门诊","门诊","病房")</f>
        <v>病房</v>
      </c>
      <c r="G1520">
        <f>明细表[[#This Row],[数量]]</f>
        <v>2</v>
      </c>
      <c r="H1520">
        <f>明细表[[#This Row],[总金额(元)]]</f>
        <v>6.58</v>
      </c>
    </row>
    <row r="1521" spans="2:8" x14ac:dyDescent="0.25">
      <c r="B1521" t="str">
        <f>明细表[[#This Row],[药品名称]]</f>
        <v>阿司匹林肠溶片</v>
      </c>
      <c r="C1521" t="str">
        <f>明细表[[#This Row],[科室名称]]</f>
        <v>肾内风湿免疫科</v>
      </c>
      <c r="D1521" t="str">
        <f>明细表[[#This Row],[科室名称]]</f>
        <v>肾内风湿免疫科</v>
      </c>
      <c r="E1521" t="str">
        <f>IF(明细表[[#This Row],[门(急)诊病人指标(科室).门诊标识]]="门诊","门诊","病房")</f>
        <v>病房</v>
      </c>
      <c r="G1521">
        <f>明细表[[#This Row],[数量]]</f>
        <v>4</v>
      </c>
      <c r="H1521">
        <f>明细表[[#This Row],[总金额(元)]]</f>
        <v>5.92</v>
      </c>
    </row>
    <row r="1522" spans="2:8" x14ac:dyDescent="0.25">
      <c r="B1522" t="str">
        <f>明细表[[#This Row],[药品名称]]</f>
        <v>硝苯地平缓释片(Ⅰ)</v>
      </c>
      <c r="C1522" t="str">
        <f>明细表[[#This Row],[科室名称]]</f>
        <v>肾内风湿免疫科</v>
      </c>
      <c r="D1522" t="str">
        <f>明细表[[#This Row],[科室名称]]</f>
        <v>肾内风湿免疫科</v>
      </c>
      <c r="E1522" t="str">
        <f>IF(明细表[[#This Row],[门(急)诊病人指标(科室).门诊标识]]="门诊","门诊","病房")</f>
        <v>病房</v>
      </c>
      <c r="G1522">
        <f>明细表[[#This Row],[数量]]</f>
        <v>2</v>
      </c>
      <c r="H1522">
        <f>明细表[[#This Row],[总金额(元)]]</f>
        <v>4.5999999999999996</v>
      </c>
    </row>
    <row r="1523" spans="2:8" x14ac:dyDescent="0.25">
      <c r="B1523" t="str">
        <f>明细表[[#This Row],[药品名称]]</f>
        <v>生血宝合剂</v>
      </c>
      <c r="C1523" t="str">
        <f>明细表[[#This Row],[科室名称]]</f>
        <v>肾内风湿免疫科</v>
      </c>
      <c r="D1523" t="str">
        <f>明细表[[#This Row],[科室名称]]</f>
        <v>肾内风湿免疫科</v>
      </c>
      <c r="E1523" t="str">
        <f>IF(明细表[[#This Row],[门(急)诊病人指标(科室).门诊标识]]="门诊","门诊","病房")</f>
        <v>门诊</v>
      </c>
      <c r="G1523">
        <f>明细表[[#This Row],[数量]]</f>
        <v>24</v>
      </c>
      <c r="H1523">
        <f>明细表[[#This Row],[总金额(元)]]</f>
        <v>1122</v>
      </c>
    </row>
    <row r="1524" spans="2:8" x14ac:dyDescent="0.25">
      <c r="B1524" t="str">
        <f>明细表[[#This Row],[药品名称]]</f>
        <v>环孢素软胶囊</v>
      </c>
      <c r="C1524" t="str">
        <f>明细表[[#This Row],[科室名称]]</f>
        <v>肾内风湿免疫科</v>
      </c>
      <c r="D1524" t="str">
        <f>明细表[[#This Row],[科室名称]]</f>
        <v>肾内风湿免疫科</v>
      </c>
      <c r="E1524" t="str">
        <f>IF(明细表[[#This Row],[门(急)诊病人指标(科室).门诊标识]]="门诊","门诊","病房")</f>
        <v>病房</v>
      </c>
      <c r="G1524">
        <f>明细表[[#This Row],[数量]]</f>
        <v>4</v>
      </c>
      <c r="H1524">
        <f>明细表[[#This Row],[总金额(元)]]</f>
        <v>741.16</v>
      </c>
    </row>
    <row r="1525" spans="2:8" x14ac:dyDescent="0.25">
      <c r="B1525" t="str">
        <f>明细表[[#This Row],[药品名称]]</f>
        <v>人粒细胞刺激因子注射液</v>
      </c>
      <c r="C1525" t="str">
        <f>明细表[[#This Row],[科室名称]]</f>
        <v>肾内风湿免疫科</v>
      </c>
      <c r="D1525" t="str">
        <f>明细表[[#This Row],[科室名称]]</f>
        <v>肾内风湿免疫科</v>
      </c>
      <c r="E1525" t="str">
        <f>IF(明细表[[#This Row],[门(急)诊病人指标(科室).门诊标识]]="门诊","门诊","病房")</f>
        <v>病房</v>
      </c>
      <c r="G1525">
        <f>明细表[[#This Row],[数量]]</f>
        <v>12</v>
      </c>
      <c r="H1525">
        <f>明细表[[#This Row],[总金额(元)]]</f>
        <v>592.08000000000004</v>
      </c>
    </row>
    <row r="1526" spans="2:8" x14ac:dyDescent="0.25">
      <c r="B1526" t="str">
        <f>明细表[[#This Row],[药品名称]]</f>
        <v>复方硫酸亚铁叶酸片（益源生）</v>
      </c>
      <c r="C1526" t="str">
        <f>明细表[[#This Row],[科室名称]]</f>
        <v>肾内风湿免疫科</v>
      </c>
      <c r="D1526" t="str">
        <f>明细表[[#This Row],[科室名称]]</f>
        <v>肾内风湿免疫科</v>
      </c>
      <c r="E1526" t="str">
        <f>IF(明细表[[#This Row],[门(急)诊病人指标(科室).门诊标识]]="门诊","门诊","病房")</f>
        <v>病房</v>
      </c>
      <c r="G1526">
        <f>明细表[[#This Row],[数量]]</f>
        <v>12</v>
      </c>
      <c r="H1526">
        <f>明细表[[#This Row],[总金额(元)]]</f>
        <v>359.52</v>
      </c>
    </row>
    <row r="1527" spans="2:8" x14ac:dyDescent="0.25">
      <c r="B1527" t="str">
        <f>明细表[[#This Row],[药品名称]]</f>
        <v>双石通淋胶囊</v>
      </c>
      <c r="C1527" t="str">
        <f>明细表[[#This Row],[科室名称]]</f>
        <v>肾内风湿免疫科</v>
      </c>
      <c r="D1527" t="str">
        <f>明细表[[#This Row],[科室名称]]</f>
        <v>肾内风湿免疫科</v>
      </c>
      <c r="E1527" t="str">
        <f>IF(明细表[[#This Row],[门(急)诊病人指标(科室).门诊标识]]="门诊","门诊","病房")</f>
        <v>病房</v>
      </c>
      <c r="G1527">
        <f>明细表[[#This Row],[数量]]</f>
        <v>6</v>
      </c>
      <c r="H1527">
        <f>明细表[[#This Row],[总金额(元)]]</f>
        <v>229.08</v>
      </c>
    </row>
    <row r="1528" spans="2:8" x14ac:dyDescent="0.25">
      <c r="B1528" t="str">
        <f>明细表[[#This Row],[药品名称]]</f>
        <v>单硝酸异山梨酯片</v>
      </c>
      <c r="C1528" t="str">
        <f>明细表[[#This Row],[科室名称]]</f>
        <v>肾内风湿免疫科</v>
      </c>
      <c r="D1528" t="str">
        <f>明细表[[#This Row],[科室名称]]</f>
        <v>肾内风湿免疫科</v>
      </c>
      <c r="E1528" t="str">
        <f>IF(明细表[[#This Row],[门(急)诊病人指标(科室).门诊标识]]="门诊","门诊","病房")</f>
        <v>病房</v>
      </c>
      <c r="G1528">
        <f>明细表[[#This Row],[数量]]</f>
        <v>2</v>
      </c>
      <c r="H1528">
        <f>明细表[[#This Row],[总金额(元)]]</f>
        <v>40.82</v>
      </c>
    </row>
    <row r="1529" spans="2:8" x14ac:dyDescent="0.25">
      <c r="B1529" t="str">
        <f>明细表[[#This Row],[药品名称]]</f>
        <v>甲钴胺片（青峰）</v>
      </c>
      <c r="C1529" t="str">
        <f>明细表[[#This Row],[科室名称]]</f>
        <v>肾内风湿免疫科</v>
      </c>
      <c r="D1529" t="str">
        <f>明细表[[#This Row],[科室名称]]</f>
        <v>肾内风湿免疫科</v>
      </c>
      <c r="E1529" t="str">
        <f>IF(明细表[[#This Row],[门(急)诊病人指标(科室).门诊标识]]="门诊","门诊","病房")</f>
        <v>病房</v>
      </c>
      <c r="G1529">
        <f>明细表[[#This Row],[数量]]</f>
        <v>4</v>
      </c>
      <c r="H1529">
        <f>明细表[[#This Row],[总金额(元)]]</f>
        <v>31.76</v>
      </c>
    </row>
    <row r="1530" spans="2:8" x14ac:dyDescent="0.25">
      <c r="B1530" t="str">
        <f>明细表[[#This Row],[药品名称]]</f>
        <v>氯化钾缓释片</v>
      </c>
      <c r="C1530" t="str">
        <f>明细表[[#This Row],[科室名称]]</f>
        <v>肾内风湿免疫科</v>
      </c>
      <c r="D1530" t="str">
        <f>明细表[[#This Row],[科室名称]]</f>
        <v>肾内风湿免疫科</v>
      </c>
      <c r="E1530" t="str">
        <f>IF(明细表[[#This Row],[门(急)诊病人指标(科室).门诊标识]]="门诊","门诊","病房")</f>
        <v>病房</v>
      </c>
      <c r="G1530">
        <f>明细表[[#This Row],[数量]]</f>
        <v>2</v>
      </c>
      <c r="H1530">
        <f>明细表[[#This Row],[总金额(元)]]</f>
        <v>21.98</v>
      </c>
    </row>
    <row r="1531" spans="2:8" x14ac:dyDescent="0.25">
      <c r="B1531" t="str">
        <f>明细表[[#This Row],[药品名称]]</f>
        <v>维生素C片</v>
      </c>
      <c r="C1531" t="str">
        <f>明细表[[#This Row],[科室名称]]</f>
        <v>肾内风湿免疫科</v>
      </c>
      <c r="D1531" t="str">
        <f>明细表[[#This Row],[科室名称]]</f>
        <v>肾内风湿免疫科</v>
      </c>
      <c r="E1531" t="str">
        <f>IF(明细表[[#This Row],[门(急)诊病人指标(科室).门诊标识]]="门诊","门诊","病房")</f>
        <v>病房</v>
      </c>
      <c r="G1531">
        <f>明细表[[#This Row],[数量]]</f>
        <v>4</v>
      </c>
      <c r="H1531">
        <f>明细表[[#This Row],[总金额(元)]]</f>
        <v>14</v>
      </c>
    </row>
    <row r="1532" spans="2:8" x14ac:dyDescent="0.25">
      <c r="B1532" t="str">
        <f>明细表[[#This Row],[药品名称]]</f>
        <v>阿莫西林胶囊(诺莫灵)</v>
      </c>
      <c r="C1532" t="str">
        <f>明细表[[#This Row],[科室名称]]</f>
        <v>肾内风湿免疫科</v>
      </c>
      <c r="D1532" t="str">
        <f>明细表[[#This Row],[科室名称]]</f>
        <v>肾内风湿免疫科</v>
      </c>
      <c r="E1532" t="str">
        <f>IF(明细表[[#This Row],[门(急)诊病人指标(科室).门诊标识]]="门诊","门诊","病房")</f>
        <v>病房</v>
      </c>
      <c r="G1532">
        <f>明细表[[#This Row],[数量]]</f>
        <v>2</v>
      </c>
      <c r="H1532">
        <f>明细表[[#This Row],[总金额(元)]]</f>
        <v>8.2799999999999994</v>
      </c>
    </row>
    <row r="1533" spans="2:8" x14ac:dyDescent="0.25">
      <c r="B1533" t="str">
        <f>明细表[[#This Row],[药品名称]]</f>
        <v>叶酸片</v>
      </c>
      <c r="C1533" t="str">
        <f>明细表[[#This Row],[科室名称]]</f>
        <v>肾内风湿免疫科</v>
      </c>
      <c r="D1533" t="str">
        <f>明细表[[#This Row],[科室名称]]</f>
        <v>肾内风湿免疫科</v>
      </c>
      <c r="E1533" t="str">
        <f>IF(明细表[[#This Row],[门(急)诊病人指标(科室).门诊标识]]="门诊","门诊","病房")</f>
        <v>病房</v>
      </c>
      <c r="G1533">
        <f>明细表[[#This Row],[数量]]</f>
        <v>2</v>
      </c>
      <c r="H1533">
        <f>明细表[[#This Row],[总金额(元)]]</f>
        <v>5.78</v>
      </c>
    </row>
    <row r="1534" spans="2:8" x14ac:dyDescent="0.25">
      <c r="B1534" t="str">
        <f>明细表[[#This Row],[药品名称]]</f>
        <v>苏黄止咳胶囊</v>
      </c>
      <c r="C1534" t="str">
        <f>明细表[[#This Row],[科室名称]]</f>
        <v>肾内风湿免疫科</v>
      </c>
      <c r="D1534" t="str">
        <f>明细表[[#This Row],[科室名称]]</f>
        <v>肾内风湿免疫科</v>
      </c>
      <c r="E1534" t="str">
        <f>IF(明细表[[#This Row],[门(急)诊病人指标(科室).门诊标识]]="门诊","门诊","病房")</f>
        <v>门诊</v>
      </c>
      <c r="G1534">
        <f>明细表[[#This Row],[数量]]</f>
        <v>14</v>
      </c>
      <c r="H1534">
        <f>明细表[[#This Row],[总金额(元)]]</f>
        <v>1010.94</v>
      </c>
    </row>
    <row r="1535" spans="2:8" x14ac:dyDescent="0.25">
      <c r="B1535" t="str">
        <f>明细表[[#This Row],[药品名称]]</f>
        <v>盐酸莫西沙星片</v>
      </c>
      <c r="C1535" t="str">
        <f>明细表[[#This Row],[科室名称]]</f>
        <v>肾内风湿免疫科</v>
      </c>
      <c r="D1535" t="str">
        <f>明细表[[#This Row],[科室名称]]</f>
        <v>肾内风湿免疫科</v>
      </c>
      <c r="E1535" t="str">
        <f>IF(明细表[[#This Row],[门(急)诊病人指标(科室).门诊标识]]="门诊","门诊","病房")</f>
        <v>病房</v>
      </c>
      <c r="G1535">
        <f>明细表[[#This Row],[数量]]</f>
        <v>78</v>
      </c>
      <c r="H1535">
        <f>明细表[[#This Row],[总金额(元)]]</f>
        <v>475.8</v>
      </c>
    </row>
    <row r="1536" spans="2:8" x14ac:dyDescent="0.25">
      <c r="B1536" t="str">
        <f>明细表[[#This Row],[药品名称]]</f>
        <v>复方氢溴酸右美沙芬糖浆</v>
      </c>
      <c r="C1536" t="str">
        <f>明细表[[#This Row],[科室名称]]</f>
        <v>肾内风湿免疫科</v>
      </c>
      <c r="D1536" t="str">
        <f>明细表[[#This Row],[科室名称]]</f>
        <v>肾内风湿免疫科</v>
      </c>
      <c r="E1536" t="str">
        <f>IF(明细表[[#This Row],[门(急)诊病人指标(科室).门诊标识]]="门诊","门诊","病房")</f>
        <v>病房</v>
      </c>
      <c r="G1536">
        <f>明细表[[#This Row],[数量]]</f>
        <v>8</v>
      </c>
      <c r="H1536">
        <f>明细表[[#This Row],[总金额(元)]]</f>
        <v>450.8</v>
      </c>
    </row>
    <row r="1537" spans="2:8" x14ac:dyDescent="0.25">
      <c r="B1537" t="str">
        <f>明细表[[#This Row],[药品名称]]</f>
        <v>多索茶碱片</v>
      </c>
      <c r="C1537" t="str">
        <f>明细表[[#This Row],[科室名称]]</f>
        <v>肾内风湿免疫科</v>
      </c>
      <c r="D1537" t="str">
        <f>明细表[[#This Row],[科室名称]]</f>
        <v>肾内风湿免疫科</v>
      </c>
      <c r="E1537" t="str">
        <f>IF(明细表[[#This Row],[门(急)诊病人指标(科室).门诊标识]]="门诊","门诊","病房")</f>
        <v>病房</v>
      </c>
      <c r="G1537">
        <f>明细表[[#This Row],[数量]]</f>
        <v>30</v>
      </c>
      <c r="H1537">
        <f>明细表[[#This Row],[总金额(元)]]</f>
        <v>381.6</v>
      </c>
    </row>
    <row r="1538" spans="2:8" x14ac:dyDescent="0.25">
      <c r="B1538" t="str">
        <f>明细表[[#This Row],[药品名称]]</f>
        <v>乳果糖口服溶液</v>
      </c>
      <c r="C1538" t="str">
        <f>明细表[[#This Row],[科室名称]]</f>
        <v>肾内风湿免疫科</v>
      </c>
      <c r="D1538" t="str">
        <f>明细表[[#This Row],[科室名称]]</f>
        <v>肾内风湿免疫科</v>
      </c>
      <c r="E1538" t="str">
        <f>IF(明细表[[#This Row],[门(急)诊病人指标(科室).门诊标识]]="门诊","门诊","病房")</f>
        <v>病房</v>
      </c>
      <c r="G1538">
        <f>明细表[[#This Row],[数量]]</f>
        <v>6</v>
      </c>
      <c r="H1538">
        <f>明细表[[#This Row],[总金额(元)]]</f>
        <v>183.6</v>
      </c>
    </row>
    <row r="1539" spans="2:8" x14ac:dyDescent="0.25">
      <c r="B1539" t="str">
        <f>明细表[[#This Row],[药品名称]]</f>
        <v>硫糖铝混悬凝胶</v>
      </c>
      <c r="C1539" t="str">
        <f>明细表[[#This Row],[科室名称]]</f>
        <v>肾内风湿免疫科</v>
      </c>
      <c r="D1539" t="str">
        <f>明细表[[#This Row],[科室名称]]</f>
        <v>肾内风湿免疫科</v>
      </c>
      <c r="E1539" t="str">
        <f>IF(明细表[[#This Row],[门(急)诊病人指标(科室).门诊标识]]="门诊","门诊","病房")</f>
        <v>病房</v>
      </c>
      <c r="G1539">
        <f>明细表[[#This Row],[数量]]</f>
        <v>2</v>
      </c>
      <c r="H1539">
        <f>明细表[[#This Row],[总金额(元)]]</f>
        <v>115.82</v>
      </c>
    </row>
    <row r="1540" spans="2:8" x14ac:dyDescent="0.25">
      <c r="B1540" t="str">
        <f>明细表[[#This Row],[药品名称]]</f>
        <v>羧甲司坦口服溶液(无糖型)</v>
      </c>
      <c r="C1540" t="str">
        <f>明细表[[#This Row],[科室名称]]</f>
        <v>肾内风湿免疫科</v>
      </c>
      <c r="D1540" t="str">
        <f>明细表[[#This Row],[科室名称]]</f>
        <v>肾内风湿免疫科</v>
      </c>
      <c r="E1540" t="str">
        <f>IF(明细表[[#This Row],[门(急)诊病人指标(科室).门诊标识]]="门诊","门诊","病房")</f>
        <v>病房</v>
      </c>
      <c r="G1540">
        <f>明细表[[#This Row],[数量]]</f>
        <v>10</v>
      </c>
      <c r="H1540">
        <f>明细表[[#This Row],[总金额(元)]]</f>
        <v>103.8</v>
      </c>
    </row>
    <row r="1541" spans="2:8" x14ac:dyDescent="0.25">
      <c r="B1541" t="str">
        <f>明细表[[#This Row],[药品名称]]</f>
        <v>孟鲁司特钠片（顺尓宁）</v>
      </c>
      <c r="C1541" t="str">
        <f>明细表[[#This Row],[科室名称]]</f>
        <v>肾内风湿免疫科</v>
      </c>
      <c r="D1541" t="str">
        <f>明细表[[#This Row],[科室名称]]</f>
        <v>肾内风湿免疫科</v>
      </c>
      <c r="E1541" t="str">
        <f>IF(明细表[[#This Row],[门(急)诊病人指标(科室).门诊标识]]="门诊","门诊","病房")</f>
        <v>病房</v>
      </c>
      <c r="G1541">
        <f>明细表[[#This Row],[数量]]</f>
        <v>6</v>
      </c>
      <c r="H1541">
        <f>明细表[[#This Row],[总金额(元)]]</f>
        <v>78.48</v>
      </c>
    </row>
    <row r="1542" spans="2:8" x14ac:dyDescent="0.25">
      <c r="B1542" t="str">
        <f>明细表[[#This Row],[药品名称]]</f>
        <v>脑心通胶囊</v>
      </c>
      <c r="C1542" t="str">
        <f>明细表[[#This Row],[科室名称]]</f>
        <v>肾内风湿免疫科</v>
      </c>
      <c r="D1542" t="str">
        <f>明细表[[#This Row],[科室名称]]</f>
        <v>肾内风湿免疫科</v>
      </c>
      <c r="E1542" t="str">
        <f>IF(明细表[[#This Row],[门(急)诊病人指标(科室).门诊标识]]="门诊","门诊","病房")</f>
        <v>病房</v>
      </c>
      <c r="G1542">
        <f>明细表[[#This Row],[数量]]</f>
        <v>2</v>
      </c>
      <c r="H1542">
        <f>明细表[[#This Row],[总金额(元)]]</f>
        <v>77.62</v>
      </c>
    </row>
    <row r="1543" spans="2:8" x14ac:dyDescent="0.25">
      <c r="B1543" t="str">
        <f>明细表[[#This Row],[药品名称]]</f>
        <v>艾司奥美拉唑镁肠溶片(帮卡欣)</v>
      </c>
      <c r="C1543" t="str">
        <f>明细表[[#This Row],[科室名称]]</f>
        <v>肾内风湿免疫科</v>
      </c>
      <c r="D1543" t="str">
        <f>明细表[[#This Row],[科室名称]]</f>
        <v>肾内风湿免疫科</v>
      </c>
      <c r="E1543" t="str">
        <f>IF(明细表[[#This Row],[门(急)诊病人指标(科室).门诊标识]]="门诊","门诊","病房")</f>
        <v>病房</v>
      </c>
      <c r="G1543">
        <f>明细表[[#This Row],[数量]]</f>
        <v>2</v>
      </c>
      <c r="H1543">
        <f>明细表[[#This Row],[总金额(元)]]</f>
        <v>71</v>
      </c>
    </row>
    <row r="1544" spans="2:8" x14ac:dyDescent="0.25">
      <c r="B1544" t="str">
        <f>明细表[[#This Row],[药品名称]]</f>
        <v>厄贝沙坦氢氯噻嗪片</v>
      </c>
      <c r="C1544" t="str">
        <f>明细表[[#This Row],[科室名称]]</f>
        <v>肾内风湿免疫科</v>
      </c>
      <c r="D1544" t="str">
        <f>明细表[[#This Row],[科室名称]]</f>
        <v>肾内风湿免疫科</v>
      </c>
      <c r="E1544" t="str">
        <f>IF(明细表[[#This Row],[门(急)诊病人指标(科室).门诊标识]]="门诊","门诊","病房")</f>
        <v>病房</v>
      </c>
      <c r="G1544">
        <f>明细表[[#This Row],[数量]]</f>
        <v>2</v>
      </c>
      <c r="H1544">
        <f>明细表[[#This Row],[总金额(元)]]</f>
        <v>42.14</v>
      </c>
    </row>
    <row r="1545" spans="2:8" x14ac:dyDescent="0.25">
      <c r="B1545" t="str">
        <f>明细表[[#This Row],[药品名称]]</f>
        <v>复方氨酚烷胺胶囊</v>
      </c>
      <c r="C1545" t="str">
        <f>明细表[[#This Row],[科室名称]]</f>
        <v>肾内风湿免疫科</v>
      </c>
      <c r="D1545" t="str">
        <f>明细表[[#This Row],[科室名称]]</f>
        <v>肾内风湿免疫科</v>
      </c>
      <c r="E1545" t="str">
        <f>IF(明细表[[#This Row],[门(急)诊病人指标(科室).门诊标识]]="门诊","门诊","病房")</f>
        <v>病房</v>
      </c>
      <c r="G1545">
        <f>明细表[[#This Row],[数量]]</f>
        <v>2</v>
      </c>
      <c r="H1545">
        <f>明细表[[#This Row],[总金额(元)]]</f>
        <v>30</v>
      </c>
    </row>
    <row r="1546" spans="2:8" x14ac:dyDescent="0.25">
      <c r="B1546" t="str">
        <f>明细表[[#This Row],[药品名称]]</f>
        <v>盐酸西替利嗪片（希瓦丁）</v>
      </c>
      <c r="C1546" t="str">
        <f>明细表[[#This Row],[科室名称]]</f>
        <v>肾内风湿免疫科</v>
      </c>
      <c r="D1546" t="str">
        <f>明细表[[#This Row],[科室名称]]</f>
        <v>肾内风湿免疫科</v>
      </c>
      <c r="E1546" t="str">
        <f>IF(明细表[[#This Row],[门(急)诊病人指标(科室).门诊标识]]="门诊","门诊","病房")</f>
        <v>病房</v>
      </c>
      <c r="G1546">
        <f>明细表[[#This Row],[数量]]</f>
        <v>8</v>
      </c>
      <c r="H1546">
        <f>明细表[[#This Row],[总金额(元)]]</f>
        <v>29.6</v>
      </c>
    </row>
    <row r="1547" spans="2:8" x14ac:dyDescent="0.25">
      <c r="B1547" t="str">
        <f>明细表[[#This Row],[药品名称]]</f>
        <v>瑞舒伐他汀钙片（海舒严）</v>
      </c>
      <c r="C1547" t="str">
        <f>明细表[[#This Row],[科室名称]]</f>
        <v>肾内风湿免疫科</v>
      </c>
      <c r="D1547" t="str">
        <f>明细表[[#This Row],[科室名称]]</f>
        <v>肾内风湿免疫科</v>
      </c>
      <c r="E1547" t="str">
        <f>IF(明细表[[#This Row],[门(急)诊病人指标(科室).门诊标识]]="门诊","门诊","病房")</f>
        <v>病房</v>
      </c>
      <c r="G1547">
        <f>明细表[[#This Row],[数量]]</f>
        <v>4</v>
      </c>
      <c r="H1547">
        <f>明细表[[#This Row],[总金额(元)]]</f>
        <v>22.4</v>
      </c>
    </row>
    <row r="1548" spans="2:8" x14ac:dyDescent="0.25">
      <c r="B1548" t="str">
        <f>明细表[[#This Row],[药品名称]]</f>
        <v>艾司唑仑片</v>
      </c>
      <c r="C1548" t="str">
        <f>明细表[[#This Row],[科室名称]]</f>
        <v>肾内风湿免疫科</v>
      </c>
      <c r="D1548" t="str">
        <f>明细表[[#This Row],[科室名称]]</f>
        <v>肾内风湿免疫科</v>
      </c>
      <c r="E1548" t="str">
        <f>IF(明细表[[#This Row],[门(急)诊病人指标(科室).门诊标识]]="门诊","门诊","病房")</f>
        <v>病房</v>
      </c>
      <c r="G1548">
        <f>明细表[[#This Row],[数量]]</f>
        <v>1.4</v>
      </c>
      <c r="H1548">
        <f>明细表[[#This Row],[总金额(元)]]</f>
        <v>11.2</v>
      </c>
    </row>
    <row r="1549" spans="2:8" x14ac:dyDescent="0.25">
      <c r="B1549" t="str">
        <f>明细表[[#This Row],[药品名称]]</f>
        <v>阿托伐他汀钙片</v>
      </c>
      <c r="C1549" t="str">
        <f>明细表[[#This Row],[科室名称]]</f>
        <v>肾内风湿免疫科</v>
      </c>
      <c r="D1549" t="str">
        <f>明细表[[#This Row],[科室名称]]</f>
        <v>肾内风湿免疫科</v>
      </c>
      <c r="E1549" t="str">
        <f>IF(明细表[[#This Row],[门(急)诊病人指标(科室).门诊标识]]="门诊","门诊","病房")</f>
        <v>病房</v>
      </c>
      <c r="G1549">
        <f>明细表[[#This Row],[数量]]</f>
        <v>4</v>
      </c>
      <c r="H1549">
        <f>明细表[[#This Row],[总金额(元)]]</f>
        <v>10.92</v>
      </c>
    </row>
    <row r="1550" spans="2:8" x14ac:dyDescent="0.25">
      <c r="B1550" t="str">
        <f>明细表[[#This Row],[药品名称]]</f>
        <v>盐酸氨溴索分散片</v>
      </c>
      <c r="C1550" t="str">
        <f>明细表[[#This Row],[科室名称]]</f>
        <v>肾内风湿免疫科</v>
      </c>
      <c r="D1550" t="str">
        <f>明细表[[#This Row],[科室名称]]</f>
        <v>肾内风湿免疫科</v>
      </c>
      <c r="E1550" t="str">
        <f>IF(明细表[[#This Row],[门(急)诊病人指标(科室).门诊标识]]="门诊","门诊","病房")</f>
        <v>病房</v>
      </c>
      <c r="G1550">
        <f>明细表[[#This Row],[数量]]</f>
        <v>2</v>
      </c>
      <c r="H1550">
        <f>明细表[[#This Row],[总金额(元)]]</f>
        <v>10.5</v>
      </c>
    </row>
    <row r="1551" spans="2:8" x14ac:dyDescent="0.25">
      <c r="B1551" t="str">
        <f>明细表[[#This Row],[药品名称]]</f>
        <v>阿奇霉素片</v>
      </c>
      <c r="C1551" t="str">
        <f>明细表[[#This Row],[科室名称]]</f>
        <v>肾内风湿免疫科</v>
      </c>
      <c r="D1551" t="str">
        <f>明细表[[#This Row],[科室名称]]</f>
        <v>肾内风湿免疫科</v>
      </c>
      <c r="E1551" t="str">
        <f>IF(明细表[[#This Row],[门(急)诊病人指标(科室).门诊标识]]="门诊","门诊","病房")</f>
        <v>病房</v>
      </c>
      <c r="G1551">
        <f>明细表[[#This Row],[数量]]</f>
        <v>2</v>
      </c>
      <c r="H1551">
        <f>明细表[[#This Row],[总金额(元)]]</f>
        <v>9.92</v>
      </c>
    </row>
    <row r="1552" spans="2:8" x14ac:dyDescent="0.25">
      <c r="B1552" t="str">
        <f>明细表[[#This Row],[药品名称]]</f>
        <v>阿司匹林肠溶片</v>
      </c>
      <c r="C1552" t="str">
        <f>明细表[[#This Row],[科室名称]]</f>
        <v>肾内风湿免疫科</v>
      </c>
      <c r="D1552" t="str">
        <f>明细表[[#This Row],[科室名称]]</f>
        <v>肾内风湿免疫科</v>
      </c>
      <c r="E1552" t="str">
        <f>IF(明细表[[#This Row],[门(急)诊病人指标(科室).门诊标识]]="门诊","门诊","病房")</f>
        <v>病房</v>
      </c>
      <c r="G1552">
        <f>明细表[[#This Row],[数量]]</f>
        <v>2</v>
      </c>
      <c r="H1552">
        <f>明细表[[#This Row],[总金额(元)]]</f>
        <v>6.18</v>
      </c>
    </row>
    <row r="1553" spans="2:8" x14ac:dyDescent="0.25">
      <c r="B1553" t="str">
        <f>明细表[[#This Row],[药品名称]]</f>
        <v>叶酸片</v>
      </c>
      <c r="C1553" t="str">
        <f>明细表[[#This Row],[科室名称]]</f>
        <v>肾内风湿免疫科</v>
      </c>
      <c r="D1553" t="str">
        <f>明细表[[#This Row],[科室名称]]</f>
        <v>肾内风湿免疫科</v>
      </c>
      <c r="E1553" t="str">
        <f>IF(明细表[[#This Row],[门(急)诊病人指标(科室).门诊标识]]="门诊","门诊","病房")</f>
        <v>病房</v>
      </c>
      <c r="G1553">
        <f>明细表[[#This Row],[数量]]</f>
        <v>2</v>
      </c>
      <c r="H1553">
        <f>明细表[[#This Row],[总金额(元)]]</f>
        <v>5.78</v>
      </c>
    </row>
    <row r="1554" spans="2:8" x14ac:dyDescent="0.25">
      <c r="B1554" t="str">
        <f>明细表[[#This Row],[药品名称]]</f>
        <v>氯雷他定片</v>
      </c>
      <c r="C1554" t="str">
        <f>明细表[[#This Row],[科室名称]]</f>
        <v>肾内风湿免疫科</v>
      </c>
      <c r="D1554" t="str">
        <f>明细表[[#This Row],[科室名称]]</f>
        <v>肾内风湿免疫科</v>
      </c>
      <c r="E1554" t="str">
        <f>IF(明细表[[#This Row],[门(急)诊病人指标(科室).门诊标识]]="门诊","门诊","病房")</f>
        <v>病房</v>
      </c>
      <c r="G1554">
        <f>明细表[[#This Row],[数量]]</f>
        <v>4</v>
      </c>
      <c r="H1554">
        <f>明细表[[#This Row],[总金额(元)]]</f>
        <v>4.88</v>
      </c>
    </row>
    <row r="1555" spans="2:8" x14ac:dyDescent="0.25">
      <c r="B1555" t="str">
        <f>明细表[[#This Row],[药品名称]]</f>
        <v>苯磺酸氨氯地平片（天武）</v>
      </c>
      <c r="C1555" t="str">
        <f>明细表[[#This Row],[科室名称]]</f>
        <v>肾内风湿免疫科</v>
      </c>
      <c r="D1555" t="str">
        <f>明细表[[#This Row],[科室名称]]</f>
        <v>肾内风湿免疫科</v>
      </c>
      <c r="E1555" t="str">
        <f>IF(明细表[[#This Row],[门(急)诊病人指标(科室).门诊标识]]="门诊","门诊","病房")</f>
        <v>病房</v>
      </c>
      <c r="G1555">
        <f>明细表[[#This Row],[数量]]</f>
        <v>4</v>
      </c>
      <c r="H1555">
        <f>明细表[[#This Row],[总金额(元)]]</f>
        <v>4.5599999999999996</v>
      </c>
    </row>
    <row r="1556" spans="2:8" x14ac:dyDescent="0.25">
      <c r="B1556" t="str">
        <f>明细表[[#This Row],[药品名称]]</f>
        <v>奥美拉唑肠溶胶囊（海灵）</v>
      </c>
      <c r="C1556" t="str">
        <f>明细表[[#This Row],[科室名称]]</f>
        <v>肾内风湿免疫科</v>
      </c>
      <c r="D1556" t="str">
        <f>明细表[[#This Row],[科室名称]]</f>
        <v>肾内风湿免疫科</v>
      </c>
      <c r="E1556" t="str">
        <f>IF(明细表[[#This Row],[门(急)诊病人指标(科室).门诊标识]]="门诊","门诊","病房")</f>
        <v>病房</v>
      </c>
      <c r="G1556">
        <f>明细表[[#This Row],[数量]]</f>
        <v>2</v>
      </c>
      <c r="H1556">
        <f>明细表[[#This Row],[总金额(元)]]</f>
        <v>4.3</v>
      </c>
    </row>
    <row r="1557" spans="2:8" x14ac:dyDescent="0.25">
      <c r="B1557" t="str">
        <f>明细表[[#This Row],[药品名称]]</f>
        <v>注射用A型肉毒毒素</v>
      </c>
      <c r="C1557" t="str">
        <f>明细表[[#This Row],[科室名称]]</f>
        <v>肾内风湿免疫科</v>
      </c>
      <c r="D1557" t="str">
        <f>明细表[[#This Row],[科室名称]]</f>
        <v>肾内风湿免疫科</v>
      </c>
      <c r="E1557" t="str">
        <f>IF(明细表[[#This Row],[门(急)诊病人指标(科室).门诊标识]]="门诊","门诊","病房")</f>
        <v>门诊</v>
      </c>
      <c r="G1557">
        <f>明细表[[#This Row],[数量]]</f>
        <v>4</v>
      </c>
      <c r="H1557">
        <f>明细表[[#This Row],[总金额(元)]]</f>
        <v>2640</v>
      </c>
    </row>
    <row r="1558" spans="2:8" x14ac:dyDescent="0.25">
      <c r="B1558" t="str">
        <f>明细表[[#This Row],[药品名称]]</f>
        <v>地舒单抗注射液</v>
      </c>
      <c r="C1558" t="str">
        <f>明细表[[#This Row],[科室名称]]</f>
        <v>肾内风湿免疫科</v>
      </c>
      <c r="D1558" t="str">
        <f>明细表[[#This Row],[科室名称]]</f>
        <v>肾内风湿免疫科</v>
      </c>
      <c r="E1558" t="str">
        <f>IF(明细表[[#This Row],[门(急)诊病人指标(科室).门诊标识]]="门诊","门诊","病房")</f>
        <v>门诊</v>
      </c>
      <c r="G1558">
        <f>明细表[[#This Row],[数量]]</f>
        <v>2</v>
      </c>
      <c r="H1558">
        <f>明细表[[#This Row],[总金额(元)]]</f>
        <v>1247.06</v>
      </c>
    </row>
    <row r="1559" spans="2:8" x14ac:dyDescent="0.25">
      <c r="B1559" t="str">
        <f>明细表[[#This Row],[药品名称]]</f>
        <v>萘丁美酮胶囊</v>
      </c>
      <c r="C1559" t="str">
        <f>明细表[[#This Row],[科室名称]]</f>
        <v>肾内风湿免疫科</v>
      </c>
      <c r="D1559" t="str">
        <f>明细表[[#This Row],[科室名称]]</f>
        <v>肾内风湿免疫科</v>
      </c>
      <c r="E1559" t="str">
        <f>IF(明细表[[#This Row],[门(急)诊病人指标(科室).门诊标识]]="门诊","门诊","病房")</f>
        <v>病房</v>
      </c>
      <c r="G1559">
        <f>明细表[[#This Row],[数量]]</f>
        <v>6</v>
      </c>
      <c r="H1559">
        <f>明细表[[#This Row],[总金额(元)]]</f>
        <v>351</v>
      </c>
    </row>
    <row r="1560" spans="2:8" x14ac:dyDescent="0.25">
      <c r="B1560" t="str">
        <f>明细表[[#This Row],[药品名称]]</f>
        <v>牛痘疫苗接种家兔炎症皮肤提取物片</v>
      </c>
      <c r="C1560" t="str">
        <f>明细表[[#This Row],[科室名称]]</f>
        <v>肾内风湿免疫科</v>
      </c>
      <c r="D1560" t="str">
        <f>明细表[[#This Row],[科室名称]]</f>
        <v>肾内风湿免疫科</v>
      </c>
      <c r="E1560" t="str">
        <f>IF(明细表[[#This Row],[门(急)诊病人指标(科室).门诊标识]]="门诊","门诊","病房")</f>
        <v>病房</v>
      </c>
      <c r="G1560">
        <f>明细表[[#This Row],[数量]]</f>
        <v>2</v>
      </c>
      <c r="H1560">
        <f>明细表[[#This Row],[总金额(元)]]</f>
        <v>317.92</v>
      </c>
    </row>
    <row r="1561" spans="2:8" x14ac:dyDescent="0.25">
      <c r="B1561" t="str">
        <f>明细表[[#This Row],[药品名称]]</f>
        <v>洛芬待因缓释片</v>
      </c>
      <c r="C1561" t="str">
        <f>明细表[[#This Row],[科室名称]]</f>
        <v>肾内风湿免疫科</v>
      </c>
      <c r="D1561" t="str">
        <f>明细表[[#This Row],[科室名称]]</f>
        <v>肾内风湿免疫科</v>
      </c>
      <c r="E1561" t="str">
        <f>IF(明细表[[#This Row],[门(急)诊病人指标(科室).门诊标识]]="门诊","门诊","病房")</f>
        <v>病房</v>
      </c>
      <c r="G1561">
        <f>明细表[[#This Row],[数量]]</f>
        <v>6</v>
      </c>
      <c r="H1561">
        <f>明细表[[#This Row],[总金额(元)]]</f>
        <v>175.5</v>
      </c>
    </row>
    <row r="1562" spans="2:8" x14ac:dyDescent="0.25">
      <c r="B1562" t="str">
        <f>明细表[[#This Row],[药品名称]]</f>
        <v>仙灵骨葆胶囊</v>
      </c>
      <c r="C1562" t="str">
        <f>明细表[[#This Row],[科室名称]]</f>
        <v>肾内风湿免疫科</v>
      </c>
      <c r="D1562" t="str">
        <f>明细表[[#This Row],[科室名称]]</f>
        <v>肾内风湿免疫科</v>
      </c>
      <c r="E1562" t="str">
        <f>IF(明细表[[#This Row],[门(急)诊病人指标(科室).门诊标识]]="门诊","门诊","病房")</f>
        <v>病房</v>
      </c>
      <c r="G1562">
        <f>明细表[[#This Row],[数量]]</f>
        <v>4</v>
      </c>
      <c r="H1562">
        <f>明细表[[#This Row],[总金额(元)]]</f>
        <v>123.2</v>
      </c>
    </row>
    <row r="1563" spans="2:8" x14ac:dyDescent="0.25">
      <c r="B1563" t="str">
        <f>明细表[[#This Row],[药品名称]]</f>
        <v>甲钴胺片（青峰）</v>
      </c>
      <c r="C1563" t="str">
        <f>明细表[[#This Row],[科室名称]]</f>
        <v>肾内风湿免疫科</v>
      </c>
      <c r="D1563" t="str">
        <f>明细表[[#This Row],[科室名称]]</f>
        <v>肾内风湿免疫科</v>
      </c>
      <c r="E1563" t="str">
        <f>IF(明细表[[#This Row],[门(急)诊病人指标(科室).门诊标识]]="门诊","门诊","病房")</f>
        <v>病房</v>
      </c>
      <c r="G1563">
        <f>明细表[[#This Row],[数量]]</f>
        <v>8</v>
      </c>
      <c r="H1563">
        <f>明细表[[#This Row],[总金额(元)]]</f>
        <v>63.52</v>
      </c>
    </row>
    <row r="1564" spans="2:8" x14ac:dyDescent="0.25">
      <c r="B1564" t="str">
        <f>明细表[[#This Row],[药品名称]]</f>
        <v>塞来昔布胶囊</v>
      </c>
      <c r="C1564" t="str">
        <f>明细表[[#This Row],[科室名称]]</f>
        <v>肾内风湿免疫科</v>
      </c>
      <c r="D1564" t="str">
        <f>明细表[[#This Row],[科室名称]]</f>
        <v>肾内风湿免疫科</v>
      </c>
      <c r="E1564" t="str">
        <f>IF(明细表[[#This Row],[门(急)诊病人指标(科室).门诊标识]]="门诊","门诊","病房")</f>
        <v>病房</v>
      </c>
      <c r="G1564">
        <f>明细表[[#This Row],[数量]]</f>
        <v>4</v>
      </c>
      <c r="H1564">
        <f>明细表[[#This Row],[总金额(元)]]</f>
        <v>58.52</v>
      </c>
    </row>
    <row r="1565" spans="2:8" x14ac:dyDescent="0.25">
      <c r="B1565" t="str">
        <f>明细表[[#This Row],[药品名称]]</f>
        <v>苯扎贝特片</v>
      </c>
      <c r="C1565" t="str">
        <f>明细表[[#This Row],[科室名称]]</f>
        <v>肾内风湿免疫科</v>
      </c>
      <c r="D1565" t="str">
        <f>明细表[[#This Row],[科室名称]]</f>
        <v>肾内风湿免疫科</v>
      </c>
      <c r="E1565" t="str">
        <f>IF(明细表[[#This Row],[门(急)诊病人指标(科室).门诊标识]]="门诊","门诊","病房")</f>
        <v>病房</v>
      </c>
      <c r="G1565">
        <f>明细表[[#This Row],[数量]]</f>
        <v>4</v>
      </c>
      <c r="H1565">
        <f>明细表[[#This Row],[总金额(元)]]</f>
        <v>48.8</v>
      </c>
    </row>
    <row r="1566" spans="2:8" x14ac:dyDescent="0.25">
      <c r="B1566" t="str">
        <f>明细表[[#This Row],[药品名称]]</f>
        <v>右佐匹克隆片</v>
      </c>
      <c r="C1566" t="str">
        <f>明细表[[#This Row],[科室名称]]</f>
        <v>肾内风湿免疫科</v>
      </c>
      <c r="D1566" t="str">
        <f>明细表[[#This Row],[科室名称]]</f>
        <v>肾内风湿免疫科</v>
      </c>
      <c r="E1566" t="str">
        <f>IF(明细表[[#This Row],[门(急)诊病人指标(科室).门诊标识]]="门诊","门诊","病房")</f>
        <v>病房</v>
      </c>
      <c r="G1566">
        <f>明细表[[#This Row],[数量]]</f>
        <v>5</v>
      </c>
      <c r="H1566">
        <f>明细表[[#This Row],[总金额(元)]]</f>
        <v>41.9</v>
      </c>
    </row>
    <row r="1567" spans="2:8" x14ac:dyDescent="0.25">
      <c r="B1567" t="str">
        <f>明细表[[#This Row],[药品名称]]</f>
        <v>碳酸钙D3片（Ⅰ）</v>
      </c>
      <c r="C1567" t="str">
        <f>明细表[[#This Row],[科室名称]]</f>
        <v>肾内风湿免疫科</v>
      </c>
      <c r="D1567" t="str">
        <f>明细表[[#This Row],[科室名称]]</f>
        <v>肾内风湿免疫科</v>
      </c>
      <c r="E1567" t="str">
        <f>IF(明细表[[#This Row],[门(急)诊病人指标(科室).门诊标识]]="门诊","门诊","病房")</f>
        <v>病房</v>
      </c>
      <c r="G1567">
        <f>明细表[[#This Row],[数量]]</f>
        <v>2</v>
      </c>
      <c r="H1567">
        <f>明细表[[#This Row],[总金额(元)]]</f>
        <v>39.76</v>
      </c>
    </row>
    <row r="1568" spans="2:8" x14ac:dyDescent="0.25">
      <c r="B1568" t="str">
        <f>明细表[[#This Row],[药品名称]]</f>
        <v>琥珀酸美托洛尔缓释片</v>
      </c>
      <c r="C1568" t="str">
        <f>明细表[[#This Row],[科室名称]]</f>
        <v>肾内风湿免疫科</v>
      </c>
      <c r="D1568" t="str">
        <f>明细表[[#This Row],[科室名称]]</f>
        <v>肾内风湿免疫科</v>
      </c>
      <c r="E1568" t="str">
        <f>IF(明细表[[#This Row],[门(急)诊病人指标(科室).门诊标识]]="门诊","门诊","病房")</f>
        <v>病房</v>
      </c>
      <c r="G1568">
        <f>明细表[[#This Row],[数量]]</f>
        <v>2</v>
      </c>
      <c r="H1568">
        <f>明细表[[#This Row],[总金额(元)]]</f>
        <v>33.32</v>
      </c>
    </row>
    <row r="1569" spans="2:8" x14ac:dyDescent="0.25">
      <c r="B1569" t="str">
        <f>明细表[[#This Row],[药品名称]]</f>
        <v>艾司唑仑片</v>
      </c>
      <c r="C1569" t="str">
        <f>明细表[[#This Row],[科室名称]]</f>
        <v>肾内风湿免疫科</v>
      </c>
      <c r="D1569" t="str">
        <f>明细表[[#This Row],[科室名称]]</f>
        <v>肾内风湿免疫科</v>
      </c>
      <c r="E1569" t="str">
        <f>IF(明细表[[#This Row],[门(急)诊病人指标(科室).门诊标识]]="门诊","门诊","病房")</f>
        <v>病房</v>
      </c>
      <c r="G1569">
        <f>明细表[[#This Row],[数量]]</f>
        <v>1.4</v>
      </c>
      <c r="H1569">
        <f>明细表[[#This Row],[总金额(元)]]</f>
        <v>11.2</v>
      </c>
    </row>
    <row r="1570" spans="2:8" x14ac:dyDescent="0.25">
      <c r="B1570" t="str">
        <f>明细表[[#This Row],[药品名称]]</f>
        <v>硝苯地平缓释片(Ⅰ)</v>
      </c>
      <c r="C1570" t="str">
        <f>明细表[[#This Row],[科室名称]]</f>
        <v>肾内风湿免疫科</v>
      </c>
      <c r="D1570" t="str">
        <f>明细表[[#This Row],[科室名称]]</f>
        <v>肾内风湿免疫科</v>
      </c>
      <c r="E1570" t="str">
        <f>IF(明细表[[#This Row],[门(急)诊病人指标(科室).门诊标识]]="门诊","门诊","病房")</f>
        <v>病房</v>
      </c>
      <c r="G1570">
        <f>明细表[[#This Row],[数量]]</f>
        <v>2</v>
      </c>
      <c r="H1570">
        <f>明细表[[#This Row],[总金额(元)]]</f>
        <v>4.5999999999999996</v>
      </c>
    </row>
    <row r="1571" spans="2:8" x14ac:dyDescent="0.25">
      <c r="B1571" t="str">
        <f>明细表[[#This Row],[药品名称]]</f>
        <v>屈螺酮炔雌醇片</v>
      </c>
      <c r="C1571" t="str">
        <f>明细表[[#This Row],[科室名称]]</f>
        <v>肾内风湿免疫科</v>
      </c>
      <c r="D1571" t="str">
        <f>明细表[[#This Row],[科室名称]]</f>
        <v>肾内风湿免疫科</v>
      </c>
      <c r="E1571" t="str">
        <f>IF(明细表[[#This Row],[门(急)诊病人指标(科室).门诊标识]]="门诊","门诊","病房")</f>
        <v>门诊</v>
      </c>
      <c r="G1571">
        <f>明细表[[#This Row],[数量]]</f>
        <v>8</v>
      </c>
      <c r="H1571">
        <f>明细表[[#This Row],[总金额(元)]]</f>
        <v>864</v>
      </c>
    </row>
    <row r="1572" spans="2:8" x14ac:dyDescent="0.25">
      <c r="B1572" t="str">
        <f>明细表[[#This Row],[药品名称]]</f>
        <v>补血益母丸</v>
      </c>
      <c r="C1572" t="str">
        <f>明细表[[#This Row],[科室名称]]</f>
        <v>肾内风湿免疫科</v>
      </c>
      <c r="D1572" t="str">
        <f>明细表[[#This Row],[科室名称]]</f>
        <v>肾内风湿免疫科</v>
      </c>
      <c r="E1572" t="str">
        <f>IF(明细表[[#This Row],[门(急)诊病人指标(科室).门诊标识]]="门诊","门诊","病房")</f>
        <v>病房</v>
      </c>
      <c r="G1572">
        <f>明细表[[#This Row],[数量]]</f>
        <v>10</v>
      </c>
      <c r="H1572">
        <f>明细表[[#This Row],[总金额(元)]]</f>
        <v>618.1</v>
      </c>
    </row>
    <row r="1573" spans="2:8" x14ac:dyDescent="0.25">
      <c r="B1573" t="str">
        <f>明细表[[#This Row],[药品名称]]</f>
        <v>宫炎平胶囊</v>
      </c>
      <c r="C1573" t="str">
        <f>明细表[[#This Row],[科室名称]]</f>
        <v>肾内风湿免疫科</v>
      </c>
      <c r="D1573" t="str">
        <f>明细表[[#This Row],[科室名称]]</f>
        <v>肾内风湿免疫科</v>
      </c>
      <c r="E1573" t="str">
        <f>IF(明细表[[#This Row],[门(急)诊病人指标(科室).门诊标识]]="门诊","门诊","病房")</f>
        <v>病房</v>
      </c>
      <c r="G1573">
        <f>明细表[[#This Row],[数量]]</f>
        <v>12</v>
      </c>
      <c r="H1573">
        <f>明细表[[#This Row],[总金额(元)]]</f>
        <v>275.27999999999997</v>
      </c>
    </row>
    <row r="1574" spans="2:8" x14ac:dyDescent="0.25">
      <c r="B1574" t="str">
        <f>明细表[[#This Row],[药品名称]]</f>
        <v>咖啡酸片</v>
      </c>
      <c r="C1574" t="str">
        <f>明细表[[#This Row],[科室名称]]</f>
        <v>肾内风湿免疫科</v>
      </c>
      <c r="D1574" t="str">
        <f>明细表[[#This Row],[科室名称]]</f>
        <v>肾内风湿免疫科</v>
      </c>
      <c r="E1574" t="str">
        <f>IF(明细表[[#This Row],[门(急)诊病人指标(科室).门诊标识]]="门诊","门诊","病房")</f>
        <v>病房</v>
      </c>
      <c r="G1574">
        <f>明细表[[#This Row],[数量]]</f>
        <v>2</v>
      </c>
      <c r="H1574">
        <f>明细表[[#This Row],[总金额(元)]]</f>
        <v>133.19999999999999</v>
      </c>
    </row>
    <row r="1575" spans="2:8" x14ac:dyDescent="0.25">
      <c r="B1575" t="str">
        <f>明细表[[#This Row],[药品名称]]</f>
        <v>缩宫素注射液</v>
      </c>
      <c r="C1575" t="str">
        <f>明细表[[#This Row],[科室名称]]</f>
        <v>肾内风湿免疫科</v>
      </c>
      <c r="D1575" t="str">
        <f>明细表[[#This Row],[科室名称]]</f>
        <v>肾内风湿免疫科</v>
      </c>
      <c r="E1575" t="str">
        <f>IF(明细表[[#This Row],[门(急)诊病人指标(科室).门诊标识]]="门诊","门诊","病房")</f>
        <v>病房</v>
      </c>
      <c r="G1575">
        <f>明细表[[#This Row],[数量]]</f>
        <v>24</v>
      </c>
      <c r="H1575">
        <f>明细表[[#This Row],[总金额(元)]]</f>
        <v>58.32</v>
      </c>
    </row>
    <row r="1576" spans="2:8" x14ac:dyDescent="0.25">
      <c r="B1576" t="str">
        <f>明细表[[#This Row],[药品名称]]</f>
        <v>康妇炎胶囊</v>
      </c>
      <c r="C1576" t="str">
        <f>明细表[[#This Row],[科室名称]]</f>
        <v>肾内风湿免疫科</v>
      </c>
      <c r="D1576" t="str">
        <f>明细表[[#This Row],[科室名称]]</f>
        <v>肾内风湿免疫科</v>
      </c>
      <c r="E1576" t="str">
        <f>IF(明细表[[#This Row],[门(急)诊病人指标(科室).门诊标识]]="门诊","门诊","病房")</f>
        <v>病房</v>
      </c>
      <c r="G1576">
        <f>明细表[[#This Row],[数量]]</f>
        <v>2</v>
      </c>
      <c r="H1576">
        <f>明细表[[#This Row],[总金额(元)]]</f>
        <v>55.94</v>
      </c>
    </row>
    <row r="1577" spans="2:8" x14ac:dyDescent="0.25">
      <c r="B1577" t="str">
        <f>明细表[[#This Row],[药品名称]]</f>
        <v>双环醇片</v>
      </c>
      <c r="C1577" t="str">
        <f>明细表[[#This Row],[科室名称]]</f>
        <v>肾内风湿免疫科</v>
      </c>
      <c r="D1577" t="str">
        <f>明细表[[#This Row],[科室名称]]</f>
        <v>肾内风湿免疫科</v>
      </c>
      <c r="E1577" t="str">
        <f>IF(明细表[[#This Row],[门(急)诊病人指标(科室).门诊标识]]="门诊","门诊","病房")</f>
        <v>门诊</v>
      </c>
      <c r="G1577">
        <f>明细表[[#This Row],[数量]]</f>
        <v>4</v>
      </c>
      <c r="H1577">
        <f>明细表[[#This Row],[总金额(元)]]</f>
        <v>229.52</v>
      </c>
    </row>
    <row r="1578" spans="2:8" x14ac:dyDescent="0.25">
      <c r="B1578" t="str">
        <f>明细表[[#This Row],[药品名称]]</f>
        <v>替普瑞酮胶囊</v>
      </c>
      <c r="C1578" t="str">
        <f>明细表[[#This Row],[科室名称]]</f>
        <v>肾内风湿免疫科</v>
      </c>
      <c r="D1578" t="str">
        <f>明细表[[#This Row],[科室名称]]</f>
        <v>肾内风湿免疫科</v>
      </c>
      <c r="E1578" t="str">
        <f>IF(明细表[[#This Row],[门(急)诊病人指标(科室).门诊标识]]="门诊","门诊","病房")</f>
        <v>病房</v>
      </c>
      <c r="G1578">
        <f>明细表[[#This Row],[数量]]</f>
        <v>2</v>
      </c>
      <c r="H1578">
        <f>明细表[[#This Row],[总金额(元)]]</f>
        <v>183.28</v>
      </c>
    </row>
    <row r="1579" spans="2:8" x14ac:dyDescent="0.25">
      <c r="B1579" t="str">
        <f>明细表[[#This Row],[药品名称]]</f>
        <v>熊去氧胆酸胶囊</v>
      </c>
      <c r="C1579" t="str">
        <f>明细表[[#This Row],[科室名称]]</f>
        <v>肾内风湿免疫科</v>
      </c>
      <c r="D1579" t="str">
        <f>明细表[[#This Row],[科室名称]]</f>
        <v>肾内风湿免疫科</v>
      </c>
      <c r="E1579" t="str">
        <f>IF(明细表[[#This Row],[门(急)诊病人指标(科室).门诊标识]]="门诊","门诊","病房")</f>
        <v>病房</v>
      </c>
      <c r="G1579">
        <f>明细表[[#This Row],[数量]]</f>
        <v>2</v>
      </c>
      <c r="H1579">
        <f>明细表[[#This Row],[总金额(元)]]</f>
        <v>162.46</v>
      </c>
    </row>
    <row r="1580" spans="2:8" x14ac:dyDescent="0.25">
      <c r="B1580" t="str">
        <f>明细表[[#This Row],[药品名称]]</f>
        <v>醋北柴胡</v>
      </c>
      <c r="C1580" t="str">
        <f>明细表[[#This Row],[科室名称]]</f>
        <v>肾内风湿免疫科</v>
      </c>
      <c r="D1580" t="str">
        <f>明细表[[#This Row],[科室名称]]</f>
        <v>肾内风湿免疫科</v>
      </c>
      <c r="E1580" t="str">
        <f>IF(明细表[[#This Row],[门(急)诊病人指标(科室).门诊标识]]="门诊","门诊","病房")</f>
        <v>病房</v>
      </c>
      <c r="G1580">
        <f>明细表[[#This Row],[数量]]</f>
        <v>0.02</v>
      </c>
      <c r="H1580">
        <f>明细表[[#This Row],[总金额(元)]]</f>
        <v>141.34</v>
      </c>
    </row>
    <row r="1581" spans="2:8" x14ac:dyDescent="0.25">
      <c r="B1581" t="str">
        <f>明细表[[#This Row],[药品名称]]</f>
        <v>氟哌噻吨美利曲辛片</v>
      </c>
      <c r="C1581" t="str">
        <f>明细表[[#This Row],[科室名称]]</f>
        <v>肾内风湿免疫科</v>
      </c>
      <c r="D1581" t="str">
        <f>明细表[[#This Row],[科室名称]]</f>
        <v>肾内风湿免疫科</v>
      </c>
      <c r="E1581" t="str">
        <f>IF(明细表[[#This Row],[门(急)诊病人指标(科室).门诊标识]]="门诊","门诊","病房")</f>
        <v>病房</v>
      </c>
      <c r="G1581">
        <f>明细表[[#This Row],[数量]]</f>
        <v>4</v>
      </c>
      <c r="H1581">
        <f>明细表[[#This Row],[总金额(元)]]</f>
        <v>133.52000000000001</v>
      </c>
    </row>
    <row r="1582" spans="2:8" x14ac:dyDescent="0.25">
      <c r="B1582" t="str">
        <f>明细表[[#This Row],[药品名称]]</f>
        <v>尼可地尔片</v>
      </c>
      <c r="C1582" t="str">
        <f>明细表[[#This Row],[科室名称]]</f>
        <v>肾内风湿免疫科</v>
      </c>
      <c r="D1582" t="str">
        <f>明细表[[#This Row],[科室名称]]</f>
        <v>肾内风湿免疫科</v>
      </c>
      <c r="E1582" t="str">
        <f>IF(明细表[[#This Row],[门(急)诊病人指标(科室).门诊标识]]="门诊","门诊","病房")</f>
        <v>病房</v>
      </c>
      <c r="G1582">
        <f>明细表[[#This Row],[数量]]</f>
        <v>4</v>
      </c>
      <c r="H1582">
        <f>明细表[[#This Row],[总金额(元)]]</f>
        <v>112.8</v>
      </c>
    </row>
    <row r="1583" spans="2:8" x14ac:dyDescent="0.25">
      <c r="B1583" t="str">
        <f>明细表[[#This Row],[药品名称]]</f>
        <v>党参片</v>
      </c>
      <c r="C1583" t="str">
        <f>明细表[[#This Row],[科室名称]]</f>
        <v>肾内风湿免疫科</v>
      </c>
      <c r="D1583" t="str">
        <f>明细表[[#This Row],[科室名称]]</f>
        <v>肾内风湿免疫科</v>
      </c>
      <c r="E1583" t="str">
        <f>IF(明细表[[#This Row],[门(急)诊病人指标(科室).门诊标识]]="门诊","门诊","病房")</f>
        <v>病房</v>
      </c>
      <c r="G1583">
        <f>明细表[[#This Row],[数量]]</f>
        <v>0.02</v>
      </c>
      <c r="H1583">
        <f>明细表[[#This Row],[总金额(元)]]</f>
        <v>104.58</v>
      </c>
    </row>
    <row r="1584" spans="2:8" x14ac:dyDescent="0.25">
      <c r="B1584" t="str">
        <f>明细表[[#This Row],[药品名称]]</f>
        <v>肉苁蓉片</v>
      </c>
      <c r="C1584" t="str">
        <f>明细表[[#This Row],[科室名称]]</f>
        <v>肾内风湿免疫科</v>
      </c>
      <c r="D1584" t="str">
        <f>明细表[[#This Row],[科室名称]]</f>
        <v>肾内风湿免疫科</v>
      </c>
      <c r="E1584" t="str">
        <f>IF(明细表[[#This Row],[门(急)诊病人指标(科室).门诊标识]]="门诊","门诊","病房")</f>
        <v>病房</v>
      </c>
      <c r="G1584">
        <f>明细表[[#This Row],[数量]]</f>
        <v>0.02</v>
      </c>
      <c r="H1584">
        <f>明细表[[#This Row],[总金额(元)]]</f>
        <v>85.06</v>
      </c>
    </row>
    <row r="1585" spans="2:8" x14ac:dyDescent="0.25">
      <c r="B1585" t="str">
        <f>明细表[[#This Row],[药品名称]]</f>
        <v>地奥司明片</v>
      </c>
      <c r="C1585" t="str">
        <f>明细表[[#This Row],[科室名称]]</f>
        <v>肾内风湿免疫科</v>
      </c>
      <c r="D1585" t="str">
        <f>明细表[[#This Row],[科室名称]]</f>
        <v>肾内风湿免疫科</v>
      </c>
      <c r="E1585" t="str">
        <f>IF(明细表[[#This Row],[门(急)诊病人指标(科室).门诊标识]]="门诊","门诊","病房")</f>
        <v>病房</v>
      </c>
      <c r="G1585">
        <f>明细表[[#This Row],[数量]]</f>
        <v>2</v>
      </c>
      <c r="H1585">
        <f>明细表[[#This Row],[总金额(元)]]</f>
        <v>62.4</v>
      </c>
    </row>
    <row r="1586" spans="2:8" x14ac:dyDescent="0.25">
      <c r="B1586" t="str">
        <f>明细表[[#This Row],[药品名称]]</f>
        <v>仙灵骨葆胶囊</v>
      </c>
      <c r="C1586" t="str">
        <f>明细表[[#This Row],[科室名称]]</f>
        <v>肾内风湿免疫科</v>
      </c>
      <c r="D1586" t="str">
        <f>明细表[[#This Row],[科室名称]]</f>
        <v>肾内风湿免疫科</v>
      </c>
      <c r="E1586" t="str">
        <f>IF(明细表[[#This Row],[门(急)诊病人指标(科室).门诊标识]]="门诊","门诊","病房")</f>
        <v>病房</v>
      </c>
      <c r="G1586">
        <f>明细表[[#This Row],[数量]]</f>
        <v>2</v>
      </c>
      <c r="H1586">
        <f>明细表[[#This Row],[总金额(元)]]</f>
        <v>61.6</v>
      </c>
    </row>
    <row r="1587" spans="2:8" x14ac:dyDescent="0.25">
      <c r="B1587" t="str">
        <f>明细表[[#This Row],[药品名称]]</f>
        <v>地黄</v>
      </c>
      <c r="C1587" t="str">
        <f>明细表[[#This Row],[科室名称]]</f>
        <v>肾内风湿免疫科</v>
      </c>
      <c r="D1587" t="str">
        <f>明细表[[#This Row],[科室名称]]</f>
        <v>肾内风湿免疫科</v>
      </c>
      <c r="E1587" t="str">
        <f>IF(明细表[[#This Row],[门(急)诊病人指标(科室).门诊标识]]="门诊","门诊","病房")</f>
        <v>病房</v>
      </c>
      <c r="G1587">
        <f>明细表[[#This Row],[数量]]</f>
        <v>0.04</v>
      </c>
      <c r="H1587">
        <f>明细表[[#This Row],[总金额(元)]]</f>
        <v>59.06</v>
      </c>
    </row>
    <row r="1588" spans="2:8" x14ac:dyDescent="0.25">
      <c r="B1588" t="str">
        <f>明细表[[#This Row],[药品名称]]</f>
        <v>康复新液</v>
      </c>
      <c r="C1588" t="str">
        <f>明细表[[#This Row],[科室名称]]</f>
        <v>肾内风湿免疫科</v>
      </c>
      <c r="D1588" t="str">
        <f>明细表[[#This Row],[科室名称]]</f>
        <v>肾内风湿免疫科</v>
      </c>
      <c r="E1588" t="str">
        <f>IF(明细表[[#This Row],[门(急)诊病人指标(科室).门诊标识]]="门诊","门诊","病房")</f>
        <v>病房</v>
      </c>
      <c r="G1588">
        <f>明细表[[#This Row],[数量]]</f>
        <v>6</v>
      </c>
      <c r="H1588">
        <f>明细表[[#This Row],[总金额(元)]]</f>
        <v>51.54</v>
      </c>
    </row>
    <row r="1589" spans="2:8" x14ac:dyDescent="0.25">
      <c r="B1589" t="str">
        <f>明细表[[#This Row],[药品名称]]</f>
        <v>杜仲</v>
      </c>
      <c r="C1589" t="str">
        <f>明细表[[#This Row],[科室名称]]</f>
        <v>肾内风湿免疫科</v>
      </c>
      <c r="D1589" t="str">
        <f>明细表[[#This Row],[科室名称]]</f>
        <v>肾内风湿免疫科</v>
      </c>
      <c r="E1589" t="str">
        <f>IF(明细表[[#This Row],[门(急)诊病人指标(科室).门诊标识]]="门诊","门诊","病房")</f>
        <v>病房</v>
      </c>
      <c r="G1589">
        <f>明细表[[#This Row],[数量]]</f>
        <v>0.04</v>
      </c>
      <c r="H1589">
        <f>明细表[[#This Row],[总金额(元)]]</f>
        <v>50.48</v>
      </c>
    </row>
    <row r="1590" spans="2:8" x14ac:dyDescent="0.25">
      <c r="B1590" t="str">
        <f>明细表[[#This Row],[药品名称]]</f>
        <v>白术</v>
      </c>
      <c r="C1590" t="str">
        <f>明细表[[#This Row],[科室名称]]</f>
        <v>肾内风湿免疫科</v>
      </c>
      <c r="D1590" t="str">
        <f>明细表[[#This Row],[科室名称]]</f>
        <v>肾内风湿免疫科</v>
      </c>
      <c r="E1590" t="str">
        <f>IF(明细表[[#This Row],[门(急)诊病人指标(科室).门诊标识]]="门诊","门诊","病房")</f>
        <v>病房</v>
      </c>
      <c r="G1590">
        <f>明细表[[#This Row],[数量]]</f>
        <v>0.04</v>
      </c>
      <c r="H1590">
        <f>明细表[[#This Row],[总金额(元)]]</f>
        <v>45.04</v>
      </c>
    </row>
    <row r="1591" spans="2:8" x14ac:dyDescent="0.25">
      <c r="B1591" t="str">
        <f>明细表[[#This Row],[药品名称]]</f>
        <v>牡丹皮</v>
      </c>
      <c r="C1591" t="str">
        <f>明细表[[#This Row],[科室名称]]</f>
        <v>肾内风湿免疫科</v>
      </c>
      <c r="D1591" t="str">
        <f>明细表[[#This Row],[科室名称]]</f>
        <v>肾内风湿免疫科</v>
      </c>
      <c r="E1591" t="str">
        <f>IF(明细表[[#This Row],[门(急)诊病人指标(科室).门诊标识]]="门诊","门诊","病房")</f>
        <v>病房</v>
      </c>
      <c r="G1591">
        <f>明细表[[#This Row],[数量]]</f>
        <v>0.02</v>
      </c>
      <c r="H1591">
        <f>明细表[[#This Row],[总金额(元)]]</f>
        <v>44.58</v>
      </c>
    </row>
    <row r="1592" spans="2:8" x14ac:dyDescent="0.25">
      <c r="B1592" t="str">
        <f>明细表[[#This Row],[药品名称]]</f>
        <v>菟丝子</v>
      </c>
      <c r="C1592" t="str">
        <f>明细表[[#This Row],[科室名称]]</f>
        <v>肾内风湿免疫科</v>
      </c>
      <c r="D1592" t="str">
        <f>明细表[[#This Row],[科室名称]]</f>
        <v>肾内风湿免疫科</v>
      </c>
      <c r="E1592" t="str">
        <f>IF(明细表[[#This Row],[门(急)诊病人指标(科室).门诊标识]]="门诊","门诊","病房")</f>
        <v>病房</v>
      </c>
      <c r="G1592">
        <f>明细表[[#This Row],[数量]]</f>
        <v>0.04</v>
      </c>
      <c r="H1592">
        <f>明细表[[#This Row],[总金额(元)]]</f>
        <v>42</v>
      </c>
    </row>
    <row r="1593" spans="2:8" x14ac:dyDescent="0.25">
      <c r="B1593" t="str">
        <f>明细表[[#This Row],[药品名称]]</f>
        <v>锁阳</v>
      </c>
      <c r="C1593" t="str">
        <f>明细表[[#This Row],[科室名称]]</f>
        <v>肾内风湿免疫科</v>
      </c>
      <c r="D1593" t="str">
        <f>明细表[[#This Row],[科室名称]]</f>
        <v>肾内风湿免疫科</v>
      </c>
      <c r="E1593" t="str">
        <f>IF(明细表[[#This Row],[门(急)诊病人指标(科室).门诊标识]]="门诊","门诊","病房")</f>
        <v>病房</v>
      </c>
      <c r="G1593">
        <f>明细表[[#This Row],[数量]]</f>
        <v>0.02</v>
      </c>
      <c r="H1593">
        <f>明细表[[#This Row],[总金额(元)]]</f>
        <v>40.96</v>
      </c>
    </row>
    <row r="1594" spans="2:8" x14ac:dyDescent="0.25">
      <c r="B1594" t="str">
        <f>明细表[[#This Row],[药品名称]]</f>
        <v>川芎</v>
      </c>
      <c r="C1594" t="str">
        <f>明细表[[#This Row],[科室名称]]</f>
        <v>肾内风湿免疫科</v>
      </c>
      <c r="D1594" t="str">
        <f>明细表[[#This Row],[科室名称]]</f>
        <v>肾内风湿免疫科</v>
      </c>
      <c r="E1594" t="str">
        <f>IF(明细表[[#This Row],[门(急)诊病人指标(科室).门诊标识]]="门诊","门诊","病房")</f>
        <v>病房</v>
      </c>
      <c r="G1594">
        <f>明细表[[#This Row],[数量]]</f>
        <v>0.02</v>
      </c>
      <c r="H1594">
        <f>明细表[[#This Row],[总金额(元)]]</f>
        <v>38.9</v>
      </c>
    </row>
    <row r="1595" spans="2:8" x14ac:dyDescent="0.25">
      <c r="B1595" t="str">
        <f>明细表[[#This Row],[药品名称]]</f>
        <v>茯苓</v>
      </c>
      <c r="C1595" t="str">
        <f>明细表[[#This Row],[科室名称]]</f>
        <v>肾内风湿免疫科</v>
      </c>
      <c r="D1595" t="str">
        <f>明细表[[#This Row],[科室名称]]</f>
        <v>肾内风湿免疫科</v>
      </c>
      <c r="E1595" t="str">
        <f>IF(明细表[[#This Row],[门(急)诊病人指标(科室).门诊标识]]="门诊","门诊","病房")</f>
        <v>病房</v>
      </c>
      <c r="G1595">
        <f>明细表[[#This Row],[数量]]</f>
        <v>0.04</v>
      </c>
      <c r="H1595">
        <f>明细表[[#This Row],[总金额(元)]]</f>
        <v>38.32</v>
      </c>
    </row>
    <row r="1596" spans="2:8" x14ac:dyDescent="0.25">
      <c r="B1596" t="str">
        <f>明细表[[#This Row],[药品名称]]</f>
        <v>龙眼肉</v>
      </c>
      <c r="C1596" t="str">
        <f>明细表[[#This Row],[科室名称]]</f>
        <v>肾内风湿免疫科</v>
      </c>
      <c r="D1596" t="str">
        <f>明细表[[#This Row],[科室名称]]</f>
        <v>肾内风湿免疫科</v>
      </c>
      <c r="E1596" t="str">
        <f>IF(明细表[[#This Row],[门(急)诊病人指标(科室).门诊标识]]="门诊","门诊","病房")</f>
        <v>病房</v>
      </c>
      <c r="G1596">
        <f>明细表[[#This Row],[数量]]</f>
        <v>0.02</v>
      </c>
      <c r="H1596">
        <f>明细表[[#This Row],[总金额(元)]]</f>
        <v>32.56</v>
      </c>
    </row>
    <row r="1597" spans="2:8" x14ac:dyDescent="0.25">
      <c r="B1597" t="str">
        <f>明细表[[#This Row],[药品名称]]</f>
        <v>硫酸氢氯吡格雷片</v>
      </c>
      <c r="C1597" t="str">
        <f>明细表[[#This Row],[科室名称]]</f>
        <v>肾内风湿免疫科</v>
      </c>
      <c r="D1597" t="str">
        <f>明细表[[#This Row],[科室名称]]</f>
        <v>肾内风湿免疫科</v>
      </c>
      <c r="E1597" t="str">
        <f>IF(明细表[[#This Row],[门(急)诊病人指标(科室).门诊标识]]="门诊","门诊","病房")</f>
        <v>病房</v>
      </c>
      <c r="G1597">
        <f>明细表[[#This Row],[数量]]</f>
        <v>2</v>
      </c>
      <c r="H1597">
        <f>明细表[[#This Row],[总金额(元)]]</f>
        <v>31.82</v>
      </c>
    </row>
    <row r="1598" spans="2:8" x14ac:dyDescent="0.25">
      <c r="B1598" t="str">
        <f>明细表[[#This Row],[药品名称]]</f>
        <v>黄柏</v>
      </c>
      <c r="C1598" t="str">
        <f>明细表[[#This Row],[科室名称]]</f>
        <v>肾内风湿免疫科</v>
      </c>
      <c r="D1598" t="str">
        <f>明细表[[#This Row],[科室名称]]</f>
        <v>肾内风湿免疫科</v>
      </c>
      <c r="E1598" t="str">
        <f>IF(明细表[[#This Row],[门(急)诊病人指标(科室).门诊标识]]="门诊","门诊","病房")</f>
        <v>病房</v>
      </c>
      <c r="G1598">
        <f>明细表[[#This Row],[数量]]</f>
        <v>0.02</v>
      </c>
      <c r="H1598">
        <f>明细表[[#This Row],[总金额(元)]]</f>
        <v>27.24</v>
      </c>
    </row>
    <row r="1599" spans="2:8" x14ac:dyDescent="0.25">
      <c r="B1599" t="str">
        <f>明细表[[#This Row],[药品名称]]</f>
        <v>沙苑子</v>
      </c>
      <c r="C1599" t="str">
        <f>明细表[[#This Row],[科室名称]]</f>
        <v>肾内风湿免疫科</v>
      </c>
      <c r="D1599" t="str">
        <f>明细表[[#This Row],[科室名称]]</f>
        <v>肾内风湿免疫科</v>
      </c>
      <c r="E1599" t="str">
        <f>IF(明细表[[#This Row],[门(急)诊病人指标(科室).门诊标识]]="门诊","门诊","病房")</f>
        <v>病房</v>
      </c>
      <c r="G1599">
        <f>明细表[[#This Row],[数量]]</f>
        <v>0.04</v>
      </c>
      <c r="H1599">
        <f>明细表[[#This Row],[总金额(元)]]</f>
        <v>25.72</v>
      </c>
    </row>
    <row r="1600" spans="2:8" x14ac:dyDescent="0.25">
      <c r="B1600" t="str">
        <f>明细表[[#This Row],[药品名称]]</f>
        <v>香附</v>
      </c>
      <c r="C1600" t="str">
        <f>明细表[[#This Row],[科室名称]]</f>
        <v>肾内风湿免疫科</v>
      </c>
      <c r="D1600" t="str">
        <f>明细表[[#This Row],[科室名称]]</f>
        <v>肾内风湿免疫科</v>
      </c>
      <c r="E1600" t="str">
        <f>IF(明细表[[#This Row],[门(急)诊病人指标(科室).门诊标识]]="门诊","门诊","病房")</f>
        <v>病房</v>
      </c>
      <c r="G1600">
        <f>明细表[[#This Row],[数量]]</f>
        <v>0.02</v>
      </c>
      <c r="H1600">
        <f>明细表[[#This Row],[总金额(元)]]</f>
        <v>18.28</v>
      </c>
    </row>
    <row r="1601" spans="2:8" x14ac:dyDescent="0.25">
      <c r="B1601" t="str">
        <f>明细表[[#This Row],[药品名称]]</f>
        <v>厚朴</v>
      </c>
      <c r="C1601" t="str">
        <f>明细表[[#This Row],[科室名称]]</f>
        <v>肾内风湿免疫科</v>
      </c>
      <c r="D1601" t="str">
        <f>明细表[[#This Row],[科室名称]]</f>
        <v>肾内风湿免疫科</v>
      </c>
      <c r="E1601" t="str">
        <f>IF(明细表[[#This Row],[门(急)诊病人指标(科室).门诊标识]]="门诊","门诊","病房")</f>
        <v>病房</v>
      </c>
      <c r="G1601">
        <f>明细表[[#This Row],[数量]]</f>
        <v>0.02</v>
      </c>
      <c r="H1601">
        <f>明细表[[#This Row],[总金额(元)]]</f>
        <v>16.399999999999999</v>
      </c>
    </row>
    <row r="1602" spans="2:8" x14ac:dyDescent="0.25">
      <c r="B1602" t="str">
        <f>明细表[[#This Row],[药品名称]]</f>
        <v>瑞舒伐他汀钙片</v>
      </c>
      <c r="C1602" t="str">
        <f>明细表[[#This Row],[科室名称]]</f>
        <v>肾内风湿免疫科</v>
      </c>
      <c r="D1602" t="str">
        <f>明细表[[#This Row],[科室名称]]</f>
        <v>肾内风湿免疫科</v>
      </c>
      <c r="E1602" t="str">
        <f>IF(明细表[[#This Row],[门(急)诊病人指标(科室).门诊标识]]="门诊","门诊","病房")</f>
        <v>病房</v>
      </c>
      <c r="G1602">
        <f>明细表[[#This Row],[数量]]</f>
        <v>4</v>
      </c>
      <c r="H1602">
        <f>明细表[[#This Row],[总金额(元)]]</f>
        <v>13.16</v>
      </c>
    </row>
    <row r="1603" spans="2:8" x14ac:dyDescent="0.25">
      <c r="B1603" t="str">
        <f>明细表[[#This Row],[药品名称]]</f>
        <v>缬沙坦胶囊(替坦文)</v>
      </c>
      <c r="C1603" t="str">
        <f>明细表[[#This Row],[科室名称]]</f>
        <v>肾内风湿免疫科</v>
      </c>
      <c r="D1603" t="str">
        <f>明细表[[#This Row],[科室名称]]</f>
        <v>肾内风湿免疫科</v>
      </c>
      <c r="E1603" t="str">
        <f>IF(明细表[[#This Row],[门(急)诊病人指标(科室).门诊标识]]="门诊","门诊","病房")</f>
        <v>病房</v>
      </c>
      <c r="G1603">
        <f>明细表[[#This Row],[数量]]</f>
        <v>2</v>
      </c>
      <c r="H1603">
        <f>明细表[[#This Row],[总金额(元)]]</f>
        <v>11.82</v>
      </c>
    </row>
    <row r="1604" spans="2:8" x14ac:dyDescent="0.25">
      <c r="B1604" t="str">
        <f>明细表[[#This Row],[药品名称]]</f>
        <v>阿托伐他汀钙片</v>
      </c>
      <c r="C1604" t="str">
        <f>明细表[[#This Row],[科室名称]]</f>
        <v>肾内风湿免疫科</v>
      </c>
      <c r="D1604" t="str">
        <f>明细表[[#This Row],[科室名称]]</f>
        <v>肾内风湿免疫科</v>
      </c>
      <c r="E1604" t="str">
        <f>IF(明细表[[#This Row],[门(急)诊病人指标(科室).门诊标识]]="门诊","门诊","病房")</f>
        <v>病房</v>
      </c>
      <c r="G1604">
        <f>明细表[[#This Row],[数量]]</f>
        <v>4</v>
      </c>
      <c r="H1604">
        <f>明细表[[#This Row],[总金额(元)]]</f>
        <v>10.92</v>
      </c>
    </row>
    <row r="1605" spans="2:8" x14ac:dyDescent="0.25">
      <c r="B1605" t="str">
        <f>明细表[[#This Row],[药品名称]]</f>
        <v>酒石酸美托洛尔片</v>
      </c>
      <c r="C1605" t="str">
        <f>明细表[[#This Row],[科室名称]]</f>
        <v>肾内风湿免疫科</v>
      </c>
      <c r="D1605" t="str">
        <f>明细表[[#This Row],[科室名称]]</f>
        <v>肾内风湿免疫科</v>
      </c>
      <c r="E1605" t="str">
        <f>IF(明细表[[#This Row],[门(急)诊病人指标(科室).门诊标识]]="门诊","门诊","病房")</f>
        <v>病房</v>
      </c>
      <c r="G1605">
        <f>明细表[[#This Row],[数量]]</f>
        <v>2</v>
      </c>
      <c r="H1605">
        <f>明细表[[#This Row],[总金额(元)]]</f>
        <v>8.9600000000000009</v>
      </c>
    </row>
    <row r="1606" spans="2:8" x14ac:dyDescent="0.25">
      <c r="B1606" t="str">
        <f>明细表[[#This Row],[药品名称]]</f>
        <v>右佐匹克隆片</v>
      </c>
      <c r="C1606" t="str">
        <f>明细表[[#This Row],[科室名称]]</f>
        <v>肾内风湿免疫科</v>
      </c>
      <c r="D1606" t="str">
        <f>明细表[[#This Row],[科室名称]]</f>
        <v>肾内风湿免疫科</v>
      </c>
      <c r="E1606" t="str">
        <f>IF(明细表[[#This Row],[门(急)诊病人指标(科室).门诊标识]]="门诊","门诊","病房")</f>
        <v>病房</v>
      </c>
      <c r="G1606">
        <f>明细表[[#This Row],[数量]]</f>
        <v>1</v>
      </c>
      <c r="H1606">
        <f>明细表[[#This Row],[总金额(元)]]</f>
        <v>8.3800000000000008</v>
      </c>
    </row>
    <row r="1607" spans="2:8" x14ac:dyDescent="0.25">
      <c r="B1607" t="str">
        <f>明细表[[#This Row],[药品名称]]</f>
        <v>阿司匹林肠溶片</v>
      </c>
      <c r="C1607" t="str">
        <f>明细表[[#This Row],[科室名称]]</f>
        <v>肾内风湿免疫科</v>
      </c>
      <c r="D1607" t="str">
        <f>明细表[[#This Row],[科室名称]]</f>
        <v>肾内风湿免疫科</v>
      </c>
      <c r="E1607" t="str">
        <f>IF(明细表[[#This Row],[门(急)诊病人指标(科室).门诊标识]]="门诊","门诊","病房")</f>
        <v>病房</v>
      </c>
      <c r="G1607">
        <f>明细表[[#This Row],[数量]]</f>
        <v>4</v>
      </c>
      <c r="H1607">
        <f>明细表[[#This Row],[总金额(元)]]</f>
        <v>5.92</v>
      </c>
    </row>
    <row r="1608" spans="2:8" x14ac:dyDescent="0.25">
      <c r="B1608" t="str">
        <f>明细表[[#This Row],[药品名称]]</f>
        <v>芒硝</v>
      </c>
      <c r="C1608" t="str">
        <f>明细表[[#This Row],[科室名称]]</f>
        <v>肾内风湿免疫科</v>
      </c>
      <c r="D1608" t="str">
        <f>明细表[[#This Row],[科室名称]]</f>
        <v>肾内风湿免疫科</v>
      </c>
      <c r="E1608" t="str">
        <f>IF(明细表[[#This Row],[门(急)诊病人指标(科室).门诊标识]]="门诊","门诊","病房")</f>
        <v>病房</v>
      </c>
      <c r="G1608">
        <f>明细表[[#This Row],[数量]]</f>
        <v>0.02</v>
      </c>
      <c r="H1608">
        <f>明细表[[#This Row],[总金额(元)]]</f>
        <v>3.36</v>
      </c>
    </row>
    <row r="1609" spans="2:8" x14ac:dyDescent="0.25">
      <c r="B1609" t="str">
        <f>明细表[[#This Row],[药品名称]]</f>
        <v>仙灵骨葆胶囊</v>
      </c>
      <c r="C1609" t="str">
        <f>明细表[[#This Row],[科室名称]]</f>
        <v>肾内风湿免疫科</v>
      </c>
      <c r="D1609" t="str">
        <f>明细表[[#This Row],[科室名称]]</f>
        <v>肾内风湿免疫科</v>
      </c>
      <c r="E1609" t="str">
        <f>IF(明细表[[#This Row],[门(急)诊病人指标(科室).门诊标识]]="门诊","门诊","病房")</f>
        <v>门诊</v>
      </c>
      <c r="G1609">
        <f>明细表[[#This Row],[数量]]</f>
        <v>36</v>
      </c>
      <c r="H1609">
        <f>明细表[[#This Row],[总金额(元)]]</f>
        <v>1108.8</v>
      </c>
    </row>
    <row r="1610" spans="2:8" x14ac:dyDescent="0.25">
      <c r="B1610" t="str">
        <f>明细表[[#This Row],[药品名称]]</f>
        <v>苏黄止咳胶囊</v>
      </c>
      <c r="C1610" t="str">
        <f>明细表[[#This Row],[科室名称]]</f>
        <v>肾内风湿免疫科</v>
      </c>
      <c r="D1610" t="str">
        <f>明细表[[#This Row],[科室名称]]</f>
        <v>肾内风湿免疫科</v>
      </c>
      <c r="E1610" t="str">
        <f>IF(明细表[[#This Row],[门(急)诊病人指标(科室).门诊标识]]="门诊","门诊","病房")</f>
        <v>病房</v>
      </c>
      <c r="G1610">
        <f>明细表[[#This Row],[数量]]</f>
        <v>4</v>
      </c>
      <c r="H1610">
        <f>明细表[[#This Row],[总金额(元)]]</f>
        <v>288.83999999999997</v>
      </c>
    </row>
    <row r="1611" spans="2:8" x14ac:dyDescent="0.25">
      <c r="B1611" t="str">
        <f>明细表[[#This Row],[药品名称]]</f>
        <v>枣仁安神胶囊</v>
      </c>
      <c r="C1611" t="str">
        <f>明细表[[#This Row],[科室名称]]</f>
        <v>肾内风湿免疫科</v>
      </c>
      <c r="D1611" t="str">
        <f>明细表[[#This Row],[科室名称]]</f>
        <v>肾内风湿免疫科</v>
      </c>
      <c r="E1611" t="str">
        <f>IF(明细表[[#This Row],[门(急)诊病人指标(科室).门诊标识]]="门诊","门诊","病房")</f>
        <v>病房</v>
      </c>
      <c r="G1611">
        <f>明细表[[#This Row],[数量]]</f>
        <v>2</v>
      </c>
      <c r="H1611">
        <f>明细表[[#This Row],[总金额(元)]]</f>
        <v>80.239999999999995</v>
      </c>
    </row>
    <row r="1612" spans="2:8" x14ac:dyDescent="0.25">
      <c r="B1612" t="str">
        <f>明细表[[#This Row],[药品名称]]</f>
        <v>洛芬待因缓释片</v>
      </c>
      <c r="C1612" t="str">
        <f>明细表[[#This Row],[科室名称]]</f>
        <v>肾内风湿免疫科</v>
      </c>
      <c r="D1612" t="str">
        <f>明细表[[#This Row],[科室名称]]</f>
        <v>肾内风湿免疫科</v>
      </c>
      <c r="E1612" t="str">
        <f>IF(明细表[[#This Row],[门(急)诊病人指标(科室).门诊标识]]="门诊","门诊","病房")</f>
        <v>病房</v>
      </c>
      <c r="G1612">
        <f>明细表[[#This Row],[数量]]</f>
        <v>2</v>
      </c>
      <c r="H1612">
        <f>明细表[[#This Row],[总金额(元)]]</f>
        <v>58.5</v>
      </c>
    </row>
    <row r="1613" spans="2:8" x14ac:dyDescent="0.25">
      <c r="B1613" t="str">
        <f>明细表[[#This Row],[药品名称]]</f>
        <v>碳酸钙D3片（Ⅰ）</v>
      </c>
      <c r="C1613" t="str">
        <f>明细表[[#This Row],[科室名称]]</f>
        <v>肾内风湿免疫科</v>
      </c>
      <c r="D1613" t="str">
        <f>明细表[[#This Row],[科室名称]]</f>
        <v>肾内风湿免疫科</v>
      </c>
      <c r="E1613" t="str">
        <f>IF(明细表[[#This Row],[门(急)诊病人指标(科室).门诊标识]]="门诊","门诊","病房")</f>
        <v>病房</v>
      </c>
      <c r="G1613">
        <f>明细表[[#This Row],[数量]]</f>
        <v>2</v>
      </c>
      <c r="H1613">
        <f>明细表[[#This Row],[总金额(元)]]</f>
        <v>39.76</v>
      </c>
    </row>
    <row r="1614" spans="2:8" x14ac:dyDescent="0.25">
      <c r="B1614" t="str">
        <f>明细表[[#This Row],[药品名称]]</f>
        <v>骨化三醇软胶囊</v>
      </c>
      <c r="C1614" t="str">
        <f>明细表[[#This Row],[科室名称]]</f>
        <v>肾内风湿免疫科</v>
      </c>
      <c r="D1614" t="str">
        <f>明细表[[#This Row],[科室名称]]</f>
        <v>肾内风湿免疫科</v>
      </c>
      <c r="E1614" t="str">
        <f>IF(明细表[[#This Row],[门(急)诊病人指标(科室).门诊标识]]="门诊","门诊","病房")</f>
        <v>病房</v>
      </c>
      <c r="G1614">
        <f>明细表[[#This Row],[数量]]</f>
        <v>2</v>
      </c>
      <c r="H1614">
        <f>明细表[[#This Row],[总金额(元)]]</f>
        <v>39.619999999999997</v>
      </c>
    </row>
    <row r="1615" spans="2:8" x14ac:dyDescent="0.25">
      <c r="B1615" t="str">
        <f>明细表[[#This Row],[药品名称]]</f>
        <v>右佐匹克隆片</v>
      </c>
      <c r="C1615" t="str">
        <f>明细表[[#This Row],[科室名称]]</f>
        <v>肾内风湿免疫科</v>
      </c>
      <c r="D1615" t="str">
        <f>明细表[[#This Row],[科室名称]]</f>
        <v>肾内风湿免疫科</v>
      </c>
      <c r="E1615" t="str">
        <f>IF(明细表[[#This Row],[门(急)诊病人指标(科室).门诊标识]]="门诊","门诊","病房")</f>
        <v>病房</v>
      </c>
      <c r="G1615">
        <f>明细表[[#This Row],[数量]]</f>
        <v>4.72</v>
      </c>
      <c r="H1615">
        <f>明细表[[#This Row],[总金额(元)]]</f>
        <v>39.5</v>
      </c>
    </row>
    <row r="1616" spans="2:8" x14ac:dyDescent="0.25">
      <c r="B1616" t="str">
        <f>明细表[[#This Row],[药品名称]]</f>
        <v>缬沙坦胶囊(替坦文)</v>
      </c>
      <c r="C1616" t="str">
        <f>明细表[[#This Row],[科室名称]]</f>
        <v>肾内风湿免疫科</v>
      </c>
      <c r="D1616" t="str">
        <f>明细表[[#This Row],[科室名称]]</f>
        <v>肾内风湿免疫科</v>
      </c>
      <c r="E1616" t="str">
        <f>IF(明细表[[#This Row],[门(急)诊病人指标(科室).门诊标识]]="门诊","门诊","病房")</f>
        <v>病房</v>
      </c>
      <c r="G1616">
        <f>明细表[[#This Row],[数量]]</f>
        <v>2</v>
      </c>
      <c r="H1616">
        <f>明细表[[#This Row],[总金额(元)]]</f>
        <v>11.82</v>
      </c>
    </row>
    <row r="1617" spans="2:8" x14ac:dyDescent="0.25">
      <c r="B1617" t="str">
        <f>明细表[[#This Row],[药品名称]]</f>
        <v>瑞舒伐他汀钙片（海舒严）</v>
      </c>
      <c r="C1617" t="str">
        <f>明细表[[#This Row],[科室名称]]</f>
        <v>肾内风湿免疫科</v>
      </c>
      <c r="D1617" t="str">
        <f>明细表[[#This Row],[科室名称]]</f>
        <v>肾内风湿免疫科</v>
      </c>
      <c r="E1617" t="str">
        <f>IF(明细表[[#This Row],[门(急)诊病人指标(科室).门诊标识]]="门诊","门诊","病房")</f>
        <v>病房</v>
      </c>
      <c r="G1617">
        <f>明细表[[#This Row],[数量]]</f>
        <v>2</v>
      </c>
      <c r="H1617">
        <f>明细表[[#This Row],[总金额(元)]]</f>
        <v>11.2</v>
      </c>
    </row>
    <row r="1618" spans="2:8" x14ac:dyDescent="0.25">
      <c r="B1618" t="str">
        <f>明细表[[#This Row],[药品名称]]</f>
        <v>金钱胆通颗粒</v>
      </c>
      <c r="C1618" t="str">
        <f>明细表[[#This Row],[科室名称]]</f>
        <v>肾内风湿免疫科</v>
      </c>
      <c r="D1618" t="str">
        <f>明细表[[#This Row],[科室名称]]</f>
        <v>肾内风湿免疫科</v>
      </c>
      <c r="E1618" t="str">
        <f>IF(明细表[[#This Row],[门(急)诊病人指标(科室).门诊标识]]="门诊","门诊","病房")</f>
        <v>门诊</v>
      </c>
      <c r="G1618">
        <f>明细表[[#This Row],[数量]]</f>
        <v>10</v>
      </c>
      <c r="H1618">
        <f>明细表[[#This Row],[总金额(元)]]</f>
        <v>550</v>
      </c>
    </row>
    <row r="1619" spans="2:8" x14ac:dyDescent="0.25">
      <c r="B1619" t="str">
        <f>明细表[[#This Row],[药品名称]]</f>
        <v>胃铋镁颗粒</v>
      </c>
      <c r="C1619" t="str">
        <f>明细表[[#This Row],[科室名称]]</f>
        <v>肾内风湿免疫科</v>
      </c>
      <c r="D1619" t="str">
        <f>明细表[[#This Row],[科室名称]]</f>
        <v>肾内风湿免疫科</v>
      </c>
      <c r="E1619" t="str">
        <f>IF(明细表[[#This Row],[门(急)诊病人指标(科室).门诊标识]]="门诊","门诊","病房")</f>
        <v>病房</v>
      </c>
      <c r="G1619">
        <f>明细表[[#This Row],[数量]]</f>
        <v>6</v>
      </c>
      <c r="H1619">
        <f>明细表[[#This Row],[总金额(元)]]</f>
        <v>228</v>
      </c>
    </row>
    <row r="1620" spans="2:8" x14ac:dyDescent="0.25">
      <c r="B1620" t="str">
        <f>明细表[[#This Row],[药品名称]]</f>
        <v>水飞蓟素胶囊(利加隆)</v>
      </c>
      <c r="C1620" t="str">
        <f>明细表[[#This Row],[科室名称]]</f>
        <v>肾内风湿免疫科</v>
      </c>
      <c r="D1620" t="str">
        <f>明细表[[#This Row],[科室名称]]</f>
        <v>肾内风湿免疫科</v>
      </c>
      <c r="E1620" t="str">
        <f>IF(明细表[[#This Row],[门(急)诊病人指标(科室).门诊标识]]="门诊","门诊","病房")</f>
        <v>病房</v>
      </c>
      <c r="G1620">
        <f>明细表[[#This Row],[数量]]</f>
        <v>6</v>
      </c>
      <c r="H1620">
        <f>明细表[[#This Row],[总金额(元)]]</f>
        <v>169.44</v>
      </c>
    </row>
    <row r="1621" spans="2:8" x14ac:dyDescent="0.25">
      <c r="B1621" t="str">
        <f>明细表[[#This Row],[药品名称]]</f>
        <v>熊去氧胆酸胶囊</v>
      </c>
      <c r="C1621" t="str">
        <f>明细表[[#This Row],[科室名称]]</f>
        <v>肾内风湿免疫科</v>
      </c>
      <c r="D1621" t="str">
        <f>明细表[[#This Row],[科室名称]]</f>
        <v>肾内风湿免疫科</v>
      </c>
      <c r="E1621" t="str">
        <f>IF(明细表[[#This Row],[门(急)诊病人指标(科室).门诊标识]]="门诊","门诊","病房")</f>
        <v>病房</v>
      </c>
      <c r="G1621">
        <f>明细表[[#This Row],[数量]]</f>
        <v>2</v>
      </c>
      <c r="H1621">
        <f>明细表[[#This Row],[总金额(元)]]</f>
        <v>162.46</v>
      </c>
    </row>
    <row r="1622" spans="2:8" x14ac:dyDescent="0.25">
      <c r="B1622" t="str">
        <f>明细表[[#This Row],[药品名称]]</f>
        <v>双环醇片</v>
      </c>
      <c r="C1622" t="str">
        <f>明细表[[#This Row],[科室名称]]</f>
        <v>肾内风湿免疫科</v>
      </c>
      <c r="D1622" t="str">
        <f>明细表[[#This Row],[科室名称]]</f>
        <v>肾内风湿免疫科</v>
      </c>
      <c r="E1622" t="str">
        <f>IF(明细表[[#This Row],[门(急)诊病人指标(科室).门诊标识]]="门诊","门诊","病房")</f>
        <v>病房</v>
      </c>
      <c r="G1622">
        <f>明细表[[#This Row],[数量]]</f>
        <v>2</v>
      </c>
      <c r="H1622">
        <f>明细表[[#This Row],[总金额(元)]]</f>
        <v>114.76</v>
      </c>
    </row>
    <row r="1623" spans="2:8" x14ac:dyDescent="0.25">
      <c r="B1623" t="str">
        <f>明细表[[#This Row],[药品名称]]</f>
        <v>复方甘草酸苷片</v>
      </c>
      <c r="C1623" t="str">
        <f>明细表[[#This Row],[科室名称]]</f>
        <v>肾内风湿免疫科</v>
      </c>
      <c r="D1623" t="str">
        <f>明细表[[#This Row],[科室名称]]</f>
        <v>肾内风湿免疫科</v>
      </c>
      <c r="E1623" t="str">
        <f>IF(明细表[[#This Row],[门(急)诊病人指标(科室).门诊标识]]="门诊","门诊","病房")</f>
        <v>病房</v>
      </c>
      <c r="G1623">
        <f>明细表[[#This Row],[数量]]</f>
        <v>6</v>
      </c>
      <c r="H1623">
        <f>明细表[[#This Row],[总金额(元)]]</f>
        <v>71.819999999999993</v>
      </c>
    </row>
    <row r="1624" spans="2:8" x14ac:dyDescent="0.25">
      <c r="B1624" t="str">
        <f>明细表[[#This Row],[药品名称]]</f>
        <v>蓝芩口服液（浓缩）</v>
      </c>
      <c r="C1624" t="str">
        <f>明细表[[#This Row],[科室名称]]</f>
        <v>肾内风湿免疫科</v>
      </c>
      <c r="D1624" t="str">
        <f>明细表[[#This Row],[科室名称]]</f>
        <v>肾内风湿免疫科</v>
      </c>
      <c r="E1624" t="str">
        <f>IF(明细表[[#This Row],[门(急)诊病人指标(科室).门诊标识]]="门诊","门诊","病房")</f>
        <v>病房</v>
      </c>
      <c r="G1624">
        <f>明细表[[#This Row],[数量]]</f>
        <v>2</v>
      </c>
      <c r="H1624">
        <f>明细表[[#This Row],[总金额(元)]]</f>
        <v>67.92</v>
      </c>
    </row>
    <row r="1625" spans="2:8" x14ac:dyDescent="0.25">
      <c r="B1625" t="str">
        <f>明细表[[#This Row],[药品名称]]</f>
        <v>肺力咳合剂</v>
      </c>
      <c r="C1625" t="str">
        <f>明细表[[#This Row],[科室名称]]</f>
        <v>肾内风湿免疫科</v>
      </c>
      <c r="D1625" t="str">
        <f>明细表[[#This Row],[科室名称]]</f>
        <v>肾内风湿免疫科</v>
      </c>
      <c r="E1625" t="str">
        <f>IF(明细表[[#This Row],[门(急)诊病人指标(科室).门诊标识]]="门诊","门诊","病房")</f>
        <v>病房</v>
      </c>
      <c r="G1625">
        <f>明细表[[#This Row],[数量]]</f>
        <v>2</v>
      </c>
      <c r="H1625">
        <f>明细表[[#This Row],[总金额(元)]]</f>
        <v>47.44</v>
      </c>
    </row>
    <row r="1626" spans="2:8" x14ac:dyDescent="0.25">
      <c r="B1626" t="str">
        <f>明细表[[#This Row],[药品名称]]</f>
        <v>复方聚乙二醇电解质散(Ⅲ)</v>
      </c>
      <c r="C1626" t="str">
        <f>明细表[[#This Row],[科室名称]]</f>
        <v>肾内风湿免疫科</v>
      </c>
      <c r="D1626" t="str">
        <f>明细表[[#This Row],[科室名称]]</f>
        <v>肾内风湿免疫科</v>
      </c>
      <c r="E1626" t="str">
        <f>IF(明细表[[#This Row],[门(急)诊病人指标(科室).门诊标识]]="门诊","门诊","病房")</f>
        <v>病房</v>
      </c>
      <c r="G1626">
        <f>明细表[[#This Row],[数量]]</f>
        <v>1</v>
      </c>
      <c r="H1626">
        <f>明细表[[#This Row],[总金额(元)]]</f>
        <v>17.32</v>
      </c>
    </row>
    <row r="1627" spans="2:8" x14ac:dyDescent="0.25">
      <c r="B1627" t="str">
        <f>明细表[[#This Row],[药品名称]]</f>
        <v>富马酸比索洛尔片</v>
      </c>
      <c r="C1627" t="str">
        <f>明细表[[#This Row],[科室名称]]</f>
        <v>肾内风湿免疫科</v>
      </c>
      <c r="D1627" t="str">
        <f>明细表[[#This Row],[科室名称]]</f>
        <v>肾内风湿免疫科</v>
      </c>
      <c r="E1627" t="str">
        <f>IF(明细表[[#This Row],[门(急)诊病人指标(科室).门诊标识]]="门诊","门诊","病房")</f>
        <v>病房</v>
      </c>
      <c r="G1627">
        <f>明细表[[#This Row],[数量]]</f>
        <v>2</v>
      </c>
      <c r="H1627">
        <f>明细表[[#This Row],[总金额(元)]]</f>
        <v>12.4</v>
      </c>
    </row>
    <row r="1628" spans="2:8" x14ac:dyDescent="0.25">
      <c r="B1628" t="str">
        <f>明细表[[#This Row],[药品名称]]</f>
        <v>瑞舒伐他汀钙片（海舒严）</v>
      </c>
      <c r="C1628" t="str">
        <f>明细表[[#This Row],[科室名称]]</f>
        <v>肾内风湿免疫科</v>
      </c>
      <c r="D1628" t="str">
        <f>明细表[[#This Row],[科室名称]]</f>
        <v>肾内风湿免疫科</v>
      </c>
      <c r="E1628" t="str">
        <f>IF(明细表[[#This Row],[门(急)诊病人指标(科室).门诊标识]]="门诊","门诊","病房")</f>
        <v>病房</v>
      </c>
      <c r="G1628">
        <f>明细表[[#This Row],[数量]]</f>
        <v>2</v>
      </c>
      <c r="H1628">
        <f>明细表[[#This Row],[总金额(元)]]</f>
        <v>11.2</v>
      </c>
    </row>
    <row r="1629" spans="2:8" x14ac:dyDescent="0.25">
      <c r="B1629" t="str">
        <f>明细表[[#This Row],[药品名称]]</f>
        <v>金天格胶囊</v>
      </c>
      <c r="C1629" t="str">
        <f>明细表[[#This Row],[科室名称]]</f>
        <v>肾内风湿免疫科</v>
      </c>
      <c r="D1629" t="str">
        <f>明细表[[#This Row],[科室名称]]</f>
        <v>肾内风湿免疫科</v>
      </c>
      <c r="E1629" t="str">
        <f>IF(明细表[[#This Row],[门(急)诊病人指标(科室).门诊标识]]="门诊","门诊","病房")</f>
        <v>门诊</v>
      </c>
      <c r="G1629">
        <f>明细表[[#This Row],[数量]]</f>
        <v>20</v>
      </c>
      <c r="H1629">
        <f>明细表[[#This Row],[总金额(元)]]</f>
        <v>806.2</v>
      </c>
    </row>
    <row r="1630" spans="2:8" x14ac:dyDescent="0.25">
      <c r="B1630" t="str">
        <f>明细表[[#This Row],[药品名称]]</f>
        <v>仙灵骨葆胶囊</v>
      </c>
      <c r="C1630" t="str">
        <f>明细表[[#This Row],[科室名称]]</f>
        <v>肾内风湿免疫科</v>
      </c>
      <c r="D1630" t="str">
        <f>明细表[[#This Row],[科室名称]]</f>
        <v>肾内风湿免疫科</v>
      </c>
      <c r="E1630" t="str">
        <f>IF(明细表[[#This Row],[门(急)诊病人指标(科室).门诊标识]]="门诊","门诊","病房")</f>
        <v>病房</v>
      </c>
      <c r="G1630">
        <f>明细表[[#This Row],[数量]]</f>
        <v>6</v>
      </c>
      <c r="H1630">
        <f>明细表[[#This Row],[总金额(元)]]</f>
        <v>184.8</v>
      </c>
    </row>
    <row r="1631" spans="2:8" x14ac:dyDescent="0.25">
      <c r="B1631" t="str">
        <f>明细表[[#This Row],[药品名称]]</f>
        <v>迈之灵片</v>
      </c>
      <c r="C1631" t="str">
        <f>明细表[[#This Row],[科室名称]]</f>
        <v>肾内风湿免疫科</v>
      </c>
      <c r="D1631" t="str">
        <f>明细表[[#This Row],[科室名称]]</f>
        <v>肾内风湿免疫科</v>
      </c>
      <c r="E1631" t="str">
        <f>IF(明细表[[#This Row],[门(急)诊病人指标(科室).门诊标识]]="门诊","门诊","病房")</f>
        <v>病房</v>
      </c>
      <c r="G1631">
        <f>明细表[[#This Row],[数量]]</f>
        <v>4</v>
      </c>
      <c r="H1631">
        <f>明细表[[#This Row],[总金额(元)]]</f>
        <v>168</v>
      </c>
    </row>
    <row r="1632" spans="2:8" x14ac:dyDescent="0.25">
      <c r="B1632" t="str">
        <f>明细表[[#This Row],[药品名称]]</f>
        <v>碳酸钙D3片（Ⅰ）</v>
      </c>
      <c r="C1632" t="str">
        <f>明细表[[#This Row],[科室名称]]</f>
        <v>肾内风湿免疫科</v>
      </c>
      <c r="D1632" t="str">
        <f>明细表[[#This Row],[科室名称]]</f>
        <v>肾内风湿免疫科</v>
      </c>
      <c r="E1632" t="str">
        <f>IF(明细表[[#This Row],[门(急)诊病人指标(科室).门诊标识]]="门诊","门诊","病房")</f>
        <v>病房</v>
      </c>
      <c r="G1632">
        <f>明细表[[#This Row],[数量]]</f>
        <v>2</v>
      </c>
      <c r="H1632">
        <f>明细表[[#This Row],[总金额(元)]]</f>
        <v>39.76</v>
      </c>
    </row>
    <row r="1633" spans="2:8" x14ac:dyDescent="0.25">
      <c r="B1633" t="str">
        <f>明细表[[#This Row],[药品名称]]</f>
        <v>甲钴胺片（青峰）</v>
      </c>
      <c r="C1633" t="str">
        <f>明细表[[#This Row],[科室名称]]</f>
        <v>肾内风湿免疫科</v>
      </c>
      <c r="D1633" t="str">
        <f>明细表[[#This Row],[科室名称]]</f>
        <v>肾内风湿免疫科</v>
      </c>
      <c r="E1633" t="str">
        <f>IF(明细表[[#This Row],[门(急)诊病人指标(科室).门诊标识]]="门诊","门诊","病房")</f>
        <v>病房</v>
      </c>
      <c r="G1633">
        <f>明细表[[#This Row],[数量]]</f>
        <v>4</v>
      </c>
      <c r="H1633">
        <f>明细表[[#This Row],[总金额(元)]]</f>
        <v>31.76</v>
      </c>
    </row>
    <row r="1634" spans="2:8" x14ac:dyDescent="0.25">
      <c r="B1634" t="str">
        <f>明细表[[#This Row],[药品名称]]</f>
        <v>塞来昔布胶囊</v>
      </c>
      <c r="C1634" t="str">
        <f>明细表[[#This Row],[科室名称]]</f>
        <v>肾内风湿免疫科</v>
      </c>
      <c r="D1634" t="str">
        <f>明细表[[#This Row],[科室名称]]</f>
        <v>肾内风湿免疫科</v>
      </c>
      <c r="E1634" t="str">
        <f>IF(明细表[[#This Row],[门(急)诊病人指标(科室).门诊标识]]="门诊","门诊","病房")</f>
        <v>病房</v>
      </c>
      <c r="G1634">
        <f>明细表[[#This Row],[数量]]</f>
        <v>2</v>
      </c>
      <c r="H1634">
        <f>明细表[[#This Row],[总金额(元)]]</f>
        <v>29.26</v>
      </c>
    </row>
    <row r="1635" spans="2:8" x14ac:dyDescent="0.25">
      <c r="B1635" t="str">
        <f>明细表[[#This Row],[药品名称]]</f>
        <v>贝前列素钠片</v>
      </c>
      <c r="C1635" t="str">
        <f>明细表[[#This Row],[科室名称]]</f>
        <v>肾内风湿免疫科</v>
      </c>
      <c r="D1635" t="str">
        <f>明细表[[#This Row],[科室名称]]</f>
        <v>肾内风湿免疫科</v>
      </c>
      <c r="E1635" t="str">
        <f>IF(明细表[[#This Row],[门(急)诊病人指标(科室).门诊标识]]="门诊","门诊","病房")</f>
        <v>门诊</v>
      </c>
      <c r="G1635">
        <f>明细表[[#This Row],[数量]]</f>
        <v>12</v>
      </c>
      <c r="H1635">
        <f>明细表[[#This Row],[总金额(元)]]</f>
        <v>576.84</v>
      </c>
    </row>
    <row r="1636" spans="2:8" x14ac:dyDescent="0.25">
      <c r="B1636" t="str">
        <f>明细表[[#This Row],[药品名称]]</f>
        <v>低分子肝素钙注射液(赛博利)</v>
      </c>
      <c r="C1636" t="str">
        <f>明细表[[#This Row],[科室名称]]</f>
        <v>肾内风湿免疫科</v>
      </c>
      <c r="D1636" t="str">
        <f>明细表[[#This Row],[科室名称]]</f>
        <v>肾内风湿免疫科</v>
      </c>
      <c r="E1636" t="str">
        <f>IF(明细表[[#This Row],[门(急)诊病人指标(科室).门诊标识]]="门诊","门诊","病房")</f>
        <v>病房</v>
      </c>
      <c r="G1636">
        <f>明细表[[#This Row],[数量]]</f>
        <v>28</v>
      </c>
      <c r="H1636">
        <f>明细表[[#This Row],[总金额(元)]]</f>
        <v>299.04000000000002</v>
      </c>
    </row>
    <row r="1637" spans="2:8" x14ac:dyDescent="0.25">
      <c r="B1637" t="str">
        <f>明细表[[#This Row],[药品名称]]</f>
        <v>地奥司明片</v>
      </c>
      <c r="C1637" t="str">
        <f>明细表[[#This Row],[科室名称]]</f>
        <v>肾内风湿免疫科</v>
      </c>
      <c r="D1637" t="str">
        <f>明细表[[#This Row],[科室名称]]</f>
        <v>肾内风湿免疫科</v>
      </c>
      <c r="E1637" t="str">
        <f>IF(明细表[[#This Row],[门(急)诊病人指标(科室).门诊标识]]="门诊","门诊","病房")</f>
        <v>病房</v>
      </c>
      <c r="G1637">
        <f>明细表[[#This Row],[数量]]</f>
        <v>2</v>
      </c>
      <c r="H1637">
        <f>明细表[[#This Row],[总金额(元)]]</f>
        <v>62.4</v>
      </c>
    </row>
    <row r="1638" spans="2:8" x14ac:dyDescent="0.25">
      <c r="B1638" t="str">
        <f>明细表[[#This Row],[药品名称]]</f>
        <v>苯磺酸氨氯地平片（天武）</v>
      </c>
      <c r="C1638" t="str">
        <f>明细表[[#This Row],[科室名称]]</f>
        <v>肾内风湿免疫科</v>
      </c>
      <c r="D1638" t="str">
        <f>明细表[[#This Row],[科室名称]]</f>
        <v>肾内风湿免疫科</v>
      </c>
      <c r="E1638" t="str">
        <f>IF(明细表[[#This Row],[门(急)诊病人指标(科室).门诊标识]]="门诊","门诊","病房")</f>
        <v>病房</v>
      </c>
      <c r="G1638">
        <f>明细表[[#This Row],[数量]]</f>
        <v>2</v>
      </c>
      <c r="H1638">
        <f>明细表[[#This Row],[总金额(元)]]</f>
        <v>2.2799999999999998</v>
      </c>
    </row>
    <row r="1639" spans="2:8" x14ac:dyDescent="0.25">
      <c r="B1639" t="str">
        <f>明细表[[#This Row],[药品名称]]</f>
        <v>※聚多卡醇注射液</v>
      </c>
      <c r="C1639" t="str">
        <f>明细表[[#This Row],[科室名称]]</f>
        <v>肾内风湿免疫科</v>
      </c>
      <c r="D1639" t="str">
        <f>明细表[[#This Row],[科室名称]]</f>
        <v>肾内风湿免疫科</v>
      </c>
      <c r="E1639" t="str">
        <f>IF(明细表[[#This Row],[门(急)诊病人指标(科室).门诊标识]]="门诊","门诊","病房")</f>
        <v>门诊</v>
      </c>
      <c r="G1639">
        <f>明细表[[#This Row],[数量]]</f>
        <v>2</v>
      </c>
      <c r="H1639">
        <f>明细表[[#This Row],[总金额(元)]]</f>
        <v>719.98</v>
      </c>
    </row>
    <row r="1640" spans="2:8" x14ac:dyDescent="0.25">
      <c r="B1640" t="str">
        <f>明细表[[#This Row],[药品名称]]</f>
        <v>利伐沙班片</v>
      </c>
      <c r="C1640" t="str">
        <f>明细表[[#This Row],[科室名称]]</f>
        <v>肾内风湿免疫科</v>
      </c>
      <c r="D1640" t="str">
        <f>明细表[[#This Row],[科室名称]]</f>
        <v>肾内风湿免疫科</v>
      </c>
      <c r="E1640" t="str">
        <f>IF(明细表[[#This Row],[门(急)诊病人指标(科室).门诊标识]]="门诊","门诊","病房")</f>
        <v>病房</v>
      </c>
      <c r="G1640">
        <f>明细表[[#This Row],[数量]]</f>
        <v>4</v>
      </c>
      <c r="H1640">
        <f>明细表[[#This Row],[总金额(元)]]</f>
        <v>68.88</v>
      </c>
    </row>
    <row r="1641" spans="2:8" x14ac:dyDescent="0.25">
      <c r="B1641" t="str">
        <f>明细表[[#This Row],[药品名称]]</f>
        <v>地奥司明片</v>
      </c>
      <c r="C1641" t="str">
        <f>明细表[[#This Row],[科室名称]]</f>
        <v>肾内风湿免疫科</v>
      </c>
      <c r="D1641" t="str">
        <f>明细表[[#This Row],[科室名称]]</f>
        <v>肾内风湿免疫科</v>
      </c>
      <c r="E1641" t="str">
        <f>IF(明细表[[#This Row],[门(急)诊病人指标(科室).门诊标识]]="门诊","门诊","病房")</f>
        <v>病房</v>
      </c>
      <c r="G1641">
        <f>明细表[[#This Row],[数量]]</f>
        <v>2</v>
      </c>
      <c r="H1641">
        <f>明细表[[#This Row],[总金额(元)]]</f>
        <v>62.4</v>
      </c>
    </row>
    <row r="1642" spans="2:8" x14ac:dyDescent="0.25">
      <c r="B1642" t="str">
        <f>明细表[[#This Row],[药品名称]]</f>
        <v>右佐匹克隆片</v>
      </c>
      <c r="C1642" t="str">
        <f>明细表[[#This Row],[科室名称]]</f>
        <v>肾内风湿免疫科</v>
      </c>
      <c r="D1642" t="str">
        <f>明细表[[#This Row],[科室名称]]</f>
        <v>肾内风湿免疫科</v>
      </c>
      <c r="E1642" t="str">
        <f>IF(明细表[[#This Row],[门(急)诊病人指标(科室).门诊标识]]="门诊","门诊","病房")</f>
        <v>病房</v>
      </c>
      <c r="G1642">
        <f>明细表[[#This Row],[数量]]</f>
        <v>3.44</v>
      </c>
      <c r="H1642">
        <f>明细表[[#This Row],[总金额(元)]]</f>
        <v>28.72</v>
      </c>
    </row>
    <row r="1643" spans="2:8" x14ac:dyDescent="0.25">
      <c r="B1643" t="str">
        <f>明细表[[#This Row],[药品名称]]</f>
        <v>艾司唑仑片</v>
      </c>
      <c r="C1643" t="str">
        <f>明细表[[#This Row],[科室名称]]</f>
        <v>肾内风湿免疫科</v>
      </c>
      <c r="D1643" t="str">
        <f>明细表[[#This Row],[科室名称]]</f>
        <v>肾内风湿免疫科</v>
      </c>
      <c r="E1643" t="str">
        <f>IF(明细表[[#This Row],[门(急)诊病人指标(科室).门诊标识]]="门诊","门诊","病房")</f>
        <v>病房</v>
      </c>
      <c r="G1643">
        <f>明细表[[#This Row],[数量]]</f>
        <v>1.4</v>
      </c>
      <c r="H1643">
        <f>明细表[[#This Row],[总金额(元)]]</f>
        <v>11.2</v>
      </c>
    </row>
    <row r="1644" spans="2:8" x14ac:dyDescent="0.25">
      <c r="B1644" t="str">
        <f>明细表[[#This Row],[药品名称]]</f>
        <v>瑞舒伐他汀钙片</v>
      </c>
      <c r="C1644" t="str">
        <f>明细表[[#This Row],[科室名称]]</f>
        <v>肾内风湿免疫科</v>
      </c>
      <c r="D1644" t="str">
        <f>明细表[[#This Row],[科室名称]]</f>
        <v>肾内风湿免疫科</v>
      </c>
      <c r="E1644" t="str">
        <f>IF(明细表[[#This Row],[门(急)诊病人指标(科室).门诊标识]]="门诊","门诊","病房")</f>
        <v>病房</v>
      </c>
      <c r="G1644">
        <f>明细表[[#This Row],[数量]]</f>
        <v>2</v>
      </c>
      <c r="H1644">
        <f>明细表[[#This Row],[总金额(元)]]</f>
        <v>6.58</v>
      </c>
    </row>
    <row r="1645" spans="2:8" x14ac:dyDescent="0.25">
      <c r="B1645" t="str">
        <f>明细表[[#This Row],[药品名称]]</f>
        <v>阿司匹林肠溶片</v>
      </c>
      <c r="C1645" t="str">
        <f>明细表[[#This Row],[科室名称]]</f>
        <v>肾内风湿免疫科</v>
      </c>
      <c r="D1645" t="str">
        <f>明细表[[#This Row],[科室名称]]</f>
        <v>肾内风湿免疫科</v>
      </c>
      <c r="E1645" t="str">
        <f>IF(明细表[[#This Row],[门(急)诊病人指标(科室).门诊标识]]="门诊","门诊","病房")</f>
        <v>病房</v>
      </c>
      <c r="G1645">
        <f>明细表[[#This Row],[数量]]</f>
        <v>2</v>
      </c>
      <c r="H1645">
        <f>明细表[[#This Row],[总金额(元)]]</f>
        <v>2.96</v>
      </c>
    </row>
    <row r="1646" spans="2:8" x14ac:dyDescent="0.25">
      <c r="B1646" t="str">
        <f>明细表[[#This Row],[药品名称]]</f>
        <v>地屈孕酮片</v>
      </c>
      <c r="C1646" t="str">
        <f>明细表[[#This Row],[科室名称]]</f>
        <v>肾内风湿免疫科</v>
      </c>
      <c r="D1646" t="str">
        <f>明细表[[#This Row],[科室名称]]</f>
        <v>肾内风湿免疫科</v>
      </c>
      <c r="E1646" t="str">
        <f>IF(明细表[[#This Row],[门(急)诊病人指标(科室).门诊标识]]="门诊","门诊","病房")</f>
        <v>病房</v>
      </c>
      <c r="G1646">
        <f>明细表[[#This Row],[数量]]</f>
        <v>4</v>
      </c>
      <c r="H1646">
        <f>明细表[[#This Row],[总金额(元)]]</f>
        <v>384.84</v>
      </c>
    </row>
    <row r="1647" spans="2:8" x14ac:dyDescent="0.25">
      <c r="B1647" t="str">
        <f>明细表[[#This Row],[药品名称]]</f>
        <v>滋肾育胎丸</v>
      </c>
      <c r="C1647" t="str">
        <f>明细表[[#This Row],[科室名称]]</f>
        <v>肾内风湿免疫科</v>
      </c>
      <c r="D1647" t="str">
        <f>明细表[[#This Row],[科室名称]]</f>
        <v>肾内风湿免疫科</v>
      </c>
      <c r="E1647" t="str">
        <f>IF(明细表[[#This Row],[门(急)诊病人指标(科室).门诊标识]]="门诊","门诊","病房")</f>
        <v>病房</v>
      </c>
      <c r="G1647">
        <f>明细表[[#This Row],[数量]]</f>
        <v>4</v>
      </c>
      <c r="H1647">
        <f>明细表[[#This Row],[总金额(元)]]</f>
        <v>330.68</v>
      </c>
    </row>
    <row r="1648" spans="2:8" x14ac:dyDescent="0.25">
      <c r="B1648" t="str">
        <f>明细表[[#This Row],[药品名称]]</f>
        <v>注射用尿促性素</v>
      </c>
      <c r="C1648" t="str">
        <f>明细表[[#This Row],[科室名称]]</f>
        <v>肾内风湿免疫科</v>
      </c>
      <c r="D1648" t="str">
        <f>明细表[[#This Row],[科室名称]]</f>
        <v>肾内风湿免疫科</v>
      </c>
      <c r="E1648" t="str">
        <f>IF(明细表[[#This Row],[门(急)诊病人指标(科室).门诊标识]]="门诊","门诊","病房")</f>
        <v>病房</v>
      </c>
      <c r="G1648">
        <f>明细表[[#This Row],[数量]]</f>
        <v>4</v>
      </c>
      <c r="H1648">
        <f>明细表[[#This Row],[总金额(元)]]</f>
        <v>77.599999999999994</v>
      </c>
    </row>
    <row r="1649" spans="2:8" x14ac:dyDescent="0.25">
      <c r="B1649" t="str">
        <f>明细表[[#This Row],[药品名称]]</f>
        <v>黄体酮胶囊</v>
      </c>
      <c r="C1649" t="str">
        <f>明细表[[#This Row],[科室名称]]</f>
        <v>肾内风湿免疫科</v>
      </c>
      <c r="D1649" t="str">
        <f>明细表[[#This Row],[科室名称]]</f>
        <v>肾内风湿免疫科</v>
      </c>
      <c r="E1649" t="str">
        <f>IF(明细表[[#This Row],[门(急)诊病人指标(科室).门诊标识]]="门诊","门诊","病房")</f>
        <v>病房</v>
      </c>
      <c r="G1649">
        <f>明细表[[#This Row],[数量]]</f>
        <v>2</v>
      </c>
      <c r="H1649">
        <f>明细表[[#This Row],[总金额(元)]]</f>
        <v>15.72</v>
      </c>
    </row>
    <row r="1650" spans="2:8" x14ac:dyDescent="0.25">
      <c r="B1650" t="str">
        <f>明细表[[#This Row],[药品名称]]</f>
        <v>萘丁美酮胶囊</v>
      </c>
      <c r="C1650" t="str">
        <f>明细表[[#This Row],[科室名称]]</f>
        <v>肾内风湿免疫科</v>
      </c>
      <c r="D1650" t="str">
        <f>明细表[[#This Row],[科室名称]]</f>
        <v>肾内风湿免疫科</v>
      </c>
      <c r="E1650" t="str">
        <f>IF(明细表[[#This Row],[门(急)诊病人指标(科室).门诊标识]]="门诊","门诊","病房")</f>
        <v>门诊</v>
      </c>
      <c r="G1650">
        <f>明细表[[#This Row],[数量]]</f>
        <v>4</v>
      </c>
      <c r="H1650">
        <f>明细表[[#This Row],[总金额(元)]]</f>
        <v>234</v>
      </c>
    </row>
    <row r="1651" spans="2:8" x14ac:dyDescent="0.25">
      <c r="B1651" t="str">
        <f>明细表[[#This Row],[药品名称]]</f>
        <v>迈之灵片</v>
      </c>
      <c r="C1651" t="str">
        <f>明细表[[#This Row],[科室名称]]</f>
        <v>肾内风湿免疫科</v>
      </c>
      <c r="D1651" t="str">
        <f>明细表[[#This Row],[科室名称]]</f>
        <v>肾内风湿免疫科</v>
      </c>
      <c r="E1651" t="str">
        <f>IF(明细表[[#This Row],[门(急)诊病人指标(科室).门诊标识]]="门诊","门诊","病房")</f>
        <v>病房</v>
      </c>
      <c r="G1651">
        <f>明细表[[#This Row],[数量]]</f>
        <v>4</v>
      </c>
      <c r="H1651">
        <f>明细表[[#This Row],[总金额(元)]]</f>
        <v>168</v>
      </c>
    </row>
    <row r="1652" spans="2:8" x14ac:dyDescent="0.25">
      <c r="B1652" t="str">
        <f>明细表[[#This Row],[药品名称]]</f>
        <v>金天格胶囊</v>
      </c>
      <c r="C1652" t="str">
        <f>明细表[[#This Row],[科室名称]]</f>
        <v>肾内风湿免疫科</v>
      </c>
      <c r="D1652" t="str">
        <f>明细表[[#This Row],[科室名称]]</f>
        <v>肾内风湿免疫科</v>
      </c>
      <c r="E1652" t="str">
        <f>IF(明细表[[#This Row],[门(急)诊病人指标(科室).门诊标识]]="门诊","门诊","病房")</f>
        <v>病房</v>
      </c>
      <c r="G1652">
        <f>明细表[[#This Row],[数量]]</f>
        <v>4</v>
      </c>
      <c r="H1652">
        <f>明细表[[#This Row],[总金额(元)]]</f>
        <v>161.24</v>
      </c>
    </row>
    <row r="1653" spans="2:8" x14ac:dyDescent="0.25">
      <c r="B1653" t="str">
        <f>明细表[[#This Row],[药品名称]]</f>
        <v>仙灵骨葆胶囊</v>
      </c>
      <c r="C1653" t="str">
        <f>明细表[[#This Row],[科室名称]]</f>
        <v>肾内风湿免疫科</v>
      </c>
      <c r="D1653" t="str">
        <f>明细表[[#This Row],[科室名称]]</f>
        <v>肾内风湿免疫科</v>
      </c>
      <c r="E1653" t="str">
        <f>IF(明细表[[#This Row],[门(急)诊病人指标(科室).门诊标识]]="门诊","门诊","病房")</f>
        <v>病房</v>
      </c>
      <c r="G1653">
        <f>明细表[[#This Row],[数量]]</f>
        <v>4</v>
      </c>
      <c r="H1653">
        <f>明细表[[#This Row],[总金额(元)]]</f>
        <v>123.2</v>
      </c>
    </row>
    <row r="1654" spans="2:8" x14ac:dyDescent="0.25">
      <c r="B1654" t="str">
        <f>明细表[[#This Row],[药品名称]]</f>
        <v>甲钴胺片（青峰）</v>
      </c>
      <c r="C1654" t="str">
        <f>明细表[[#This Row],[科室名称]]</f>
        <v>肾内风湿免疫科</v>
      </c>
      <c r="D1654" t="str">
        <f>明细表[[#This Row],[科室名称]]</f>
        <v>肾内风湿免疫科</v>
      </c>
      <c r="E1654" t="str">
        <f>IF(明细表[[#This Row],[门(急)诊病人指标(科室).门诊标识]]="门诊","门诊","病房")</f>
        <v>病房</v>
      </c>
      <c r="G1654">
        <f>明细表[[#This Row],[数量]]</f>
        <v>2</v>
      </c>
      <c r="H1654">
        <f>明细表[[#This Row],[总金额(元)]]</f>
        <v>15.88</v>
      </c>
    </row>
    <row r="1655" spans="2:8" x14ac:dyDescent="0.25">
      <c r="B1655" t="str">
        <f>明细表[[#This Row],[药品名称]]</f>
        <v>肠内营养混悬液(TPF)(能全力)</v>
      </c>
      <c r="C1655" t="str">
        <f>明细表[[#This Row],[科室名称]]</f>
        <v>肾内风湿免疫科</v>
      </c>
      <c r="D1655" t="str">
        <f>明细表[[#This Row],[科室名称]]</f>
        <v>肾内风湿免疫科</v>
      </c>
      <c r="E1655" t="str">
        <f>IF(明细表[[#This Row],[门(急)诊病人指标(科室).门诊标识]]="门诊","门诊","病房")</f>
        <v>门诊</v>
      </c>
      <c r="G1655">
        <f>明细表[[#This Row],[数量]]</f>
        <v>10</v>
      </c>
      <c r="H1655">
        <f>明细表[[#This Row],[总金额(元)]]</f>
        <v>397.6</v>
      </c>
    </row>
    <row r="1656" spans="2:8" x14ac:dyDescent="0.25">
      <c r="B1656" t="str">
        <f>明细表[[#This Row],[药品名称]]</f>
        <v>※整蛋白型肠内营养剂</v>
      </c>
      <c r="C1656" t="str">
        <f>明细表[[#This Row],[科室名称]]</f>
        <v>肾内风湿免疫科</v>
      </c>
      <c r="D1656" t="str">
        <f>明细表[[#This Row],[科室名称]]</f>
        <v>肾内风湿免疫科</v>
      </c>
      <c r="E1656" t="str">
        <f>IF(明细表[[#This Row],[门(急)诊病人指标(科室).门诊标识]]="门诊","门诊","病房")</f>
        <v>病房</v>
      </c>
      <c r="G1656">
        <f>明细表[[#This Row],[数量]]</f>
        <v>6</v>
      </c>
      <c r="H1656">
        <f>明细表[[#This Row],[总金额(元)]]</f>
        <v>290.76</v>
      </c>
    </row>
    <row r="1657" spans="2:8" x14ac:dyDescent="0.25">
      <c r="B1657" t="str">
        <f>明细表[[#This Row],[药品名称]]</f>
        <v>双歧杆菌四联活菌片</v>
      </c>
      <c r="C1657" t="str">
        <f>明细表[[#This Row],[科室名称]]</f>
        <v>肾内风湿免疫科</v>
      </c>
      <c r="D1657" t="str">
        <f>明细表[[#This Row],[科室名称]]</f>
        <v>肾内风湿免疫科</v>
      </c>
      <c r="E1657" t="str">
        <f>IF(明细表[[#This Row],[门(急)诊病人指标(科室).门诊标识]]="门诊","门诊","病房")</f>
        <v>门诊</v>
      </c>
      <c r="G1657">
        <f>明细表[[#This Row],[数量]]</f>
        <v>10</v>
      </c>
      <c r="H1657">
        <f>明细表[[#This Row],[总金额(元)]]</f>
        <v>301.3</v>
      </c>
    </row>
    <row r="1658" spans="2:8" x14ac:dyDescent="0.25">
      <c r="B1658" t="str">
        <f>明细表[[#This Row],[药品名称]]</f>
        <v>诺氟沙星片</v>
      </c>
      <c r="C1658" t="str">
        <f>明细表[[#This Row],[科室名称]]</f>
        <v>肾内风湿免疫科</v>
      </c>
      <c r="D1658" t="str">
        <f>明细表[[#This Row],[科室名称]]</f>
        <v>肾内风湿免疫科</v>
      </c>
      <c r="E1658" t="str">
        <f>IF(明细表[[#This Row],[门(急)诊病人指标(科室).门诊标识]]="门诊","门诊","病房")</f>
        <v>病房</v>
      </c>
      <c r="G1658">
        <f>明细表[[#This Row],[数量]]</f>
        <v>12</v>
      </c>
      <c r="H1658">
        <f>明细表[[#This Row],[总金额(元)]]</f>
        <v>150.36000000000001</v>
      </c>
    </row>
    <row r="1659" spans="2:8" x14ac:dyDescent="0.25">
      <c r="B1659" t="str">
        <f>明细表[[#This Row],[药品名称]]</f>
        <v>蒙脱石散</v>
      </c>
      <c r="C1659" t="str">
        <f>明细表[[#This Row],[科室名称]]</f>
        <v>肾内风湿免疫科</v>
      </c>
      <c r="D1659" t="str">
        <f>明细表[[#This Row],[科室名称]]</f>
        <v>肾内风湿免疫科</v>
      </c>
      <c r="E1659" t="str">
        <f>IF(明细表[[#This Row],[门(急)诊病人指标(科室).门诊标识]]="门诊","门诊","病房")</f>
        <v>病房</v>
      </c>
      <c r="G1659">
        <f>明细表[[#This Row],[数量]]</f>
        <v>12</v>
      </c>
      <c r="H1659">
        <f>明细表[[#This Row],[总金额(元)]]</f>
        <v>69.36</v>
      </c>
    </row>
    <row r="1660" spans="2:8" x14ac:dyDescent="0.25">
      <c r="B1660" t="str">
        <f>明细表[[#This Row],[药品名称]]</f>
        <v>布洛芬混悬液</v>
      </c>
      <c r="C1660" t="str">
        <f>明细表[[#This Row],[科室名称]]</f>
        <v>肾内风湿免疫科</v>
      </c>
      <c r="D1660" t="str">
        <f>明细表[[#This Row],[科室名称]]</f>
        <v>肾内风湿免疫科</v>
      </c>
      <c r="E1660" t="str">
        <f>IF(明细表[[#This Row],[门(急)诊病人指标(科室).门诊标识]]="门诊","门诊","病房")</f>
        <v>病房</v>
      </c>
      <c r="G1660">
        <f>明细表[[#This Row],[数量]]</f>
        <v>6</v>
      </c>
      <c r="H1660">
        <f>明细表[[#This Row],[总金额(元)]]</f>
        <v>35.94</v>
      </c>
    </row>
    <row r="1661" spans="2:8" x14ac:dyDescent="0.25">
      <c r="B1661" t="str">
        <f>明细表[[#This Row],[药品名称]]</f>
        <v>左氧氟沙星氯化钠注射液</v>
      </c>
      <c r="C1661" t="str">
        <f>明细表[[#This Row],[科室名称]]</f>
        <v>肾内风湿免疫科</v>
      </c>
      <c r="D1661" t="str">
        <f>明细表[[#This Row],[科室名称]]</f>
        <v>肾内风湿免疫科</v>
      </c>
      <c r="E1661" t="str">
        <f>IF(明细表[[#This Row],[门(急)诊病人指标(科室).门诊标识]]="门诊","门诊","病房")</f>
        <v>病房</v>
      </c>
      <c r="G1661">
        <f>明细表[[#This Row],[数量]]</f>
        <v>2</v>
      </c>
      <c r="H1661">
        <f>明细表[[#This Row],[总金额(元)]]</f>
        <v>35</v>
      </c>
    </row>
    <row r="1662" spans="2:8" x14ac:dyDescent="0.25">
      <c r="B1662" t="str">
        <f>明细表[[#This Row],[药品名称]]</f>
        <v>奥美拉唑肠溶胶囊（海灵）</v>
      </c>
      <c r="C1662" t="str">
        <f>明细表[[#This Row],[科室名称]]</f>
        <v>肾内风湿免疫科</v>
      </c>
      <c r="D1662" t="str">
        <f>明细表[[#This Row],[科室名称]]</f>
        <v>肾内风湿免疫科</v>
      </c>
      <c r="E1662" t="str">
        <f>IF(明细表[[#This Row],[门(急)诊病人指标(科室).门诊标识]]="门诊","门诊","病房")</f>
        <v>病房</v>
      </c>
      <c r="G1662">
        <f>明细表[[#This Row],[数量]]</f>
        <v>8</v>
      </c>
      <c r="H1662">
        <f>明细表[[#This Row],[总金额(元)]]</f>
        <v>17.2</v>
      </c>
    </row>
    <row r="1663" spans="2:8" x14ac:dyDescent="0.25">
      <c r="B1663" t="str">
        <f>明细表[[#This Row],[药品名称]]</f>
        <v>盐酸甲氧氯普胺注射液</v>
      </c>
      <c r="C1663" t="str">
        <f>明细表[[#This Row],[科室名称]]</f>
        <v>肾内风湿免疫科</v>
      </c>
      <c r="D1663" t="str">
        <f>明细表[[#This Row],[科室名称]]</f>
        <v>肾内风湿免疫科</v>
      </c>
      <c r="E1663" t="str">
        <f>IF(明细表[[#This Row],[门(急)诊病人指标(科室).门诊标识]]="门诊","门诊","病房")</f>
        <v>病房</v>
      </c>
      <c r="G1663">
        <f>明细表[[#This Row],[数量]]</f>
        <v>8</v>
      </c>
      <c r="H1663">
        <f>明细表[[#This Row],[总金额(元)]]</f>
        <v>14.32</v>
      </c>
    </row>
    <row r="1664" spans="2:8" x14ac:dyDescent="0.25">
      <c r="B1664" t="str">
        <f>明细表[[#This Row],[药品名称]]</f>
        <v>蒙脱石散</v>
      </c>
      <c r="C1664" t="str">
        <f>明细表[[#This Row],[科室名称]]</f>
        <v>肾内风湿免疫科</v>
      </c>
      <c r="D1664" t="str">
        <f>明细表[[#This Row],[科室名称]]</f>
        <v>肾内风湿免疫科</v>
      </c>
      <c r="E1664" t="str">
        <f>IF(明细表[[#This Row],[门(急)诊病人指标(科室).门诊标识]]="门诊","门诊","病房")</f>
        <v>病房</v>
      </c>
      <c r="G1664">
        <f>明细表[[#This Row],[数量]]</f>
        <v>2</v>
      </c>
      <c r="H1664">
        <f>明细表[[#This Row],[总金额(元)]]</f>
        <v>7.2</v>
      </c>
    </row>
    <row r="1665" spans="2:8" x14ac:dyDescent="0.25">
      <c r="B1665" t="str">
        <f>明细表[[#This Row],[药品名称]]</f>
        <v>5%葡萄糖注射液</v>
      </c>
      <c r="C1665" t="str">
        <f>明细表[[#This Row],[科室名称]]</f>
        <v>肾内风湿免疫科</v>
      </c>
      <c r="D1665" t="str">
        <f>明细表[[#This Row],[科室名称]]</f>
        <v>肾内风湿免疫科</v>
      </c>
      <c r="E1665" t="str">
        <f>IF(明细表[[#This Row],[门(急)诊病人指标(科室).门诊标识]]="门诊","门诊","病房")</f>
        <v>病房</v>
      </c>
      <c r="G1665">
        <f>明细表[[#This Row],[数量]]</f>
        <v>2</v>
      </c>
      <c r="H1665">
        <f>明细表[[#This Row],[总金额(元)]]</f>
        <v>5.98</v>
      </c>
    </row>
    <row r="1666" spans="2:8" x14ac:dyDescent="0.25">
      <c r="B1666" t="str">
        <f>明细表[[#This Row],[药品名称]]</f>
        <v>盐酸消旋山莨菪碱注射液</v>
      </c>
      <c r="C1666" t="str">
        <f>明细表[[#This Row],[科室名称]]</f>
        <v>肾内风湿免疫科</v>
      </c>
      <c r="D1666" t="str">
        <f>明细表[[#This Row],[科室名称]]</f>
        <v>肾内风湿免疫科</v>
      </c>
      <c r="E1666" t="str">
        <f>IF(明细表[[#This Row],[门(急)诊病人指标(科室).门诊标识]]="门诊","门诊","病房")</f>
        <v>病房</v>
      </c>
      <c r="G1666">
        <f>明细表[[#This Row],[数量]]</f>
        <v>2</v>
      </c>
      <c r="H1666">
        <f>明细表[[#This Row],[总金额(元)]]</f>
        <v>4.76</v>
      </c>
    </row>
    <row r="1667" spans="2:8" x14ac:dyDescent="0.25">
      <c r="B1667" t="str">
        <f>明细表[[#This Row],[药品名称]]</f>
        <v>维生素C注射液</v>
      </c>
      <c r="C1667" t="str">
        <f>明细表[[#This Row],[科室名称]]</f>
        <v>肾内风湿免疫科</v>
      </c>
      <c r="D1667" t="str">
        <f>明细表[[#This Row],[科室名称]]</f>
        <v>肾内风湿免疫科</v>
      </c>
      <c r="E1667" t="str">
        <f>IF(明细表[[#This Row],[门(急)诊病人指标(科室).门诊标识]]="门诊","门诊","病房")</f>
        <v>病房</v>
      </c>
      <c r="G1667">
        <f>明细表[[#This Row],[数量]]</f>
        <v>4</v>
      </c>
      <c r="H1667">
        <f>明细表[[#This Row],[总金额(元)]]</f>
        <v>2.48</v>
      </c>
    </row>
    <row r="1668" spans="2:8" x14ac:dyDescent="0.25">
      <c r="B1668" t="str">
        <f>明细表[[#This Row],[药品名称]]</f>
        <v>维生素B6注射液</v>
      </c>
      <c r="C1668" t="str">
        <f>明细表[[#This Row],[科室名称]]</f>
        <v>肾内风湿免疫科</v>
      </c>
      <c r="D1668" t="str">
        <f>明细表[[#This Row],[科室名称]]</f>
        <v>肾内风湿免疫科</v>
      </c>
      <c r="E1668" t="str">
        <f>IF(明细表[[#This Row],[门(急)诊病人指标(科室).门诊标识]]="门诊","门诊","病房")</f>
        <v>病房</v>
      </c>
      <c r="G1668">
        <f>明细表[[#This Row],[数量]]</f>
        <v>2</v>
      </c>
      <c r="H1668">
        <f>明细表[[#This Row],[总金额(元)]]</f>
        <v>1.3</v>
      </c>
    </row>
    <row r="1669" spans="2:8" x14ac:dyDescent="0.25">
      <c r="B1669" t="str">
        <f>明细表[[#This Row],[药品名称]]</f>
        <v>破伤风人免疫球蛋白</v>
      </c>
      <c r="C1669" t="str">
        <f>明细表[[#This Row],[科室名称]]</f>
        <v>肾内风湿免疫科</v>
      </c>
      <c r="D1669" t="str">
        <f>明细表[[#This Row],[科室名称]]</f>
        <v>肾内风湿免疫科</v>
      </c>
      <c r="E1669" t="str">
        <f>IF(明细表[[#This Row],[门(急)诊病人指标(科室).门诊标识]]="门诊","门诊","病房")</f>
        <v>门诊</v>
      </c>
      <c r="G1669">
        <f>明细表[[#This Row],[数量]]</f>
        <v>2</v>
      </c>
      <c r="H1669">
        <f>明细表[[#This Row],[总金额(元)]]</f>
        <v>347.2</v>
      </c>
    </row>
    <row r="1670" spans="2:8" x14ac:dyDescent="0.25">
      <c r="B1670" t="str">
        <f>明细表[[#This Row],[药品名称]]</f>
        <v>长春胺缓释胶囊</v>
      </c>
      <c r="C1670" t="str">
        <f>明细表[[#This Row],[科室名称]]</f>
        <v>肾内风湿免疫科</v>
      </c>
      <c r="D1670" t="str">
        <f>明细表[[#This Row],[科室名称]]</f>
        <v>肾内风湿免疫科</v>
      </c>
      <c r="E1670" t="str">
        <f>IF(明细表[[#This Row],[门(急)诊病人指标(科室).门诊标识]]="门诊","门诊","病房")</f>
        <v>病房</v>
      </c>
      <c r="G1670">
        <f>明细表[[#This Row],[数量]]</f>
        <v>2</v>
      </c>
      <c r="H1670">
        <f>明细表[[#This Row],[总金额(元)]]</f>
        <v>92.58</v>
      </c>
    </row>
    <row r="1671" spans="2:8" x14ac:dyDescent="0.25">
      <c r="B1671" t="str">
        <f>明细表[[#This Row],[药品名称]]</f>
        <v>血塞通胶囊</v>
      </c>
      <c r="C1671" t="str">
        <f>明细表[[#This Row],[科室名称]]</f>
        <v>肾内风湿免疫科</v>
      </c>
      <c r="D1671" t="str">
        <f>明细表[[#This Row],[科室名称]]</f>
        <v>肾内风湿免疫科</v>
      </c>
      <c r="E1671" t="str">
        <f>IF(明细表[[#This Row],[门(急)诊病人指标(科室).门诊标识]]="门诊","门诊","病房")</f>
        <v>病房</v>
      </c>
      <c r="G1671">
        <f>明细表[[#This Row],[数量]]</f>
        <v>2</v>
      </c>
      <c r="H1671">
        <f>明细表[[#This Row],[总金额(元)]]</f>
        <v>76.8</v>
      </c>
    </row>
    <row r="1672" spans="2:8" x14ac:dyDescent="0.25">
      <c r="B1672" t="str">
        <f>明细表[[#This Row],[药品名称]]</f>
        <v>甲钴胺片（青峰）</v>
      </c>
      <c r="C1672" t="str">
        <f>明细表[[#This Row],[科室名称]]</f>
        <v>肾内风湿免疫科</v>
      </c>
      <c r="D1672" t="str">
        <f>明细表[[#This Row],[科室名称]]</f>
        <v>肾内风湿免疫科</v>
      </c>
      <c r="E1672" t="str">
        <f>IF(明细表[[#This Row],[门(急)诊病人指标(科室).门诊标识]]="门诊","门诊","病房")</f>
        <v>病房</v>
      </c>
      <c r="G1672">
        <f>明细表[[#This Row],[数量]]</f>
        <v>4</v>
      </c>
      <c r="H1672">
        <f>明细表[[#This Row],[总金额(元)]]</f>
        <v>31.76</v>
      </c>
    </row>
    <row r="1673" spans="2:8" x14ac:dyDescent="0.25">
      <c r="B1673" t="str">
        <f>明细表[[#This Row],[药品名称]]</f>
        <v>孟鲁司特钠片（顺尓宁）</v>
      </c>
      <c r="C1673" t="str">
        <f>明细表[[#This Row],[科室名称]]</f>
        <v>肾内风湿免疫科</v>
      </c>
      <c r="D1673" t="str">
        <f>明细表[[#This Row],[科室名称]]</f>
        <v>肾内风湿免疫科</v>
      </c>
      <c r="E1673" t="str">
        <f>IF(明细表[[#This Row],[门(急)诊病人指标(科室).门诊标识]]="门诊","门诊","病房")</f>
        <v>病房</v>
      </c>
      <c r="G1673">
        <f>明细表[[#This Row],[数量]]</f>
        <v>2</v>
      </c>
      <c r="H1673">
        <f>明细表[[#This Row],[总金额(元)]]</f>
        <v>26.16</v>
      </c>
    </row>
    <row r="1674" spans="2:8" x14ac:dyDescent="0.25">
      <c r="B1674" t="str">
        <f>明细表[[#This Row],[药品名称]]</f>
        <v>盐酸利多卡因注射液</v>
      </c>
      <c r="C1674" t="str">
        <f>明细表[[#This Row],[科室名称]]</f>
        <v>肾内风湿免疫科</v>
      </c>
      <c r="D1674" t="str">
        <f>明细表[[#This Row],[科室名称]]</f>
        <v>肾内风湿免疫科</v>
      </c>
      <c r="E1674" t="str">
        <f>IF(明细表[[#This Row],[门(急)诊病人指标(科室).门诊标识]]="门诊","门诊","病房")</f>
        <v>病房</v>
      </c>
      <c r="G1674">
        <f>明细表[[#This Row],[数量]]</f>
        <v>4</v>
      </c>
      <c r="H1674">
        <f>明细表[[#This Row],[总金额(元)]]</f>
        <v>11.04</v>
      </c>
    </row>
    <row r="1675" spans="2:8" x14ac:dyDescent="0.25">
      <c r="B1675" t="str">
        <f>明细表[[#This Row],[药品名称]]</f>
        <v>头孢氨苄片</v>
      </c>
      <c r="C1675" t="str">
        <f>明细表[[#This Row],[科室名称]]</f>
        <v>肾内风湿免疫科</v>
      </c>
      <c r="D1675" t="str">
        <f>明细表[[#This Row],[科室名称]]</f>
        <v>肾内风湿免疫科</v>
      </c>
      <c r="E1675" t="str">
        <f>IF(明细表[[#This Row],[门(急)诊病人指标(科室).门诊标识]]="门诊","门诊","病房")</f>
        <v>病房</v>
      </c>
      <c r="G1675">
        <f>明细表[[#This Row],[数量]]</f>
        <v>2</v>
      </c>
      <c r="H1675">
        <f>明细表[[#This Row],[总金额(元)]]</f>
        <v>6.2</v>
      </c>
    </row>
    <row r="1676" spans="2:8" x14ac:dyDescent="0.25">
      <c r="B1676" t="str">
        <f>明细表[[#This Row],[药品名称]]</f>
        <v>硫酸镁钠钾口服用浓溶液</v>
      </c>
      <c r="C1676" t="str">
        <f>明细表[[#This Row],[科室名称]]</f>
        <v>肾内风湿免疫科</v>
      </c>
      <c r="D1676" t="str">
        <f>明细表[[#This Row],[科室名称]]</f>
        <v>肾内风湿免疫科</v>
      </c>
      <c r="E1676" t="str">
        <f>IF(明细表[[#This Row],[门(急)诊病人指标(科室).门诊标识]]="门诊","门诊","病房")</f>
        <v>门诊</v>
      </c>
      <c r="G1676">
        <f>明细表[[#This Row],[数量]]</f>
        <v>2</v>
      </c>
      <c r="H1676">
        <f>明细表[[#This Row],[总金额(元)]]</f>
        <v>192</v>
      </c>
    </row>
    <row r="1677" spans="2:8" x14ac:dyDescent="0.25">
      <c r="B1677" t="str">
        <f>明细表[[#This Row],[药品名称]]</f>
        <v>润燥止痒胶囊</v>
      </c>
      <c r="C1677" t="str">
        <f>明细表[[#This Row],[科室名称]]</f>
        <v>肾内风湿免疫科</v>
      </c>
      <c r="D1677" t="str">
        <f>明细表[[#This Row],[科室名称]]</f>
        <v>肾内风湿免疫科</v>
      </c>
      <c r="E1677" t="str">
        <f>IF(明细表[[#This Row],[门(急)诊病人指标(科室).门诊标识]]="门诊","门诊","病房")</f>
        <v>病房</v>
      </c>
      <c r="G1677">
        <f>明细表[[#This Row],[数量]]</f>
        <v>4</v>
      </c>
      <c r="H1677">
        <f>明细表[[#This Row],[总金额(元)]]</f>
        <v>134.80000000000001</v>
      </c>
    </row>
    <row r="1678" spans="2:8" x14ac:dyDescent="0.25">
      <c r="B1678" t="str">
        <f>明细表[[#This Row],[药品名称]]</f>
        <v>二甲硅油散</v>
      </c>
      <c r="C1678" t="str">
        <f>明细表[[#This Row],[科室名称]]</f>
        <v>肾内风湿免疫科</v>
      </c>
      <c r="D1678" t="str">
        <f>明细表[[#This Row],[科室名称]]</f>
        <v>肾内风湿免疫科</v>
      </c>
      <c r="E1678" t="str">
        <f>IF(明细表[[#This Row],[门(急)诊病人指标(科室).门诊标识]]="门诊","门诊","病房")</f>
        <v>病房</v>
      </c>
      <c r="G1678">
        <f>明细表[[#This Row],[数量]]</f>
        <v>4</v>
      </c>
      <c r="H1678">
        <f>明细表[[#This Row],[总金额(元)]]</f>
        <v>108</v>
      </c>
    </row>
    <row r="1679" spans="2:8" x14ac:dyDescent="0.25">
      <c r="B1679" t="str">
        <f>明细表[[#This Row],[药品名称]]</f>
        <v>盐酸达克罗宁胶浆</v>
      </c>
      <c r="C1679" t="str">
        <f>明细表[[#This Row],[科室名称]]</f>
        <v>肾内风湿免疫科</v>
      </c>
      <c r="D1679" t="str">
        <f>明细表[[#This Row],[科室名称]]</f>
        <v>肾内风湿免疫科</v>
      </c>
      <c r="E1679" t="str">
        <f>IF(明细表[[#This Row],[门(急)诊病人指标(科室).门诊标识]]="门诊","门诊","病房")</f>
        <v>病房</v>
      </c>
      <c r="G1679">
        <f>明细表[[#This Row],[数量]]</f>
        <v>4</v>
      </c>
      <c r="H1679">
        <f>明细表[[#This Row],[总金额(元)]]</f>
        <v>95.08</v>
      </c>
    </row>
    <row r="1680" spans="2:8" x14ac:dyDescent="0.25">
      <c r="B1680" t="str">
        <f>明细表[[#This Row],[药品名称]]</f>
        <v>复方聚乙二醇电解质散(Ⅲ)</v>
      </c>
      <c r="C1680" t="str">
        <f>明细表[[#This Row],[科室名称]]</f>
        <v>肾内风湿免疫科</v>
      </c>
      <c r="D1680" t="str">
        <f>明细表[[#This Row],[科室名称]]</f>
        <v>肾内风湿免疫科</v>
      </c>
      <c r="E1680" t="str">
        <f>IF(明细表[[#This Row],[门(急)诊病人指标(科室).门诊标识]]="门诊","门诊","病房")</f>
        <v>病房</v>
      </c>
      <c r="G1680">
        <f>明细表[[#This Row],[数量]]</f>
        <v>1.5</v>
      </c>
      <c r="H1680">
        <f>明细表[[#This Row],[总金额(元)]]</f>
        <v>25.98</v>
      </c>
    </row>
    <row r="1681" spans="2:8" x14ac:dyDescent="0.25">
      <c r="B1681" t="str">
        <f>明细表[[#This Row],[药品名称]]</f>
        <v>注射用绒促性素</v>
      </c>
      <c r="C1681" t="str">
        <f>明细表[[#This Row],[科室名称]]</f>
        <v>肾内风湿免疫科</v>
      </c>
      <c r="D1681" t="str">
        <f>明细表[[#This Row],[科室名称]]</f>
        <v>肾内风湿免疫科</v>
      </c>
      <c r="E1681" t="str">
        <f>IF(明细表[[#This Row],[门(急)诊病人指标(科室).门诊标识]]="门诊","门诊","病房")</f>
        <v>门诊</v>
      </c>
      <c r="G1681">
        <f>明细表[[#This Row],[数量]]</f>
        <v>12</v>
      </c>
      <c r="H1681">
        <f>明细表[[#This Row],[总金额(元)]]</f>
        <v>153</v>
      </c>
    </row>
    <row r="1682" spans="2:8" x14ac:dyDescent="0.25">
      <c r="B1682" t="str">
        <f>明细表[[#This Row],[药品名称]]</f>
        <v>注射用尿促性素</v>
      </c>
      <c r="C1682" t="str">
        <f>明细表[[#This Row],[科室名称]]</f>
        <v>肾内风湿免疫科</v>
      </c>
      <c r="D1682" t="str">
        <f>明细表[[#This Row],[科室名称]]</f>
        <v>肾内风湿免疫科</v>
      </c>
      <c r="E1682" t="str">
        <f>IF(明细表[[#This Row],[门(急)诊病人指标(科室).门诊标识]]="门诊","门诊","病房")</f>
        <v>病房</v>
      </c>
      <c r="G1682">
        <f>明细表[[#This Row],[数量]]</f>
        <v>4</v>
      </c>
      <c r="H1682">
        <f>明细表[[#This Row],[总金额(元)]]</f>
        <v>77.599999999999994</v>
      </c>
    </row>
    <row r="1683" spans="2:8" x14ac:dyDescent="0.25">
      <c r="B1683" t="str">
        <f>明细表[[#This Row],[药品名称]]</f>
        <v>氯化钠注射液</v>
      </c>
      <c r="C1683" t="str">
        <f>明细表[[#This Row],[科室名称]]</f>
        <v>肾内风湿免疫科</v>
      </c>
      <c r="D1683" t="str">
        <f>明细表[[#This Row],[科室名称]]</f>
        <v>肾内风湿免疫科</v>
      </c>
      <c r="E1683" t="str">
        <f>IF(明细表[[#This Row],[门(急)诊病人指标(科室).门诊标识]]="门诊","门诊","病房")</f>
        <v>病房</v>
      </c>
      <c r="G1683">
        <f>明细表[[#This Row],[数量]]</f>
        <v>2</v>
      </c>
      <c r="H1683">
        <f>明细表[[#This Row],[总金额(元)]]</f>
        <v>2.46</v>
      </c>
    </row>
    <row r="1684" spans="2:8" x14ac:dyDescent="0.25">
      <c r="B1684" t="str">
        <f>明细表[[#This Row],[药品名称]]</f>
        <v>盐酸普拉克索缓释片</v>
      </c>
      <c r="C1684" t="str">
        <f>明细表[[#This Row],[科室名称]]</f>
        <v>肾内风湿免疫科</v>
      </c>
      <c r="D1684" t="str">
        <f>明细表[[#This Row],[科室名称]]</f>
        <v>肾内风湿免疫科</v>
      </c>
      <c r="E1684" t="str">
        <f>IF(明细表[[#This Row],[门(急)诊病人指标(科室).门诊标识]]="门诊","门诊","病房")</f>
        <v>门诊</v>
      </c>
      <c r="G1684">
        <f>明细表[[#This Row],[数量]]</f>
        <v>4</v>
      </c>
      <c r="H1684">
        <f>明细表[[#This Row],[总金额(元)]]</f>
        <v>200.8</v>
      </c>
    </row>
    <row r="1685" spans="2:8" x14ac:dyDescent="0.25">
      <c r="B1685" t="str">
        <f>明细表[[#This Row],[药品名称]]</f>
        <v>酒石酸美托洛尔片</v>
      </c>
      <c r="C1685" t="str">
        <f>明细表[[#This Row],[科室名称]]</f>
        <v>肾内风湿免疫科</v>
      </c>
      <c r="D1685" t="str">
        <f>明细表[[#This Row],[科室名称]]</f>
        <v>肾内风湿免疫科</v>
      </c>
      <c r="E1685" t="str">
        <f>IF(明细表[[#This Row],[门(急)诊病人指标(科室).门诊标识]]="门诊","门诊","病房")</f>
        <v>病房</v>
      </c>
      <c r="G1685">
        <f>明细表[[#This Row],[数量]]</f>
        <v>2</v>
      </c>
      <c r="H1685">
        <f>明细表[[#This Row],[总金额(元)]]</f>
        <v>8.9600000000000009</v>
      </c>
    </row>
    <row r="1686" spans="2:8" x14ac:dyDescent="0.25">
      <c r="B1686" t="str">
        <f>明细表[[#This Row],[药品名称]]</f>
        <v>右佐匹克隆片</v>
      </c>
      <c r="C1686" t="str">
        <f>明细表[[#This Row],[科室名称]]</f>
        <v>肾内风湿免疫科</v>
      </c>
      <c r="D1686" t="str">
        <f>明细表[[#This Row],[科室名称]]</f>
        <v>肾内风湿免疫科</v>
      </c>
      <c r="E1686" t="str">
        <f>IF(明细表[[#This Row],[门(急)诊病人指标(科室).门诊标识]]="门诊","门诊","病房")</f>
        <v>病房</v>
      </c>
      <c r="G1686">
        <f>明细表[[#This Row],[数量]]</f>
        <v>1</v>
      </c>
      <c r="H1686">
        <f>明细表[[#This Row],[总金额(元)]]</f>
        <v>8.3800000000000008</v>
      </c>
    </row>
    <row r="1687" spans="2:8" x14ac:dyDescent="0.25">
      <c r="B1687" t="str">
        <f>明细表[[#This Row],[药品名称]]</f>
        <v>苯磺酸氨氯地平片（天武）</v>
      </c>
      <c r="C1687" t="str">
        <f>明细表[[#This Row],[科室名称]]</f>
        <v>肾内风湿免疫科</v>
      </c>
      <c r="D1687" t="str">
        <f>明细表[[#This Row],[科室名称]]</f>
        <v>肾内风湿免疫科</v>
      </c>
      <c r="E1687" t="str">
        <f>IF(明细表[[#This Row],[门(急)诊病人指标(科室).门诊标识]]="门诊","门诊","病房")</f>
        <v>病房</v>
      </c>
      <c r="G1687">
        <f>明细表[[#This Row],[数量]]</f>
        <v>4</v>
      </c>
      <c r="H1687">
        <f>明细表[[#This Row],[总金额(元)]]</f>
        <v>4.5599999999999996</v>
      </c>
    </row>
    <row r="1688" spans="2:8" x14ac:dyDescent="0.25">
      <c r="B1688" t="str">
        <f>明细表[[#This Row],[药品名称]]</f>
        <v>复方阿嗪米特肠溶片</v>
      </c>
      <c r="C1688" t="str">
        <f>明细表[[#This Row],[科室名称]]</f>
        <v>肾内风湿免疫科</v>
      </c>
      <c r="D1688" t="str">
        <f>明细表[[#This Row],[科室名称]]</f>
        <v>肾内风湿免疫科</v>
      </c>
      <c r="E1688" t="str">
        <f>IF(明细表[[#This Row],[门(急)诊病人指标(科室).门诊标识]]="门诊","门诊","病房")</f>
        <v>门诊</v>
      </c>
      <c r="G1688">
        <f>明细表[[#This Row],[数量]]</f>
        <v>4</v>
      </c>
      <c r="H1688">
        <f>明细表[[#This Row],[总金额(元)]]</f>
        <v>120</v>
      </c>
    </row>
    <row r="1689" spans="2:8" x14ac:dyDescent="0.25">
      <c r="B1689" t="str">
        <f>明细表[[#This Row],[药品名称]]</f>
        <v>玉屏风颗粒</v>
      </c>
      <c r="C1689" t="str">
        <f>明细表[[#This Row],[科室名称]]</f>
        <v>肾内风湿免疫科</v>
      </c>
      <c r="D1689" t="str">
        <f>明细表[[#This Row],[科室名称]]</f>
        <v>肾内风湿免疫科</v>
      </c>
      <c r="E1689" t="str">
        <f>IF(明细表[[#This Row],[门(急)诊病人指标(科室).门诊标识]]="门诊","门诊","病房")</f>
        <v>病房</v>
      </c>
      <c r="G1689">
        <f>明细表[[#This Row],[数量]]</f>
        <v>2</v>
      </c>
      <c r="H1689">
        <f>明细表[[#This Row],[总金额(元)]]</f>
        <v>60.3</v>
      </c>
    </row>
    <row r="1690" spans="2:8" x14ac:dyDescent="0.25">
      <c r="B1690" t="str">
        <f>明细表[[#This Row],[药品名称]]</f>
        <v>艾司唑仑片</v>
      </c>
      <c r="C1690" t="str">
        <f>明细表[[#This Row],[科室名称]]</f>
        <v>肾内风湿免疫科</v>
      </c>
      <c r="D1690" t="str">
        <f>明细表[[#This Row],[科室名称]]</f>
        <v>肾内风湿免疫科</v>
      </c>
      <c r="E1690" t="str">
        <f>IF(明细表[[#This Row],[门(急)诊病人指标(科室).门诊标识]]="门诊","门诊","病房")</f>
        <v>病房</v>
      </c>
      <c r="G1690">
        <f>明细表[[#This Row],[数量]]</f>
        <v>1.4</v>
      </c>
      <c r="H1690">
        <f>明细表[[#This Row],[总金额(元)]]</f>
        <v>11.2</v>
      </c>
    </row>
    <row r="1691" spans="2:8" x14ac:dyDescent="0.25">
      <c r="B1691" t="str">
        <f>明细表[[#This Row],[药品名称]]</f>
        <v>盐酸西替利嗪片（希瓦丁）</v>
      </c>
      <c r="C1691" t="str">
        <f>明细表[[#This Row],[科室名称]]</f>
        <v>肾内风湿免疫科</v>
      </c>
      <c r="D1691" t="str">
        <f>明细表[[#This Row],[科室名称]]</f>
        <v>肾内风湿免疫科</v>
      </c>
      <c r="E1691" t="str">
        <f>IF(明细表[[#This Row],[门(急)诊病人指标(科室).门诊标识]]="门诊","门诊","病房")</f>
        <v>病房</v>
      </c>
      <c r="G1691">
        <f>明细表[[#This Row],[数量]]</f>
        <v>2</v>
      </c>
      <c r="H1691">
        <f>明细表[[#This Row],[总金额(元)]]</f>
        <v>7.4</v>
      </c>
    </row>
    <row r="1692" spans="2:8" x14ac:dyDescent="0.25">
      <c r="B1692" t="str">
        <f>明细表[[#This Row],[药品名称]]</f>
        <v>兰索拉唑肠溶片</v>
      </c>
      <c r="C1692" t="str">
        <f>明细表[[#This Row],[科室名称]]</f>
        <v>肾内风湿免疫科</v>
      </c>
      <c r="D1692" t="str">
        <f>明细表[[#This Row],[科室名称]]</f>
        <v>肾内风湿免疫科</v>
      </c>
      <c r="E1692" t="str">
        <f>IF(明细表[[#This Row],[门(急)诊病人指标(科室).门诊标识]]="门诊","门诊","病房")</f>
        <v>门诊</v>
      </c>
      <c r="G1692">
        <f>明细表[[#This Row],[数量]]</f>
        <v>2</v>
      </c>
      <c r="H1692">
        <f>明细表[[#This Row],[总金额(元)]]</f>
        <v>41.86</v>
      </c>
    </row>
    <row r="1693" spans="2:8" x14ac:dyDescent="0.25">
      <c r="B1693" t="str">
        <f>明细表[[#This Row],[药品名称]]</f>
        <v>硫酸氢氯吡格雷片</v>
      </c>
      <c r="C1693" t="str">
        <f>明细表[[#This Row],[科室名称]]</f>
        <v>肾内风湿免疫科</v>
      </c>
      <c r="D1693" t="str">
        <f>明细表[[#This Row],[科室名称]]</f>
        <v>肾内风湿免疫科</v>
      </c>
      <c r="E1693" t="str">
        <f>IF(明细表[[#This Row],[门(急)诊病人指标(科室).门诊标识]]="门诊","门诊","病房")</f>
        <v>病房</v>
      </c>
      <c r="G1693">
        <f>明细表[[#This Row],[数量]]</f>
        <v>2</v>
      </c>
      <c r="H1693">
        <f>明细表[[#This Row],[总金额(元)]]</f>
        <v>31.82</v>
      </c>
    </row>
    <row r="1694" spans="2:8" x14ac:dyDescent="0.25">
      <c r="B1694" t="str">
        <f>明细表[[#This Row],[药品名称]]</f>
        <v>苯扎贝特片</v>
      </c>
      <c r="C1694" t="str">
        <f>明细表[[#This Row],[科室名称]]</f>
        <v>肾内风湿免疫科</v>
      </c>
      <c r="D1694" t="str">
        <f>明细表[[#This Row],[科室名称]]</f>
        <v>肾内风湿免疫科</v>
      </c>
      <c r="E1694" t="str">
        <f>IF(明细表[[#This Row],[门(急)诊病人指标(科室).门诊标识]]="门诊","门诊","病房")</f>
        <v>病房</v>
      </c>
      <c r="G1694">
        <f>明细表[[#This Row],[数量]]</f>
        <v>2</v>
      </c>
      <c r="H1694">
        <f>明细表[[#This Row],[总金额(元)]]</f>
        <v>24.4</v>
      </c>
    </row>
    <row r="1695" spans="2:8" x14ac:dyDescent="0.25">
      <c r="B1695" t="str">
        <f>明细表[[#This Row],[药品名称]]</f>
        <v>阿司匹林肠溶片</v>
      </c>
      <c r="C1695" t="str">
        <f>明细表[[#This Row],[科室名称]]</f>
        <v>肾内风湿免疫科</v>
      </c>
      <c r="D1695" t="str">
        <f>明细表[[#This Row],[科室名称]]</f>
        <v>肾内风湿免疫科</v>
      </c>
      <c r="E1695" t="str">
        <f>IF(明细表[[#This Row],[门(急)诊病人指标(科室).门诊标识]]="门诊","门诊","病房")</f>
        <v>病房</v>
      </c>
      <c r="G1695">
        <f>明细表[[#This Row],[数量]]</f>
        <v>2</v>
      </c>
      <c r="H1695">
        <f>明细表[[#This Row],[总金额(元)]]</f>
        <v>2.96</v>
      </c>
    </row>
    <row r="1696" spans="2:8" x14ac:dyDescent="0.25">
      <c r="B1696" t="str">
        <f>明细表[[#This Row],[药品名称]]</f>
        <v>盐酸普拉克索缓释片</v>
      </c>
      <c r="C1696" t="str">
        <f>明细表[[#This Row],[科室名称]]</f>
        <v>肾内风湿免疫科</v>
      </c>
      <c r="D1696" t="str">
        <f>明细表[[#This Row],[科室名称]]</f>
        <v>肾内风湿免疫科</v>
      </c>
      <c r="E1696" t="str">
        <f>IF(明细表[[#This Row],[门(急)诊病人指标(科室).门诊标识]]="门诊","门诊","病房")</f>
        <v>门诊</v>
      </c>
      <c r="G1696">
        <f>明细表[[#This Row],[数量]]</f>
        <v>2</v>
      </c>
      <c r="H1696">
        <f>明细表[[#This Row],[总金额(元)]]</f>
        <v>100.4</v>
      </c>
    </row>
    <row r="1697" spans="2:8" x14ac:dyDescent="0.25">
      <c r="B1697" t="str">
        <f>明细表[[#This Row],[药品名称]]</f>
        <v>盐酸坦索罗辛缓释胶囊</v>
      </c>
      <c r="C1697" t="str">
        <f>明细表[[#This Row],[科室名称]]</f>
        <v>肾内风湿免疫科</v>
      </c>
      <c r="D1697" t="str">
        <f>明细表[[#This Row],[科室名称]]</f>
        <v>肾内风湿免疫科</v>
      </c>
      <c r="E1697" t="str">
        <f>IF(明细表[[#This Row],[门(急)诊病人指标(科室).门诊标识]]="门诊","门诊","病房")</f>
        <v>门诊</v>
      </c>
      <c r="G1697">
        <f>明细表[[#This Row],[数量]]</f>
        <v>4</v>
      </c>
      <c r="H1697">
        <f>明细表[[#This Row],[总金额(元)]]</f>
        <v>53.04</v>
      </c>
    </row>
    <row r="1698" spans="2:8" x14ac:dyDescent="0.25">
      <c r="B1698" t="str">
        <f>明细表[[#This Row],[药品名称]]</f>
        <v>艾司唑仑片</v>
      </c>
      <c r="C1698" t="str">
        <f>明细表[[#This Row],[科室名称]]</f>
        <v>肾内风湿免疫科</v>
      </c>
      <c r="D1698" t="str">
        <f>明细表[[#This Row],[科室名称]]</f>
        <v>肾内风湿免疫科</v>
      </c>
      <c r="E1698" t="str">
        <f>IF(明细表[[#This Row],[门(急)诊病人指标(科室).门诊标识]]="门诊","门诊","病房")</f>
        <v>病房</v>
      </c>
      <c r="G1698">
        <f>明细表[[#This Row],[数量]]</f>
        <v>2.8</v>
      </c>
      <c r="H1698">
        <f>明细表[[#This Row],[总金额(元)]]</f>
        <v>22.4</v>
      </c>
    </row>
    <row r="1699" spans="2:8" x14ac:dyDescent="0.25">
      <c r="B1699" t="str">
        <f>明细表[[#This Row],[药品名称]]</f>
        <v>非那雄胺片</v>
      </c>
      <c r="C1699" t="str">
        <f>明细表[[#This Row],[科室名称]]</f>
        <v>肾内风湿免疫科</v>
      </c>
      <c r="D1699" t="str">
        <f>明细表[[#This Row],[科室名称]]</f>
        <v>肾内风湿免疫科</v>
      </c>
      <c r="E1699" t="str">
        <f>IF(明细表[[#This Row],[门(急)诊病人指标(科室).门诊标识]]="门诊","门诊","病房")</f>
        <v>病房</v>
      </c>
      <c r="G1699">
        <f>明细表[[#This Row],[数量]]</f>
        <v>4</v>
      </c>
      <c r="H1699">
        <f>明细表[[#This Row],[总金额(元)]]</f>
        <v>20.84</v>
      </c>
    </row>
    <row r="1700" spans="2:8" x14ac:dyDescent="0.25">
      <c r="B1700" t="str">
        <f>明细表[[#This Row],[药品名称]]</f>
        <v>右佐匹克隆片</v>
      </c>
      <c r="C1700" t="str">
        <f>明细表[[#This Row],[科室名称]]</f>
        <v>肾内风湿免疫科</v>
      </c>
      <c r="D1700" t="str">
        <f>明细表[[#This Row],[科室名称]]</f>
        <v>肾内风湿免疫科</v>
      </c>
      <c r="E1700" t="str">
        <f>IF(明细表[[#This Row],[门(急)诊病人指标(科室).门诊标识]]="门诊","门诊","病房")</f>
        <v>病房</v>
      </c>
      <c r="G1700">
        <f>明细表[[#This Row],[数量]]</f>
        <v>4</v>
      </c>
      <c r="H1700">
        <f>明细表[[#This Row],[总金额(元)]]</f>
        <v>33.520000000000003</v>
      </c>
    </row>
    <row r="1701" spans="2:8" x14ac:dyDescent="0.25">
      <c r="B1701" t="str">
        <f>明细表[[#This Row],[药品名称]]</f>
        <v>苯磺酸氨氯地平片（天武）</v>
      </c>
      <c r="C1701" t="str">
        <f>明细表[[#This Row],[科室名称]]</f>
        <v>肾内风湿免疫科</v>
      </c>
      <c r="D1701" t="str">
        <f>明细表[[#This Row],[科室名称]]</f>
        <v>肾内风湿免疫科</v>
      </c>
      <c r="E1701" t="str">
        <f>IF(明细表[[#This Row],[门(急)诊病人指标(科室).门诊标识]]="门诊","门诊","病房")</f>
        <v>病房</v>
      </c>
      <c r="G1701">
        <f>明细表[[#This Row],[数量]]</f>
        <v>8</v>
      </c>
      <c r="H1701">
        <f>明细表[[#This Row],[总金额(元)]]</f>
        <v>9.1199999999999992</v>
      </c>
    </row>
    <row r="1702" spans="2:8" x14ac:dyDescent="0.25">
      <c r="B1702" t="str">
        <f>明细表[[#This Row],[药品名称]]</f>
        <v>头孢克洛干混悬剂</v>
      </c>
      <c r="C1702" t="str">
        <f>明细表[[#This Row],[科室名称]]</f>
        <v>肾内风湿免疫科</v>
      </c>
      <c r="D1702" t="str">
        <f>明细表[[#This Row],[科室名称]]</f>
        <v>肾内风湿免疫科</v>
      </c>
      <c r="E1702" t="str">
        <f>IF(明细表[[#This Row],[门(急)诊病人指标(科室).门诊标识]]="门诊","门诊","病房")</f>
        <v>门诊</v>
      </c>
      <c r="G1702">
        <f>明细表[[#This Row],[数量]]</f>
        <v>2</v>
      </c>
      <c r="H1702">
        <f>明细表[[#This Row],[总金额(元)]]</f>
        <v>23.6</v>
      </c>
    </row>
    <row r="1703" spans="2:8" x14ac:dyDescent="0.25">
      <c r="B1703" t="str">
        <f>明细表[[#This Row],[药品名称]]</f>
        <v>甲钴胺片（青峰）</v>
      </c>
      <c r="C1703" t="str">
        <f>明细表[[#This Row],[科室名称]]</f>
        <v>肾内风湿免疫科</v>
      </c>
      <c r="D1703" t="str">
        <f>明细表[[#This Row],[科室名称]]</f>
        <v>肾内风湿免疫科</v>
      </c>
      <c r="E1703" t="str">
        <f>IF(明细表[[#This Row],[门(急)诊病人指标(科室).门诊标识]]="门诊","门诊","病房")</f>
        <v>门诊</v>
      </c>
      <c r="G1703">
        <f>明细表[[#This Row],[数量]]</f>
        <v>2</v>
      </c>
      <c r="H1703">
        <f>明细表[[#This Row],[总金额(元)]]</f>
        <v>15.88</v>
      </c>
    </row>
    <row r="1704" spans="2:8" x14ac:dyDescent="0.25">
      <c r="B1704" t="str">
        <f>明细表[[#This Row],[药品名称]]</f>
        <v>叶酸片</v>
      </c>
      <c r="C1704" t="str">
        <f>明细表[[#This Row],[科室名称]]</f>
        <v>肾内风湿免疫科</v>
      </c>
      <c r="D1704" t="str">
        <f>明细表[[#This Row],[科室名称]]</f>
        <v>肾内风湿免疫科</v>
      </c>
      <c r="E1704" t="str">
        <f>IF(明细表[[#This Row],[门(急)诊病人指标(科室).门诊标识]]="门诊","门诊","病房")</f>
        <v>病房</v>
      </c>
      <c r="G1704">
        <f>明细表[[#This Row],[数量]]</f>
        <v>2</v>
      </c>
      <c r="H1704">
        <f>明细表[[#This Row],[总金额(元)]]</f>
        <v>5.78</v>
      </c>
    </row>
    <row r="1705" spans="2:8" x14ac:dyDescent="0.25">
      <c r="B1705" t="str">
        <f>明细表[[#This Row],[药品名称]]</f>
        <v>右佐匹克隆片</v>
      </c>
      <c r="C1705" t="str">
        <f>明细表[[#This Row],[科室名称]]</f>
        <v>肾内风湿免疫科</v>
      </c>
      <c r="D1705" t="str">
        <f>明细表[[#This Row],[科室名称]]</f>
        <v>肾内风湿免疫科</v>
      </c>
      <c r="E1705" t="str">
        <f>IF(明细表[[#This Row],[门(急)诊病人指标(科室).门诊标识]]="门诊","门诊","病房")</f>
        <v>门诊</v>
      </c>
      <c r="G1705">
        <f>明细表[[#This Row],[数量]]</f>
        <v>2</v>
      </c>
      <c r="H1705">
        <f>明细表[[#This Row],[总金额(元)]]</f>
        <v>16.760000000000002</v>
      </c>
    </row>
    <row r="1706" spans="2:8" x14ac:dyDescent="0.25">
      <c r="B1706" t="str">
        <f>明细表[[#This Row],[药品名称]]</f>
        <v>盐酸利多卡因注射液</v>
      </c>
      <c r="C1706" t="str">
        <f>明细表[[#This Row],[科室名称]]</f>
        <v>肾内风湿免疫科</v>
      </c>
      <c r="D1706" t="str">
        <f>明细表[[#This Row],[科室名称]]</f>
        <v>肾内风湿免疫科</v>
      </c>
      <c r="E1706" t="str">
        <f>IF(明细表[[#This Row],[门(急)诊病人指标(科室).门诊标识]]="门诊","门诊","病房")</f>
        <v>门诊</v>
      </c>
      <c r="G1706">
        <f>明细表[[#This Row],[数量]]</f>
        <v>2</v>
      </c>
      <c r="H1706">
        <f>明细表[[#This Row],[总金额(元)]]</f>
        <v>5.52</v>
      </c>
    </row>
    <row r="1707" spans="2:8" x14ac:dyDescent="0.25">
      <c r="B1707" t="str">
        <f>明细表[[#This Row],[药品名称]]</f>
        <v>葡萄糖酸钙注射液</v>
      </c>
      <c r="C1707" t="str">
        <f>明细表[[#This Row],[科室名称]]</f>
        <v>肾内风湿免疫科</v>
      </c>
      <c r="D1707" t="str">
        <f>明细表[[#This Row],[科室名称]]</f>
        <v>肾内风湿免疫科</v>
      </c>
      <c r="E1707" t="str">
        <f>IF(明细表[[#This Row],[门(急)诊病人指标(科室).门诊标识]]="门诊","门诊","病房")</f>
        <v>病房</v>
      </c>
      <c r="G1707">
        <f>明细表[[#This Row],[数量]]</f>
        <v>2</v>
      </c>
      <c r="H1707">
        <f>明细表[[#This Row],[总金额(元)]]</f>
        <v>1.62</v>
      </c>
    </row>
    <row r="1708" spans="2:8" x14ac:dyDescent="0.25">
      <c r="B1708" t="str">
        <f>明细表[[#This Row],[药品名称]]</f>
        <v>头孢氨苄片</v>
      </c>
      <c r="C1708" t="str">
        <f>明细表[[#This Row],[科室名称]]</f>
        <v>肾内风湿免疫科</v>
      </c>
      <c r="D1708" t="str">
        <f>明细表[[#This Row],[科室名称]]</f>
        <v>肾内风湿免疫科</v>
      </c>
      <c r="E1708" t="str">
        <f>IF(明细表[[#This Row],[门(急)诊病人指标(科室).门诊标识]]="门诊","门诊","病房")</f>
        <v>门诊</v>
      </c>
      <c r="G1708">
        <f>明细表[[#This Row],[数量]]</f>
        <v>2</v>
      </c>
      <c r="H1708">
        <f>明细表[[#This Row],[总金额(元)]]</f>
        <v>6.2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BEC05-E8BB-4F07-94D5-FBD9C9D6BE8F}">
  <dimension ref="A1:H28"/>
  <sheetViews>
    <sheetView workbookViewId="0">
      <selection activeCell="H9" sqref="H9"/>
    </sheetView>
  </sheetViews>
  <sheetFormatPr defaultRowHeight="14.4" x14ac:dyDescent="0.25"/>
  <cols>
    <col min="4" max="4" width="21.88671875" customWidth="1"/>
    <col min="6" max="6" width="18.5546875" customWidth="1"/>
  </cols>
  <sheetData>
    <row r="1" spans="1:8" ht="17.399999999999999" x14ac:dyDescent="0.25">
      <c r="A1" s="3" t="s">
        <v>2187</v>
      </c>
      <c r="B1" s="3"/>
      <c r="C1" s="3" t="s">
        <v>2188</v>
      </c>
      <c r="D1" s="3"/>
      <c r="E1" s="3" t="s">
        <v>2189</v>
      </c>
      <c r="F1" s="3"/>
      <c r="G1" s="3" t="s">
        <v>2190</v>
      </c>
      <c r="H1" s="3"/>
    </row>
    <row r="2" spans="1:8" ht="17.399999999999999" x14ac:dyDescent="0.25">
      <c r="A2" s="4" t="s">
        <v>2191</v>
      </c>
      <c r="B2" s="4" t="s">
        <v>2192</v>
      </c>
      <c r="C2" s="4" t="s">
        <v>2191</v>
      </c>
      <c r="D2" s="4" t="s">
        <v>2192</v>
      </c>
      <c r="E2" s="4" t="s">
        <v>2191</v>
      </c>
      <c r="F2" s="4" t="s">
        <v>2192</v>
      </c>
      <c r="G2" s="4" t="s">
        <v>2191</v>
      </c>
      <c r="H2" s="4" t="s">
        <v>2192</v>
      </c>
    </row>
    <row r="3" spans="1:8" x14ac:dyDescent="0.25">
      <c r="A3" s="5" t="s">
        <v>2193</v>
      </c>
      <c r="B3" s="5" t="s">
        <v>2193</v>
      </c>
      <c r="C3" s="6">
        <v>1</v>
      </c>
      <c r="D3" s="7" t="str">
        <f>明细表!B2</f>
        <v>肾内风湿免疫科</v>
      </c>
      <c r="E3" s="8">
        <v>1</v>
      </c>
      <c r="F3" t="str">
        <f>IF(明细表[[#This Row],[门(急)诊病人指标(科室).门诊标识]]="门诊","门诊","病房")</f>
        <v>病房</v>
      </c>
    </row>
    <row r="4" spans="1:8" x14ac:dyDescent="0.25">
      <c r="A4" s="5"/>
      <c r="B4" s="5"/>
      <c r="C4" s="6" t="str">
        <f>明细表!A3</f>
        <v/>
      </c>
      <c r="D4" s="7" t="str">
        <f>明细表!B3</f>
        <v>肾内风湿免疫科</v>
      </c>
    </row>
    <row r="5" spans="1:8" x14ac:dyDescent="0.25">
      <c r="A5" s="5"/>
      <c r="B5" s="5"/>
      <c r="C5" s="6" t="str">
        <f>明细表!A4</f>
        <v/>
      </c>
      <c r="D5" s="7" t="str">
        <f>明细表!B4</f>
        <v>肾内风湿免疫科</v>
      </c>
    </row>
    <row r="6" spans="1:8" x14ac:dyDescent="0.25">
      <c r="A6" s="5"/>
      <c r="B6" s="5"/>
      <c r="C6" s="6" t="str">
        <f>明细表!A5</f>
        <v/>
      </c>
      <c r="D6" s="7" t="str">
        <f>明细表!B5</f>
        <v>肾内风湿免疫科</v>
      </c>
    </row>
    <row r="7" spans="1:8" x14ac:dyDescent="0.25">
      <c r="A7" s="5"/>
      <c r="B7" s="5"/>
      <c r="C7" s="6" t="str">
        <f>明细表!A6</f>
        <v/>
      </c>
      <c r="D7" s="7" t="str">
        <f>明细表!B6</f>
        <v>肾内风湿免疫科</v>
      </c>
    </row>
    <row r="8" spans="1:8" x14ac:dyDescent="0.25">
      <c r="A8" s="5"/>
      <c r="B8" s="5"/>
      <c r="C8" s="6" t="str">
        <f>明细表!A7</f>
        <v/>
      </c>
      <c r="D8" s="7" t="str">
        <f>明细表!B7</f>
        <v>肾内风湿免疫科</v>
      </c>
    </row>
    <row r="9" spans="1:8" x14ac:dyDescent="0.25">
      <c r="A9" s="5"/>
      <c r="B9" s="5"/>
      <c r="C9" s="6" t="str">
        <f>明细表!A8</f>
        <v/>
      </c>
      <c r="D9" s="7" t="str">
        <f>明细表!B8</f>
        <v>肾内风湿免疫科</v>
      </c>
    </row>
    <row r="10" spans="1:8" x14ac:dyDescent="0.25">
      <c r="A10" s="5"/>
      <c r="B10" s="5"/>
      <c r="C10" s="6" t="str">
        <f>明细表!A9</f>
        <v/>
      </c>
      <c r="D10" s="7" t="str">
        <f>明细表!B9</f>
        <v>肾内风湿免疫科</v>
      </c>
    </row>
    <row r="11" spans="1:8" x14ac:dyDescent="0.25">
      <c r="A11" s="5"/>
      <c r="B11" s="5"/>
      <c r="C11" s="6" t="str">
        <f>明细表!A10</f>
        <v/>
      </c>
      <c r="D11" s="7" t="str">
        <f>明细表!B10</f>
        <v>肾内风湿免疫科</v>
      </c>
    </row>
    <row r="12" spans="1:8" x14ac:dyDescent="0.25">
      <c r="A12" s="5"/>
      <c r="B12" s="5"/>
      <c r="C12" s="6" t="str">
        <f>明细表!A11</f>
        <v/>
      </c>
      <c r="D12" s="7" t="str">
        <f>明细表!B11</f>
        <v>肾内风湿免疫科</v>
      </c>
    </row>
    <row r="13" spans="1:8" x14ac:dyDescent="0.25">
      <c r="A13" s="5"/>
      <c r="B13" s="5"/>
      <c r="C13" s="6" t="str">
        <f>明细表!A12</f>
        <v/>
      </c>
      <c r="D13" s="7" t="str">
        <f>明细表!B12</f>
        <v>肾内风湿免疫科</v>
      </c>
    </row>
    <row r="14" spans="1:8" x14ac:dyDescent="0.25">
      <c r="A14" s="5"/>
      <c r="B14" s="5"/>
    </row>
    <row r="15" spans="1:8" x14ac:dyDescent="0.25">
      <c r="A15" s="5"/>
      <c r="B15" s="5"/>
    </row>
    <row r="16" spans="1:8" x14ac:dyDescent="0.25">
      <c r="A16" s="5"/>
      <c r="B16" s="5"/>
    </row>
    <row r="17" spans="1:2" x14ac:dyDescent="0.25">
      <c r="A17" s="5"/>
      <c r="B17" s="5"/>
    </row>
    <row r="18" spans="1:2" x14ac:dyDescent="0.25">
      <c r="A18" s="5"/>
      <c r="B18" s="5"/>
    </row>
    <row r="19" spans="1:2" x14ac:dyDescent="0.25">
      <c r="A19" s="5"/>
      <c r="B19" s="5"/>
    </row>
    <row r="20" spans="1:2" x14ac:dyDescent="0.25">
      <c r="A20" s="5"/>
      <c r="B20" s="5"/>
    </row>
    <row r="21" spans="1:2" x14ac:dyDescent="0.25">
      <c r="A21" s="5"/>
      <c r="B21" s="5"/>
    </row>
    <row r="22" spans="1:2" x14ac:dyDescent="0.25">
      <c r="A22" s="5"/>
      <c r="B22" s="5"/>
    </row>
    <row r="23" spans="1:2" x14ac:dyDescent="0.25">
      <c r="A23" s="5"/>
      <c r="B23" s="5"/>
    </row>
    <row r="24" spans="1:2" x14ac:dyDescent="0.25">
      <c r="A24" s="5"/>
      <c r="B24" s="5"/>
    </row>
    <row r="25" spans="1:2" x14ac:dyDescent="0.25">
      <c r="A25" s="5"/>
      <c r="B25" s="5"/>
    </row>
    <row r="26" spans="1:2" x14ac:dyDescent="0.25">
      <c r="A26" s="5"/>
      <c r="B26" s="5"/>
    </row>
    <row r="27" spans="1:2" x14ac:dyDescent="0.25">
      <c r="A27" s="5"/>
      <c r="B27" s="5"/>
    </row>
    <row r="28" spans="1:2" x14ac:dyDescent="0.25">
      <c r="A28" s="5"/>
      <c r="B28" s="5"/>
    </row>
  </sheetData>
  <mergeCells count="6">
    <mergeCell ref="A1:B1"/>
    <mergeCell ref="C1:D1"/>
    <mergeCell ref="E1:F1"/>
    <mergeCell ref="G1:H1"/>
    <mergeCell ref="A3:A28"/>
    <mergeCell ref="B3:B28"/>
  </mergeCells>
  <phoneticPr fontId="2" type="noConversion"/>
  <conditionalFormatting sqref="B1:F2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65786-B009-4B3B-BA36-A09C32BD0271}">
  <dimension ref="A1:E1"/>
  <sheetViews>
    <sheetView tabSelected="1" workbookViewId="0">
      <selection activeCell="E7" sqref="E7"/>
    </sheetView>
  </sheetViews>
  <sheetFormatPr defaultRowHeight="14.4" x14ac:dyDescent="0.25"/>
  <cols>
    <col min="4" max="4" width="17.21875" customWidth="1"/>
  </cols>
  <sheetData>
    <row r="1" spans="1:5" ht="17.399999999999999" x14ac:dyDescent="0.25">
      <c r="A1" s="9" t="s">
        <v>2169</v>
      </c>
      <c r="B1" s="10" t="s">
        <v>2167</v>
      </c>
      <c r="C1" s="11" t="s">
        <v>2194</v>
      </c>
      <c r="D1" s="12" t="s">
        <v>2195</v>
      </c>
      <c r="E1" s="13" t="s">
        <v>2196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887C8-9FB7-4BDD-AC62-E3B0A31C0229}">
  <dimension ref="A1:X1708"/>
  <sheetViews>
    <sheetView topLeftCell="A1682" workbookViewId="0">
      <selection activeCell="B2" sqref="B2:B1708"/>
    </sheetView>
  </sheetViews>
  <sheetFormatPr defaultRowHeight="14.4" x14ac:dyDescent="0.25"/>
  <cols>
    <col min="1" max="1" width="8" bestFit="1" customWidth="1"/>
    <col min="2" max="2" width="22.6640625" bestFit="1" customWidth="1"/>
    <col min="3" max="3" width="23.88671875" bestFit="1" customWidth="1"/>
    <col min="4" max="4" width="10.21875" bestFit="1" customWidth="1"/>
    <col min="5" max="5" width="60" bestFit="1" customWidth="1"/>
    <col min="6" max="6" width="12.21875" bestFit="1" customWidth="1"/>
    <col min="7" max="7" width="14.5546875" bestFit="1" customWidth="1"/>
    <col min="8" max="8" width="53.44140625" bestFit="1" customWidth="1"/>
    <col min="9" max="9" width="16.109375" bestFit="1" customWidth="1"/>
    <col min="10" max="10" width="20.44140625" bestFit="1" customWidth="1"/>
    <col min="11" max="11" width="44.6640625" bestFit="1" customWidth="1"/>
    <col min="12" max="12" width="17.21875" bestFit="1" customWidth="1"/>
    <col min="13" max="13" width="8" bestFit="1" customWidth="1"/>
    <col min="14" max="14" width="12.21875" bestFit="1" customWidth="1"/>
    <col min="15" max="15" width="14.6640625" bestFit="1" customWidth="1"/>
    <col min="16" max="16" width="39.109375" bestFit="1" customWidth="1"/>
    <col min="17" max="17" width="36.88671875" bestFit="1" customWidth="1"/>
    <col min="18" max="19" width="39.109375" bestFit="1" customWidth="1"/>
    <col min="20" max="20" width="55.44140625" bestFit="1" customWidth="1"/>
    <col min="21" max="21" width="50.88671875" bestFit="1" customWidth="1"/>
    <col min="22" max="22" width="56.6640625" bestFit="1" customWidth="1"/>
    <col min="23" max="23" width="64.77734375" bestFit="1" customWidth="1"/>
    <col min="24" max="24" width="39.109375" bestFit="1" customWidth="1"/>
  </cols>
  <sheetData>
    <row r="1" spans="1:24" x14ac:dyDescent="0.25">
      <c r="A1" t="s">
        <v>251</v>
      </c>
      <c r="B1" t="s">
        <v>151</v>
      </c>
      <c r="C1" t="s">
        <v>252</v>
      </c>
      <c r="D1" t="s">
        <v>253</v>
      </c>
      <c r="E1" t="s">
        <v>254</v>
      </c>
      <c r="F1" t="s">
        <v>255</v>
      </c>
      <c r="G1" t="s">
        <v>256</v>
      </c>
      <c r="H1" t="s">
        <v>257</v>
      </c>
      <c r="I1" t="s">
        <v>258</v>
      </c>
      <c r="J1" t="s">
        <v>259</v>
      </c>
      <c r="K1" t="s">
        <v>260</v>
      </c>
      <c r="L1" t="s">
        <v>261</v>
      </c>
      <c r="M1" t="s">
        <v>262</v>
      </c>
      <c r="N1" t="s">
        <v>263</v>
      </c>
      <c r="O1" t="s">
        <v>264</v>
      </c>
      <c r="P1" t="s">
        <v>2178</v>
      </c>
      <c r="Q1" t="s">
        <v>2179</v>
      </c>
      <c r="R1" t="s">
        <v>2180</v>
      </c>
      <c r="S1" t="s">
        <v>2181</v>
      </c>
      <c r="T1" t="s">
        <v>2182</v>
      </c>
      <c r="U1" t="s">
        <v>2183</v>
      </c>
      <c r="V1" t="s">
        <v>2184</v>
      </c>
      <c r="W1" t="s">
        <v>2185</v>
      </c>
      <c r="X1" t="s">
        <v>2186</v>
      </c>
    </row>
    <row r="2" spans="1:24" x14ac:dyDescent="0.25">
      <c r="A2" s="1" t="s">
        <v>3</v>
      </c>
      <c r="B2" s="1" t="s">
        <v>96</v>
      </c>
      <c r="C2">
        <v>235666.28</v>
      </c>
      <c r="D2" s="1" t="s">
        <v>3</v>
      </c>
      <c r="E2" s="1" t="s">
        <v>265</v>
      </c>
      <c r="F2">
        <v>1</v>
      </c>
      <c r="G2" s="1" t="s">
        <v>157</v>
      </c>
      <c r="H2" s="1" t="s">
        <v>265</v>
      </c>
      <c r="I2" s="1" t="s">
        <v>266</v>
      </c>
      <c r="J2" s="1" t="s">
        <v>267</v>
      </c>
      <c r="K2" s="1" t="s">
        <v>268</v>
      </c>
      <c r="L2" s="1" t="s">
        <v>157</v>
      </c>
      <c r="M2">
        <v>264</v>
      </c>
      <c r="N2" s="1" t="s">
        <v>269</v>
      </c>
      <c r="O2">
        <v>39774.239999999998</v>
      </c>
      <c r="P2" s="1" t="s">
        <v>96</v>
      </c>
      <c r="Q2">
        <v>1560</v>
      </c>
      <c r="R2" t="s">
        <v>2175</v>
      </c>
      <c r="S2" s="1"/>
      <c r="T2" s="1"/>
      <c r="V2" s="1"/>
    </row>
    <row r="3" spans="1:24" x14ac:dyDescent="0.25">
      <c r="A3" s="1" t="s">
        <v>157</v>
      </c>
      <c r="B3" s="1" t="s">
        <v>96</v>
      </c>
      <c r="D3" s="1" t="s">
        <v>5</v>
      </c>
      <c r="E3" s="1" t="s">
        <v>270</v>
      </c>
      <c r="F3">
        <v>2</v>
      </c>
      <c r="G3" s="1" t="s">
        <v>157</v>
      </c>
      <c r="H3" s="1" t="s">
        <v>271</v>
      </c>
      <c r="I3" s="1" t="s">
        <v>272</v>
      </c>
      <c r="J3" s="1" t="s">
        <v>273</v>
      </c>
      <c r="K3" s="1" t="s">
        <v>274</v>
      </c>
      <c r="L3" s="1" t="s">
        <v>157</v>
      </c>
      <c r="M3">
        <v>454</v>
      </c>
      <c r="N3" s="1" t="s">
        <v>275</v>
      </c>
      <c r="O3">
        <v>23912.18</v>
      </c>
      <c r="P3" s="1"/>
      <c r="S3" s="1"/>
      <c r="T3" s="1"/>
      <c r="V3" s="1"/>
    </row>
    <row r="4" spans="1:24" x14ac:dyDescent="0.25">
      <c r="A4" s="1" t="s">
        <v>157</v>
      </c>
      <c r="B4" s="1" t="s">
        <v>96</v>
      </c>
      <c r="D4" s="1" t="s">
        <v>7</v>
      </c>
      <c r="E4" s="1" t="s">
        <v>276</v>
      </c>
      <c r="F4">
        <v>3</v>
      </c>
      <c r="G4" s="1" t="s">
        <v>157</v>
      </c>
      <c r="H4" s="1" t="s">
        <v>277</v>
      </c>
      <c r="I4" s="1" t="s">
        <v>278</v>
      </c>
      <c r="J4" s="1" t="s">
        <v>279</v>
      </c>
      <c r="K4" s="1" t="s">
        <v>280</v>
      </c>
      <c r="L4" s="1" t="s">
        <v>281</v>
      </c>
      <c r="M4">
        <v>1830</v>
      </c>
      <c r="N4" s="1" t="s">
        <v>275</v>
      </c>
      <c r="O4">
        <v>22326</v>
      </c>
      <c r="P4" s="1"/>
      <c r="S4" s="1"/>
      <c r="T4" s="1"/>
      <c r="V4" s="1"/>
    </row>
    <row r="5" spans="1:24" x14ac:dyDescent="0.25">
      <c r="A5" s="1" t="s">
        <v>157</v>
      </c>
      <c r="B5" s="1" t="s">
        <v>96</v>
      </c>
      <c r="D5" s="1" t="s">
        <v>9</v>
      </c>
      <c r="E5" s="1" t="s">
        <v>282</v>
      </c>
      <c r="F5">
        <v>4</v>
      </c>
      <c r="G5" s="1" t="s">
        <v>157</v>
      </c>
      <c r="H5" s="1" t="s">
        <v>282</v>
      </c>
      <c r="I5" s="1" t="s">
        <v>283</v>
      </c>
      <c r="J5" s="1" t="s">
        <v>284</v>
      </c>
      <c r="K5" s="1" t="s">
        <v>285</v>
      </c>
      <c r="L5" s="1" t="s">
        <v>157</v>
      </c>
      <c r="M5">
        <v>52</v>
      </c>
      <c r="N5" s="1" t="s">
        <v>269</v>
      </c>
      <c r="O5">
        <v>16319.16</v>
      </c>
      <c r="P5" s="1"/>
      <c r="S5" s="1"/>
      <c r="T5" s="1"/>
      <c r="V5" s="1"/>
    </row>
    <row r="6" spans="1:24" x14ac:dyDescent="0.25">
      <c r="A6" s="1" t="s">
        <v>157</v>
      </c>
      <c r="B6" s="1" t="s">
        <v>96</v>
      </c>
      <c r="D6" s="1" t="s">
        <v>11</v>
      </c>
      <c r="E6" s="1" t="s">
        <v>286</v>
      </c>
      <c r="F6">
        <v>5</v>
      </c>
      <c r="G6" s="1" t="s">
        <v>157</v>
      </c>
      <c r="H6" s="1" t="s">
        <v>287</v>
      </c>
      <c r="I6" s="1" t="s">
        <v>278</v>
      </c>
      <c r="J6" s="1" t="s">
        <v>288</v>
      </c>
      <c r="K6" s="1" t="s">
        <v>289</v>
      </c>
      <c r="L6" s="1" t="s">
        <v>290</v>
      </c>
      <c r="M6">
        <v>16</v>
      </c>
      <c r="N6" s="1" t="s">
        <v>275</v>
      </c>
      <c r="O6">
        <v>12458.4</v>
      </c>
      <c r="P6" s="1"/>
      <c r="S6" s="1"/>
      <c r="T6" s="1"/>
      <c r="V6" s="1"/>
    </row>
    <row r="7" spans="1:24" x14ac:dyDescent="0.25">
      <c r="A7" s="1" t="s">
        <v>157</v>
      </c>
      <c r="B7" s="1" t="s">
        <v>96</v>
      </c>
      <c r="D7" s="1" t="s">
        <v>13</v>
      </c>
      <c r="E7" s="1" t="s">
        <v>291</v>
      </c>
      <c r="F7">
        <v>6</v>
      </c>
      <c r="G7" s="1" t="s">
        <v>157</v>
      </c>
      <c r="H7" s="1" t="s">
        <v>291</v>
      </c>
      <c r="I7" s="1" t="s">
        <v>292</v>
      </c>
      <c r="J7" s="1" t="s">
        <v>293</v>
      </c>
      <c r="K7" s="1" t="s">
        <v>294</v>
      </c>
      <c r="L7" s="1" t="s">
        <v>157</v>
      </c>
      <c r="M7">
        <v>80</v>
      </c>
      <c r="N7" s="1" t="s">
        <v>269</v>
      </c>
      <c r="O7">
        <v>8280</v>
      </c>
      <c r="P7" s="1"/>
      <c r="S7" s="1"/>
      <c r="T7" s="1"/>
      <c r="V7" s="1"/>
    </row>
    <row r="8" spans="1:24" x14ac:dyDescent="0.25">
      <c r="A8" s="1" t="s">
        <v>157</v>
      </c>
      <c r="B8" s="1" t="s">
        <v>96</v>
      </c>
      <c r="D8" s="1" t="s">
        <v>15</v>
      </c>
      <c r="E8" s="1" t="s">
        <v>295</v>
      </c>
      <c r="F8">
        <v>7</v>
      </c>
      <c r="G8" s="1" t="s">
        <v>157</v>
      </c>
      <c r="H8" s="1" t="s">
        <v>296</v>
      </c>
      <c r="I8" s="1" t="s">
        <v>297</v>
      </c>
      <c r="J8" s="1" t="s">
        <v>298</v>
      </c>
      <c r="K8" s="1" t="s">
        <v>299</v>
      </c>
      <c r="L8" s="1" t="s">
        <v>157</v>
      </c>
      <c r="M8">
        <v>54</v>
      </c>
      <c r="N8" s="1" t="s">
        <v>269</v>
      </c>
      <c r="O8">
        <v>7801.92</v>
      </c>
      <c r="P8" s="1"/>
      <c r="S8" s="1"/>
      <c r="T8" s="1"/>
      <c r="V8" s="1"/>
    </row>
    <row r="9" spans="1:24" x14ac:dyDescent="0.25">
      <c r="A9" s="1" t="s">
        <v>157</v>
      </c>
      <c r="B9" s="1" t="s">
        <v>96</v>
      </c>
      <c r="D9" s="1" t="s">
        <v>17</v>
      </c>
      <c r="E9" s="1" t="s">
        <v>300</v>
      </c>
      <c r="F9">
        <v>8</v>
      </c>
      <c r="G9" s="1" t="s">
        <v>157</v>
      </c>
      <c r="H9" s="1" t="s">
        <v>300</v>
      </c>
      <c r="I9" s="1" t="s">
        <v>278</v>
      </c>
      <c r="J9" s="1" t="s">
        <v>301</v>
      </c>
      <c r="K9" s="1" t="s">
        <v>302</v>
      </c>
      <c r="L9" s="1" t="s">
        <v>157</v>
      </c>
      <c r="M9">
        <v>466</v>
      </c>
      <c r="N9" s="1" t="s">
        <v>275</v>
      </c>
      <c r="O9">
        <v>6990</v>
      </c>
      <c r="P9" s="1"/>
      <c r="S9" s="1"/>
      <c r="T9" s="1"/>
      <c r="V9" s="1"/>
    </row>
    <row r="10" spans="1:24" x14ac:dyDescent="0.25">
      <c r="A10" s="1" t="s">
        <v>157</v>
      </c>
      <c r="B10" s="1" t="s">
        <v>96</v>
      </c>
      <c r="D10" s="1" t="s">
        <v>19</v>
      </c>
      <c r="E10" s="1" t="s">
        <v>303</v>
      </c>
      <c r="F10">
        <v>9</v>
      </c>
      <c r="G10" s="1" t="s">
        <v>157</v>
      </c>
      <c r="H10" s="1" t="s">
        <v>304</v>
      </c>
      <c r="I10" s="1" t="s">
        <v>305</v>
      </c>
      <c r="J10" s="1" t="s">
        <v>306</v>
      </c>
      <c r="K10" s="1" t="s">
        <v>307</v>
      </c>
      <c r="L10" s="1" t="s">
        <v>157</v>
      </c>
      <c r="M10">
        <v>122</v>
      </c>
      <c r="N10" s="1" t="s">
        <v>269</v>
      </c>
      <c r="O10">
        <v>6731.96</v>
      </c>
      <c r="P10" s="1"/>
      <c r="S10" s="1"/>
      <c r="T10" s="1"/>
      <c r="V10" s="1"/>
    </row>
    <row r="11" spans="1:24" x14ac:dyDescent="0.25">
      <c r="A11" s="1" t="s">
        <v>157</v>
      </c>
      <c r="B11" s="1" t="s">
        <v>96</v>
      </c>
      <c r="D11" s="1" t="s">
        <v>21</v>
      </c>
      <c r="E11" s="1" t="s">
        <v>308</v>
      </c>
      <c r="F11">
        <v>10</v>
      </c>
      <c r="G11" s="1" t="s">
        <v>157</v>
      </c>
      <c r="H11" s="1" t="s">
        <v>308</v>
      </c>
      <c r="I11" s="1" t="s">
        <v>309</v>
      </c>
      <c r="J11" s="1" t="s">
        <v>310</v>
      </c>
      <c r="K11" s="1" t="s">
        <v>311</v>
      </c>
      <c r="L11" s="1" t="s">
        <v>157</v>
      </c>
      <c r="M11">
        <v>18</v>
      </c>
      <c r="N11" s="1" t="s">
        <v>269</v>
      </c>
      <c r="O11">
        <v>6523.2</v>
      </c>
      <c r="P11" s="1"/>
      <c r="S11" s="1"/>
      <c r="T11" s="1"/>
      <c r="V11" s="1"/>
    </row>
    <row r="12" spans="1:24" x14ac:dyDescent="0.25">
      <c r="A12" s="1" t="s">
        <v>157</v>
      </c>
      <c r="B12" s="1" t="s">
        <v>96</v>
      </c>
      <c r="D12" s="1" t="s">
        <v>23</v>
      </c>
      <c r="E12" s="1" t="s">
        <v>312</v>
      </c>
      <c r="F12">
        <v>11</v>
      </c>
      <c r="G12" s="1" t="s">
        <v>157</v>
      </c>
      <c r="H12" s="1" t="s">
        <v>313</v>
      </c>
      <c r="I12" s="1" t="s">
        <v>278</v>
      </c>
      <c r="J12" s="1" t="s">
        <v>314</v>
      </c>
      <c r="K12" s="1" t="s">
        <v>274</v>
      </c>
      <c r="L12" s="1" t="s">
        <v>157</v>
      </c>
      <c r="M12">
        <v>484</v>
      </c>
      <c r="N12" s="1" t="s">
        <v>275</v>
      </c>
      <c r="O12">
        <v>5169.12</v>
      </c>
      <c r="P12" s="1"/>
      <c r="S12" s="1"/>
      <c r="T12" s="1"/>
      <c r="V12" s="1"/>
    </row>
    <row r="13" spans="1:24" x14ac:dyDescent="0.25">
      <c r="A13" s="1" t="s">
        <v>157</v>
      </c>
      <c r="B13" s="1" t="s">
        <v>96</v>
      </c>
      <c r="D13" s="1" t="s">
        <v>25</v>
      </c>
      <c r="E13" s="1" t="s">
        <v>315</v>
      </c>
      <c r="F13">
        <v>12</v>
      </c>
      <c r="G13" s="1" t="s">
        <v>157</v>
      </c>
      <c r="H13" s="1" t="s">
        <v>316</v>
      </c>
      <c r="I13" s="1" t="s">
        <v>278</v>
      </c>
      <c r="J13" s="1" t="s">
        <v>317</v>
      </c>
      <c r="K13" s="1" t="s">
        <v>318</v>
      </c>
      <c r="L13" s="1" t="s">
        <v>157</v>
      </c>
      <c r="M13">
        <v>630</v>
      </c>
      <c r="N13" s="1" t="s">
        <v>275</v>
      </c>
      <c r="O13">
        <v>4958.1000000000004</v>
      </c>
      <c r="P13" s="1"/>
      <c r="S13" s="1"/>
      <c r="T13" s="1"/>
      <c r="V13" s="1"/>
    </row>
    <row r="14" spans="1:24" x14ac:dyDescent="0.25">
      <c r="A14" s="1" t="s">
        <v>157</v>
      </c>
      <c r="B14" s="1" t="s">
        <v>96</v>
      </c>
      <c r="D14" s="1" t="s">
        <v>27</v>
      </c>
      <c r="E14" s="1" t="s">
        <v>319</v>
      </c>
      <c r="F14">
        <v>13</v>
      </c>
      <c r="G14" s="1" t="s">
        <v>157</v>
      </c>
      <c r="H14" s="1" t="s">
        <v>319</v>
      </c>
      <c r="I14" s="1" t="s">
        <v>266</v>
      </c>
      <c r="J14" s="1" t="s">
        <v>320</v>
      </c>
      <c r="K14" s="1" t="s">
        <v>321</v>
      </c>
      <c r="L14" s="1" t="s">
        <v>157</v>
      </c>
      <c r="M14">
        <v>6</v>
      </c>
      <c r="N14" s="1" t="s">
        <v>269</v>
      </c>
      <c r="O14">
        <v>4344</v>
      </c>
      <c r="P14" s="1"/>
      <c r="S14" s="1"/>
      <c r="T14" s="1"/>
      <c r="V14" s="1"/>
    </row>
    <row r="15" spans="1:24" x14ac:dyDescent="0.25">
      <c r="A15" s="1" t="s">
        <v>157</v>
      </c>
      <c r="B15" s="1" t="s">
        <v>96</v>
      </c>
      <c r="D15" s="1" t="s">
        <v>29</v>
      </c>
      <c r="E15" s="1" t="s">
        <v>322</v>
      </c>
      <c r="F15">
        <v>14</v>
      </c>
      <c r="G15" s="1" t="s">
        <v>157</v>
      </c>
      <c r="H15" s="1" t="s">
        <v>322</v>
      </c>
      <c r="I15" s="1" t="s">
        <v>278</v>
      </c>
      <c r="J15" s="1" t="s">
        <v>323</v>
      </c>
      <c r="K15" s="1" t="s">
        <v>324</v>
      </c>
      <c r="L15" s="1" t="s">
        <v>325</v>
      </c>
      <c r="M15">
        <v>4</v>
      </c>
      <c r="N15" s="1" t="s">
        <v>275</v>
      </c>
      <c r="O15">
        <v>4320</v>
      </c>
      <c r="P15" s="1"/>
      <c r="S15" s="1"/>
      <c r="T15" s="1"/>
      <c r="V15" s="1"/>
    </row>
    <row r="16" spans="1:24" x14ac:dyDescent="0.25">
      <c r="A16" s="1" t="s">
        <v>157</v>
      </c>
      <c r="B16" s="1" t="s">
        <v>96</v>
      </c>
      <c r="D16" s="1" t="s">
        <v>31</v>
      </c>
      <c r="E16" s="1" t="s">
        <v>265</v>
      </c>
      <c r="F16">
        <v>15</v>
      </c>
      <c r="G16" s="1" t="s">
        <v>157</v>
      </c>
      <c r="H16" s="1" t="s">
        <v>265</v>
      </c>
      <c r="I16" s="1" t="s">
        <v>266</v>
      </c>
      <c r="J16" s="1" t="s">
        <v>326</v>
      </c>
      <c r="K16" s="1" t="s">
        <v>268</v>
      </c>
      <c r="L16" s="1" t="s">
        <v>157</v>
      </c>
      <c r="M16">
        <v>50</v>
      </c>
      <c r="N16" s="1" t="s">
        <v>269</v>
      </c>
      <c r="O16">
        <v>3735</v>
      </c>
      <c r="P16" s="1"/>
      <c r="S16" s="1"/>
      <c r="T16" s="1"/>
      <c r="V16" s="1"/>
    </row>
    <row r="17" spans="1:22" x14ac:dyDescent="0.25">
      <c r="A17" s="1" t="s">
        <v>157</v>
      </c>
      <c r="B17" s="1" t="s">
        <v>96</v>
      </c>
      <c r="D17" s="1" t="s">
        <v>33</v>
      </c>
      <c r="E17" s="1" t="s">
        <v>327</v>
      </c>
      <c r="F17">
        <v>16</v>
      </c>
      <c r="G17" s="1" t="s">
        <v>157</v>
      </c>
      <c r="H17" s="1" t="s">
        <v>327</v>
      </c>
      <c r="I17" s="1" t="s">
        <v>266</v>
      </c>
      <c r="J17" s="1" t="s">
        <v>328</v>
      </c>
      <c r="K17" s="1" t="s">
        <v>329</v>
      </c>
      <c r="L17" s="1" t="s">
        <v>157</v>
      </c>
      <c r="M17">
        <v>124</v>
      </c>
      <c r="N17" s="1" t="s">
        <v>269</v>
      </c>
      <c r="O17">
        <v>3721.24</v>
      </c>
      <c r="P17" s="1"/>
      <c r="S17" s="1"/>
      <c r="T17" s="1"/>
      <c r="V17" s="1"/>
    </row>
    <row r="18" spans="1:22" x14ac:dyDescent="0.25">
      <c r="A18" s="1" t="s">
        <v>157</v>
      </c>
      <c r="B18" s="1" t="s">
        <v>96</v>
      </c>
      <c r="D18" s="1" t="s">
        <v>35</v>
      </c>
      <c r="E18" s="1" t="s">
        <v>330</v>
      </c>
      <c r="F18">
        <v>17</v>
      </c>
      <c r="G18" s="1" t="s">
        <v>157</v>
      </c>
      <c r="H18" s="1" t="s">
        <v>330</v>
      </c>
      <c r="I18" s="1" t="s">
        <v>297</v>
      </c>
      <c r="J18" s="1" t="s">
        <v>331</v>
      </c>
      <c r="K18" s="1" t="s">
        <v>332</v>
      </c>
      <c r="L18" s="1" t="s">
        <v>157</v>
      </c>
      <c r="M18">
        <v>64</v>
      </c>
      <c r="N18" s="1" t="s">
        <v>269</v>
      </c>
      <c r="O18">
        <v>3715.2</v>
      </c>
      <c r="P18" s="1"/>
      <c r="S18" s="1"/>
      <c r="T18" s="1"/>
      <c r="V18" s="1"/>
    </row>
    <row r="19" spans="1:22" x14ac:dyDescent="0.25">
      <c r="A19" s="1" t="s">
        <v>157</v>
      </c>
      <c r="B19" s="1" t="s">
        <v>96</v>
      </c>
      <c r="D19" s="1" t="s">
        <v>37</v>
      </c>
      <c r="E19" s="1" t="s">
        <v>333</v>
      </c>
      <c r="F19">
        <v>18</v>
      </c>
      <c r="G19" s="1" t="s">
        <v>157</v>
      </c>
      <c r="H19" s="1" t="s">
        <v>157</v>
      </c>
      <c r="I19" s="1" t="s">
        <v>297</v>
      </c>
      <c r="J19" s="1" t="s">
        <v>334</v>
      </c>
      <c r="K19" s="1" t="s">
        <v>335</v>
      </c>
      <c r="L19" s="1" t="s">
        <v>157</v>
      </c>
      <c r="M19">
        <v>40</v>
      </c>
      <c r="N19" s="1" t="s">
        <v>269</v>
      </c>
      <c r="O19">
        <v>3612</v>
      </c>
      <c r="P19" s="1"/>
      <c r="S19" s="1"/>
      <c r="T19" s="1"/>
      <c r="V19" s="1"/>
    </row>
    <row r="20" spans="1:22" x14ac:dyDescent="0.25">
      <c r="A20" s="1" t="s">
        <v>157</v>
      </c>
      <c r="B20" s="1" t="s">
        <v>96</v>
      </c>
      <c r="D20" s="1" t="s">
        <v>39</v>
      </c>
      <c r="E20" s="1" t="s">
        <v>336</v>
      </c>
      <c r="F20">
        <v>19</v>
      </c>
      <c r="G20" s="1" t="s">
        <v>157</v>
      </c>
      <c r="H20" s="1" t="s">
        <v>337</v>
      </c>
      <c r="I20" s="1" t="s">
        <v>338</v>
      </c>
      <c r="J20" s="1" t="s">
        <v>339</v>
      </c>
      <c r="K20" s="1" t="s">
        <v>340</v>
      </c>
      <c r="L20" s="1" t="s">
        <v>157</v>
      </c>
      <c r="M20">
        <v>84</v>
      </c>
      <c r="N20" s="1" t="s">
        <v>341</v>
      </c>
      <c r="O20">
        <v>3052.56</v>
      </c>
      <c r="P20" s="1"/>
      <c r="S20" s="1"/>
      <c r="T20" s="1"/>
      <c r="V20" s="1"/>
    </row>
    <row r="21" spans="1:22" x14ac:dyDescent="0.25">
      <c r="A21" s="1" t="s">
        <v>157</v>
      </c>
      <c r="B21" s="1" t="s">
        <v>96</v>
      </c>
      <c r="D21" s="1" t="s">
        <v>41</v>
      </c>
      <c r="E21" s="1" t="s">
        <v>342</v>
      </c>
      <c r="F21">
        <v>20</v>
      </c>
      <c r="G21" s="1" t="s">
        <v>157</v>
      </c>
      <c r="H21" s="1" t="s">
        <v>343</v>
      </c>
      <c r="I21" s="1" t="s">
        <v>278</v>
      </c>
      <c r="J21" s="1" t="s">
        <v>344</v>
      </c>
      <c r="K21" s="1" t="s">
        <v>345</v>
      </c>
      <c r="L21" s="1" t="s">
        <v>157</v>
      </c>
      <c r="M21">
        <v>2460</v>
      </c>
      <c r="N21" s="1" t="s">
        <v>275</v>
      </c>
      <c r="O21">
        <v>3025.8</v>
      </c>
      <c r="P21" s="1"/>
      <c r="S21" s="1"/>
      <c r="T21" s="1"/>
      <c r="V21" s="1"/>
    </row>
    <row r="22" spans="1:22" x14ac:dyDescent="0.25">
      <c r="A22" s="1" t="s">
        <v>157</v>
      </c>
      <c r="B22" s="1" t="s">
        <v>96</v>
      </c>
      <c r="D22" s="1" t="s">
        <v>43</v>
      </c>
      <c r="E22" s="1" t="s">
        <v>346</v>
      </c>
      <c r="F22">
        <v>21</v>
      </c>
      <c r="G22" s="1" t="s">
        <v>157</v>
      </c>
      <c r="H22" s="1" t="s">
        <v>347</v>
      </c>
      <c r="I22" s="1" t="s">
        <v>278</v>
      </c>
      <c r="J22" s="1" t="s">
        <v>348</v>
      </c>
      <c r="K22" s="1" t="s">
        <v>349</v>
      </c>
      <c r="L22" s="1" t="s">
        <v>164</v>
      </c>
      <c r="M22">
        <v>162</v>
      </c>
      <c r="N22" s="1" t="s">
        <v>275</v>
      </c>
      <c r="O22">
        <v>2971.08</v>
      </c>
      <c r="P22" s="1"/>
      <c r="S22" s="1"/>
      <c r="T22" s="1"/>
      <c r="V22" s="1"/>
    </row>
    <row r="23" spans="1:22" x14ac:dyDescent="0.25">
      <c r="A23" s="1" t="s">
        <v>157</v>
      </c>
      <c r="B23" s="1" t="s">
        <v>96</v>
      </c>
      <c r="D23" s="1" t="s">
        <v>45</v>
      </c>
      <c r="E23" s="1" t="s">
        <v>350</v>
      </c>
      <c r="F23">
        <v>22</v>
      </c>
      <c r="G23" s="1" t="s">
        <v>157</v>
      </c>
      <c r="H23" s="1" t="s">
        <v>351</v>
      </c>
      <c r="I23" s="1" t="s">
        <v>338</v>
      </c>
      <c r="J23" s="1" t="s">
        <v>352</v>
      </c>
      <c r="K23" s="1" t="s">
        <v>353</v>
      </c>
      <c r="L23" s="1" t="s">
        <v>354</v>
      </c>
      <c r="M23">
        <v>32</v>
      </c>
      <c r="N23" s="1" t="s">
        <v>341</v>
      </c>
      <c r="O23">
        <v>2560</v>
      </c>
      <c r="P23" s="1"/>
      <c r="S23" s="1"/>
      <c r="T23" s="1"/>
      <c r="V23" s="1"/>
    </row>
    <row r="24" spans="1:22" x14ac:dyDescent="0.25">
      <c r="A24" s="1" t="s">
        <v>157</v>
      </c>
      <c r="B24" s="1" t="s">
        <v>96</v>
      </c>
      <c r="D24" s="1" t="s">
        <v>47</v>
      </c>
      <c r="E24" s="1" t="s">
        <v>355</v>
      </c>
      <c r="F24">
        <v>23</v>
      </c>
      <c r="G24" s="1" t="s">
        <v>157</v>
      </c>
      <c r="H24" s="1" t="s">
        <v>356</v>
      </c>
      <c r="I24" s="1" t="s">
        <v>297</v>
      </c>
      <c r="J24" s="1" t="s">
        <v>357</v>
      </c>
      <c r="K24" s="1" t="s">
        <v>358</v>
      </c>
      <c r="L24" s="1" t="s">
        <v>359</v>
      </c>
      <c r="M24">
        <v>56</v>
      </c>
      <c r="N24" s="1" t="s">
        <v>269</v>
      </c>
      <c r="O24">
        <v>2513.84</v>
      </c>
      <c r="P24" s="1"/>
      <c r="S24" s="1"/>
      <c r="T24" s="1"/>
      <c r="V24" s="1"/>
    </row>
    <row r="25" spans="1:22" x14ac:dyDescent="0.25">
      <c r="A25" s="1" t="s">
        <v>157</v>
      </c>
      <c r="B25" s="1" t="s">
        <v>96</v>
      </c>
      <c r="D25" s="1" t="s">
        <v>49</v>
      </c>
      <c r="E25" s="1" t="s">
        <v>360</v>
      </c>
      <c r="F25">
        <v>24</v>
      </c>
      <c r="G25" s="1" t="s">
        <v>157</v>
      </c>
      <c r="H25" s="1" t="s">
        <v>360</v>
      </c>
      <c r="I25" s="1" t="s">
        <v>297</v>
      </c>
      <c r="J25" s="1" t="s">
        <v>361</v>
      </c>
      <c r="K25" s="1" t="s">
        <v>362</v>
      </c>
      <c r="L25" s="1" t="s">
        <v>157</v>
      </c>
      <c r="M25">
        <v>46</v>
      </c>
      <c r="N25" s="1" t="s">
        <v>269</v>
      </c>
      <c r="O25">
        <v>2482.62</v>
      </c>
      <c r="P25" s="1"/>
      <c r="S25" s="1"/>
      <c r="T25" s="1"/>
      <c r="V25" s="1"/>
    </row>
    <row r="26" spans="1:22" x14ac:dyDescent="0.25">
      <c r="A26" s="1" t="s">
        <v>157</v>
      </c>
      <c r="B26" s="1" t="s">
        <v>96</v>
      </c>
      <c r="D26" s="1" t="s">
        <v>51</v>
      </c>
      <c r="E26" s="1" t="s">
        <v>363</v>
      </c>
      <c r="F26">
        <v>25</v>
      </c>
      <c r="G26" s="1" t="s">
        <v>157</v>
      </c>
      <c r="H26" s="1" t="s">
        <v>364</v>
      </c>
      <c r="I26" s="1" t="s">
        <v>278</v>
      </c>
      <c r="J26" s="1" t="s">
        <v>365</v>
      </c>
      <c r="K26" s="1" t="s">
        <v>366</v>
      </c>
      <c r="L26" s="1" t="s">
        <v>157</v>
      </c>
      <c r="M26">
        <v>340</v>
      </c>
      <c r="N26" s="1" t="s">
        <v>341</v>
      </c>
      <c r="O26">
        <v>2176</v>
      </c>
      <c r="P26" s="1"/>
      <c r="S26" s="1"/>
      <c r="T26" s="1"/>
      <c r="V26" s="1"/>
    </row>
    <row r="27" spans="1:22" x14ac:dyDescent="0.25">
      <c r="A27" s="1" t="s">
        <v>157</v>
      </c>
      <c r="B27" s="1" t="s">
        <v>96</v>
      </c>
      <c r="D27" s="1" t="s">
        <v>53</v>
      </c>
      <c r="E27" s="1" t="s">
        <v>367</v>
      </c>
      <c r="F27">
        <v>26</v>
      </c>
      <c r="G27" s="1" t="s">
        <v>157</v>
      </c>
      <c r="H27" s="1" t="s">
        <v>367</v>
      </c>
      <c r="I27" s="1" t="s">
        <v>297</v>
      </c>
      <c r="J27" s="1" t="s">
        <v>368</v>
      </c>
      <c r="K27" s="1" t="s">
        <v>369</v>
      </c>
      <c r="L27" s="1" t="s">
        <v>157</v>
      </c>
      <c r="M27">
        <v>12</v>
      </c>
      <c r="N27" s="1" t="s">
        <v>269</v>
      </c>
      <c r="O27">
        <v>2159.64</v>
      </c>
      <c r="P27" s="1"/>
      <c r="S27" s="1"/>
      <c r="T27" s="1"/>
      <c r="V27" s="1"/>
    </row>
    <row r="28" spans="1:22" x14ac:dyDescent="0.25">
      <c r="A28" s="1" t="s">
        <v>157</v>
      </c>
      <c r="B28" s="1" t="s">
        <v>96</v>
      </c>
      <c r="D28" s="1" t="s">
        <v>55</v>
      </c>
      <c r="E28" s="1" t="s">
        <v>370</v>
      </c>
      <c r="F28">
        <v>27</v>
      </c>
      <c r="G28" s="1" t="s">
        <v>157</v>
      </c>
      <c r="H28" s="1" t="s">
        <v>371</v>
      </c>
      <c r="I28" s="1" t="s">
        <v>372</v>
      </c>
      <c r="J28" s="1" t="s">
        <v>373</v>
      </c>
      <c r="K28" s="1" t="s">
        <v>374</v>
      </c>
      <c r="L28" s="1" t="s">
        <v>157</v>
      </c>
      <c r="M28">
        <v>16</v>
      </c>
      <c r="N28" s="1" t="s">
        <v>341</v>
      </c>
      <c r="O28">
        <v>2028.8</v>
      </c>
      <c r="P28" s="1"/>
      <c r="S28" s="1"/>
      <c r="T28" s="1"/>
      <c r="V28" s="1"/>
    </row>
    <row r="29" spans="1:22" x14ac:dyDescent="0.25">
      <c r="A29" s="1" t="s">
        <v>157</v>
      </c>
      <c r="B29" s="1" t="s">
        <v>96</v>
      </c>
      <c r="D29" s="1" t="s">
        <v>57</v>
      </c>
      <c r="E29" s="1" t="s">
        <v>375</v>
      </c>
      <c r="F29">
        <v>28</v>
      </c>
      <c r="G29" s="1" t="s">
        <v>157</v>
      </c>
      <c r="H29" s="1" t="s">
        <v>376</v>
      </c>
      <c r="I29" s="1" t="s">
        <v>297</v>
      </c>
      <c r="J29" s="1" t="s">
        <v>377</v>
      </c>
      <c r="K29" s="1" t="s">
        <v>369</v>
      </c>
      <c r="L29" s="1" t="s">
        <v>157</v>
      </c>
      <c r="M29">
        <v>138</v>
      </c>
      <c r="N29" s="1" t="s">
        <v>269</v>
      </c>
      <c r="O29">
        <v>2012.04</v>
      </c>
      <c r="P29" s="1"/>
      <c r="S29" s="1"/>
      <c r="T29" s="1"/>
      <c r="V29" s="1"/>
    </row>
    <row r="30" spans="1:22" x14ac:dyDescent="0.25">
      <c r="A30" s="1" t="s">
        <v>157</v>
      </c>
      <c r="B30" s="1" t="s">
        <v>96</v>
      </c>
      <c r="D30" s="1" t="s">
        <v>59</v>
      </c>
      <c r="E30" s="1" t="s">
        <v>378</v>
      </c>
      <c r="F30">
        <v>29</v>
      </c>
      <c r="G30" s="1" t="s">
        <v>157</v>
      </c>
      <c r="H30" s="1" t="s">
        <v>378</v>
      </c>
      <c r="I30" s="1" t="s">
        <v>297</v>
      </c>
      <c r="J30" s="1" t="s">
        <v>379</v>
      </c>
      <c r="K30" s="1" t="s">
        <v>380</v>
      </c>
      <c r="L30" s="1" t="s">
        <v>157</v>
      </c>
      <c r="M30">
        <v>36</v>
      </c>
      <c r="N30" s="1" t="s">
        <v>269</v>
      </c>
      <c r="O30">
        <v>1541.52</v>
      </c>
      <c r="P30" s="1"/>
      <c r="S30" s="1"/>
      <c r="T30" s="1"/>
      <c r="V30" s="1"/>
    </row>
    <row r="31" spans="1:22" x14ac:dyDescent="0.25">
      <c r="A31" s="1" t="s">
        <v>157</v>
      </c>
      <c r="B31" s="1" t="s">
        <v>96</v>
      </c>
      <c r="D31" s="1" t="s">
        <v>61</v>
      </c>
      <c r="E31" s="1" t="s">
        <v>381</v>
      </c>
      <c r="F31">
        <v>30</v>
      </c>
      <c r="G31" s="1" t="s">
        <v>157</v>
      </c>
      <c r="H31" s="1" t="s">
        <v>382</v>
      </c>
      <c r="I31" s="1" t="s">
        <v>278</v>
      </c>
      <c r="J31" s="1" t="s">
        <v>383</v>
      </c>
      <c r="K31" s="1" t="s">
        <v>384</v>
      </c>
      <c r="L31" s="1" t="s">
        <v>33</v>
      </c>
      <c r="M31">
        <v>8</v>
      </c>
      <c r="N31" s="1" t="s">
        <v>269</v>
      </c>
      <c r="O31">
        <v>1488</v>
      </c>
      <c r="P31" s="1"/>
      <c r="S31" s="1"/>
      <c r="T31" s="1"/>
      <c r="V31" s="1"/>
    </row>
    <row r="32" spans="1:22" x14ac:dyDescent="0.25">
      <c r="A32" s="1" t="s">
        <v>157</v>
      </c>
      <c r="B32" s="1" t="s">
        <v>96</v>
      </c>
      <c r="D32" s="1" t="s">
        <v>63</v>
      </c>
      <c r="E32" s="1" t="s">
        <v>385</v>
      </c>
      <c r="F32">
        <v>31</v>
      </c>
      <c r="G32" s="1" t="s">
        <v>157</v>
      </c>
      <c r="H32" s="1" t="s">
        <v>386</v>
      </c>
      <c r="I32" s="1" t="s">
        <v>278</v>
      </c>
      <c r="J32" s="1" t="s">
        <v>387</v>
      </c>
      <c r="K32" s="1" t="s">
        <v>388</v>
      </c>
      <c r="L32" s="1" t="s">
        <v>157</v>
      </c>
      <c r="M32">
        <v>44</v>
      </c>
      <c r="N32" s="1" t="s">
        <v>275</v>
      </c>
      <c r="O32">
        <v>1479.28</v>
      </c>
      <c r="P32" s="1"/>
      <c r="S32" s="1"/>
      <c r="T32" s="1"/>
      <c r="V32" s="1"/>
    </row>
    <row r="33" spans="1:22" x14ac:dyDescent="0.25">
      <c r="A33" s="1" t="s">
        <v>157</v>
      </c>
      <c r="B33" s="1" t="s">
        <v>96</v>
      </c>
      <c r="D33" s="1" t="s">
        <v>65</v>
      </c>
      <c r="E33" s="1" t="s">
        <v>389</v>
      </c>
      <c r="F33">
        <v>32</v>
      </c>
      <c r="G33" s="1" t="s">
        <v>157</v>
      </c>
      <c r="H33" s="1" t="s">
        <v>390</v>
      </c>
      <c r="I33" s="1" t="s">
        <v>297</v>
      </c>
      <c r="J33" s="1" t="s">
        <v>391</v>
      </c>
      <c r="K33" s="1" t="s">
        <v>318</v>
      </c>
      <c r="L33" s="1" t="s">
        <v>392</v>
      </c>
      <c r="M33">
        <v>30</v>
      </c>
      <c r="N33" s="1" t="s">
        <v>269</v>
      </c>
      <c r="O33">
        <v>1344</v>
      </c>
      <c r="P33" s="1"/>
      <c r="S33" s="1"/>
      <c r="T33" s="1"/>
      <c r="V33" s="1"/>
    </row>
    <row r="34" spans="1:22" x14ac:dyDescent="0.25">
      <c r="A34" s="1" t="s">
        <v>157</v>
      </c>
      <c r="B34" s="1" t="s">
        <v>96</v>
      </c>
      <c r="D34" s="1" t="s">
        <v>67</v>
      </c>
      <c r="E34" s="1" t="s">
        <v>393</v>
      </c>
      <c r="F34">
        <v>33</v>
      </c>
      <c r="G34" s="1" t="s">
        <v>157</v>
      </c>
      <c r="H34" s="1" t="s">
        <v>393</v>
      </c>
      <c r="I34" s="1" t="s">
        <v>305</v>
      </c>
      <c r="J34" s="1" t="s">
        <v>394</v>
      </c>
      <c r="K34" s="1" t="s">
        <v>395</v>
      </c>
      <c r="L34" s="1" t="s">
        <v>157</v>
      </c>
      <c r="M34">
        <v>22</v>
      </c>
      <c r="N34" s="1" t="s">
        <v>269</v>
      </c>
      <c r="O34">
        <v>1308.78</v>
      </c>
      <c r="P34" s="1"/>
      <c r="S34" s="1"/>
      <c r="T34" s="1"/>
      <c r="V34" s="1"/>
    </row>
    <row r="35" spans="1:22" x14ac:dyDescent="0.25">
      <c r="A35" s="1" t="s">
        <v>157</v>
      </c>
      <c r="B35" s="1" t="s">
        <v>96</v>
      </c>
      <c r="D35" s="1" t="s">
        <v>69</v>
      </c>
      <c r="E35" s="1" t="s">
        <v>396</v>
      </c>
      <c r="F35">
        <v>34</v>
      </c>
      <c r="G35" s="1" t="s">
        <v>157</v>
      </c>
      <c r="H35" s="1" t="s">
        <v>396</v>
      </c>
      <c r="I35" s="1" t="s">
        <v>292</v>
      </c>
      <c r="J35" s="1" t="s">
        <v>397</v>
      </c>
      <c r="K35" s="1" t="s">
        <v>398</v>
      </c>
      <c r="L35" s="1" t="s">
        <v>157</v>
      </c>
      <c r="M35">
        <v>56</v>
      </c>
      <c r="N35" s="1" t="s">
        <v>269</v>
      </c>
      <c r="O35">
        <v>1109.3599999999999</v>
      </c>
      <c r="P35" s="1"/>
      <c r="S35" s="1"/>
      <c r="T35" s="1"/>
      <c r="V35" s="1"/>
    </row>
    <row r="36" spans="1:22" x14ac:dyDescent="0.25">
      <c r="A36" s="1" t="s">
        <v>157</v>
      </c>
      <c r="B36" s="1" t="s">
        <v>96</v>
      </c>
      <c r="D36" s="1" t="s">
        <v>71</v>
      </c>
      <c r="E36" s="1" t="s">
        <v>399</v>
      </c>
      <c r="F36">
        <v>35</v>
      </c>
      <c r="G36" s="1" t="s">
        <v>157</v>
      </c>
      <c r="H36" s="1" t="s">
        <v>399</v>
      </c>
      <c r="I36" s="1" t="s">
        <v>297</v>
      </c>
      <c r="J36" s="1" t="s">
        <v>400</v>
      </c>
      <c r="K36" s="1" t="s">
        <v>401</v>
      </c>
      <c r="L36" s="1" t="s">
        <v>157</v>
      </c>
      <c r="M36">
        <v>26</v>
      </c>
      <c r="N36" s="1" t="s">
        <v>269</v>
      </c>
      <c r="O36">
        <v>1092</v>
      </c>
      <c r="P36" s="1"/>
      <c r="S36" s="1"/>
      <c r="T36" s="1"/>
      <c r="V36" s="1"/>
    </row>
    <row r="37" spans="1:22" x14ac:dyDescent="0.25">
      <c r="A37" s="1" t="s">
        <v>157</v>
      </c>
      <c r="B37" s="1" t="s">
        <v>96</v>
      </c>
      <c r="D37" s="1" t="s">
        <v>73</v>
      </c>
      <c r="E37" s="1" t="s">
        <v>402</v>
      </c>
      <c r="F37">
        <v>36</v>
      </c>
      <c r="G37" s="1" t="s">
        <v>157</v>
      </c>
      <c r="H37" s="1" t="s">
        <v>403</v>
      </c>
      <c r="I37" s="1" t="s">
        <v>278</v>
      </c>
      <c r="J37" s="1" t="s">
        <v>404</v>
      </c>
      <c r="K37" s="1" t="s">
        <v>405</v>
      </c>
      <c r="L37" s="1" t="s">
        <v>406</v>
      </c>
      <c r="M37">
        <v>26</v>
      </c>
      <c r="N37" s="1" t="s">
        <v>269</v>
      </c>
      <c r="O37">
        <v>1002.3</v>
      </c>
      <c r="P37" s="1"/>
      <c r="S37" s="1"/>
      <c r="T37" s="1"/>
      <c r="V37" s="1"/>
    </row>
    <row r="38" spans="1:22" x14ac:dyDescent="0.25">
      <c r="A38" s="1" t="s">
        <v>157</v>
      </c>
      <c r="B38" s="1" t="s">
        <v>96</v>
      </c>
      <c r="D38" s="1" t="s">
        <v>75</v>
      </c>
      <c r="E38" s="1" t="s">
        <v>407</v>
      </c>
      <c r="F38">
        <v>37</v>
      </c>
      <c r="G38" s="1" t="s">
        <v>157</v>
      </c>
      <c r="H38" s="1" t="s">
        <v>407</v>
      </c>
      <c r="I38" s="1" t="s">
        <v>408</v>
      </c>
      <c r="J38" s="1" t="s">
        <v>409</v>
      </c>
      <c r="K38" s="1" t="s">
        <v>410</v>
      </c>
      <c r="L38" s="1" t="s">
        <v>164</v>
      </c>
      <c r="M38">
        <v>26</v>
      </c>
      <c r="N38" s="1" t="s">
        <v>341</v>
      </c>
      <c r="O38">
        <v>795.6</v>
      </c>
      <c r="P38" s="1"/>
      <c r="S38" s="1"/>
      <c r="T38" s="1"/>
      <c r="V38" s="1"/>
    </row>
    <row r="39" spans="1:22" x14ac:dyDescent="0.25">
      <c r="A39" s="1" t="s">
        <v>157</v>
      </c>
      <c r="B39" s="1" t="s">
        <v>96</v>
      </c>
      <c r="D39" s="1" t="s">
        <v>77</v>
      </c>
      <c r="E39" s="1" t="s">
        <v>411</v>
      </c>
      <c r="F39">
        <v>38</v>
      </c>
      <c r="G39" s="1" t="s">
        <v>157</v>
      </c>
      <c r="H39" s="1" t="s">
        <v>412</v>
      </c>
      <c r="I39" s="1" t="s">
        <v>278</v>
      </c>
      <c r="J39" s="1" t="s">
        <v>413</v>
      </c>
      <c r="K39" s="1" t="s">
        <v>414</v>
      </c>
      <c r="L39" s="1" t="s">
        <v>157</v>
      </c>
      <c r="M39">
        <v>78</v>
      </c>
      <c r="N39" s="1" t="s">
        <v>275</v>
      </c>
      <c r="O39">
        <v>730.86</v>
      </c>
      <c r="P39" s="1"/>
      <c r="S39" s="1"/>
      <c r="T39" s="1"/>
      <c r="V39" s="1"/>
    </row>
    <row r="40" spans="1:22" x14ac:dyDescent="0.25">
      <c r="A40" s="1" t="s">
        <v>157</v>
      </c>
      <c r="B40" s="1" t="s">
        <v>96</v>
      </c>
      <c r="D40" s="1" t="s">
        <v>79</v>
      </c>
      <c r="E40" s="1" t="s">
        <v>415</v>
      </c>
      <c r="F40">
        <v>39</v>
      </c>
      <c r="G40" s="1" t="s">
        <v>157</v>
      </c>
      <c r="H40" s="1" t="s">
        <v>415</v>
      </c>
      <c r="I40" s="1" t="s">
        <v>266</v>
      </c>
      <c r="J40" s="1" t="s">
        <v>416</v>
      </c>
      <c r="K40" s="1" t="s">
        <v>417</v>
      </c>
      <c r="L40" s="1" t="s">
        <v>157</v>
      </c>
      <c r="M40">
        <v>20</v>
      </c>
      <c r="N40" s="1" t="s">
        <v>269</v>
      </c>
      <c r="O40">
        <v>719.8</v>
      </c>
      <c r="P40" s="1"/>
      <c r="S40" s="1"/>
      <c r="T40" s="1"/>
      <c r="V40" s="1"/>
    </row>
    <row r="41" spans="1:22" x14ac:dyDescent="0.25">
      <c r="A41" s="1" t="s">
        <v>157</v>
      </c>
      <c r="B41" s="1" t="s">
        <v>96</v>
      </c>
      <c r="D41" s="1" t="s">
        <v>81</v>
      </c>
      <c r="E41" s="1" t="s">
        <v>418</v>
      </c>
      <c r="F41">
        <v>40</v>
      </c>
      <c r="G41" s="1" t="s">
        <v>157</v>
      </c>
      <c r="H41" s="1" t="s">
        <v>419</v>
      </c>
      <c r="I41" s="1" t="s">
        <v>278</v>
      </c>
      <c r="J41" s="1" t="s">
        <v>420</v>
      </c>
      <c r="K41" s="1" t="s">
        <v>421</v>
      </c>
      <c r="L41" s="1" t="s">
        <v>422</v>
      </c>
      <c r="M41">
        <v>10</v>
      </c>
      <c r="N41" s="1" t="s">
        <v>275</v>
      </c>
      <c r="O41">
        <v>683.3</v>
      </c>
      <c r="P41" s="1"/>
      <c r="S41" s="1"/>
      <c r="T41" s="1"/>
      <c r="V41" s="1"/>
    </row>
    <row r="42" spans="1:22" x14ac:dyDescent="0.25">
      <c r="A42" s="1" t="s">
        <v>157</v>
      </c>
      <c r="B42" s="1" t="s">
        <v>96</v>
      </c>
      <c r="D42" s="1" t="s">
        <v>83</v>
      </c>
      <c r="E42" s="1" t="s">
        <v>423</v>
      </c>
      <c r="F42">
        <v>41</v>
      </c>
      <c r="G42" s="1" t="s">
        <v>157</v>
      </c>
      <c r="H42" s="1" t="s">
        <v>423</v>
      </c>
      <c r="I42" s="1" t="s">
        <v>266</v>
      </c>
      <c r="J42" s="1" t="s">
        <v>424</v>
      </c>
      <c r="K42" s="1" t="s">
        <v>425</v>
      </c>
      <c r="L42" s="1" t="s">
        <v>157</v>
      </c>
      <c r="M42">
        <v>16</v>
      </c>
      <c r="N42" s="1" t="s">
        <v>269</v>
      </c>
      <c r="O42">
        <v>523.52</v>
      </c>
      <c r="P42" s="1"/>
      <c r="S42" s="1"/>
      <c r="T42" s="1"/>
      <c r="V42" s="1"/>
    </row>
    <row r="43" spans="1:22" x14ac:dyDescent="0.25">
      <c r="A43" s="1" t="s">
        <v>157</v>
      </c>
      <c r="B43" s="1" t="s">
        <v>96</v>
      </c>
      <c r="D43" s="1" t="s">
        <v>85</v>
      </c>
      <c r="E43" s="1" t="s">
        <v>426</v>
      </c>
      <c r="F43">
        <v>42</v>
      </c>
      <c r="G43" s="1" t="s">
        <v>157</v>
      </c>
      <c r="H43" s="1" t="s">
        <v>427</v>
      </c>
      <c r="I43" s="1" t="s">
        <v>297</v>
      </c>
      <c r="J43" s="1" t="s">
        <v>428</v>
      </c>
      <c r="K43" s="1" t="s">
        <v>429</v>
      </c>
      <c r="L43" s="1" t="s">
        <v>157</v>
      </c>
      <c r="M43">
        <v>24</v>
      </c>
      <c r="N43" s="1" t="s">
        <v>341</v>
      </c>
      <c r="O43">
        <v>477.12</v>
      </c>
      <c r="P43" s="1"/>
      <c r="S43" s="1"/>
      <c r="T43" s="1"/>
      <c r="V43" s="1"/>
    </row>
    <row r="44" spans="1:22" x14ac:dyDescent="0.25">
      <c r="A44" s="1" t="s">
        <v>157</v>
      </c>
      <c r="B44" s="1" t="s">
        <v>96</v>
      </c>
      <c r="D44" s="1" t="s">
        <v>87</v>
      </c>
      <c r="E44" s="1" t="s">
        <v>430</v>
      </c>
      <c r="F44">
        <v>43</v>
      </c>
      <c r="G44" s="1" t="s">
        <v>157</v>
      </c>
      <c r="H44" s="1" t="s">
        <v>430</v>
      </c>
      <c r="I44" s="1" t="s">
        <v>297</v>
      </c>
      <c r="J44" s="1" t="s">
        <v>431</v>
      </c>
      <c r="K44" s="1" t="s">
        <v>432</v>
      </c>
      <c r="L44" s="1" t="s">
        <v>157</v>
      </c>
      <c r="M44">
        <v>6</v>
      </c>
      <c r="N44" s="1" t="s">
        <v>269</v>
      </c>
      <c r="O44">
        <v>467.94</v>
      </c>
      <c r="P44" s="1"/>
      <c r="S44" s="1"/>
      <c r="T44" s="1"/>
      <c r="V44" s="1"/>
    </row>
    <row r="45" spans="1:22" x14ac:dyDescent="0.25">
      <c r="A45" s="1" t="s">
        <v>157</v>
      </c>
      <c r="B45" s="1" t="s">
        <v>96</v>
      </c>
      <c r="D45" s="1" t="s">
        <v>89</v>
      </c>
      <c r="E45" s="1" t="s">
        <v>433</v>
      </c>
      <c r="F45">
        <v>44</v>
      </c>
      <c r="G45" s="1" t="s">
        <v>157</v>
      </c>
      <c r="H45" s="1" t="s">
        <v>433</v>
      </c>
      <c r="I45" s="1" t="s">
        <v>434</v>
      </c>
      <c r="J45" s="1" t="s">
        <v>435</v>
      </c>
      <c r="K45" s="1" t="s">
        <v>436</v>
      </c>
      <c r="L45" s="1" t="s">
        <v>437</v>
      </c>
      <c r="M45">
        <v>118</v>
      </c>
      <c r="N45" s="1" t="s">
        <v>269</v>
      </c>
      <c r="O45">
        <v>435.42</v>
      </c>
      <c r="P45" s="1"/>
      <c r="S45" s="1"/>
      <c r="T45" s="1"/>
      <c r="V45" s="1"/>
    </row>
    <row r="46" spans="1:22" x14ac:dyDescent="0.25">
      <c r="A46" s="1" t="s">
        <v>157</v>
      </c>
      <c r="B46" s="1" t="s">
        <v>96</v>
      </c>
      <c r="D46" s="1" t="s">
        <v>91</v>
      </c>
      <c r="E46" s="1" t="s">
        <v>438</v>
      </c>
      <c r="F46">
        <v>45</v>
      </c>
      <c r="G46" s="1" t="s">
        <v>157</v>
      </c>
      <c r="H46" s="1" t="s">
        <v>419</v>
      </c>
      <c r="I46" s="1" t="s">
        <v>278</v>
      </c>
      <c r="J46" s="1" t="s">
        <v>420</v>
      </c>
      <c r="K46" s="1" t="s">
        <v>439</v>
      </c>
      <c r="L46" s="1" t="s">
        <v>440</v>
      </c>
      <c r="M46">
        <v>6</v>
      </c>
      <c r="N46" s="1" t="s">
        <v>275</v>
      </c>
      <c r="O46">
        <v>391.8</v>
      </c>
      <c r="P46" s="1"/>
      <c r="S46" s="1"/>
      <c r="T46" s="1"/>
      <c r="V46" s="1"/>
    </row>
    <row r="47" spans="1:22" x14ac:dyDescent="0.25">
      <c r="A47" s="1" t="s">
        <v>157</v>
      </c>
      <c r="B47" s="1" t="s">
        <v>96</v>
      </c>
      <c r="D47" s="1" t="s">
        <v>93</v>
      </c>
      <c r="E47" s="1" t="s">
        <v>441</v>
      </c>
      <c r="F47">
        <v>46</v>
      </c>
      <c r="G47" s="1" t="s">
        <v>157</v>
      </c>
      <c r="H47" s="1" t="s">
        <v>441</v>
      </c>
      <c r="I47" s="1" t="s">
        <v>442</v>
      </c>
      <c r="J47" s="1" t="s">
        <v>443</v>
      </c>
      <c r="K47" s="1" t="s">
        <v>444</v>
      </c>
      <c r="L47" s="1" t="s">
        <v>11</v>
      </c>
      <c r="M47">
        <v>2</v>
      </c>
      <c r="N47" s="1" t="s">
        <v>269</v>
      </c>
      <c r="O47">
        <v>370.58</v>
      </c>
      <c r="P47" s="1"/>
      <c r="S47" s="1"/>
      <c r="T47" s="1"/>
      <c r="V47" s="1"/>
    </row>
    <row r="48" spans="1:22" x14ac:dyDescent="0.25">
      <c r="A48" s="1" t="s">
        <v>157</v>
      </c>
      <c r="B48" s="1" t="s">
        <v>96</v>
      </c>
      <c r="D48" s="1" t="s">
        <v>95</v>
      </c>
      <c r="E48" s="1" t="s">
        <v>445</v>
      </c>
      <c r="F48">
        <v>47</v>
      </c>
      <c r="G48" s="1" t="s">
        <v>157</v>
      </c>
      <c r="H48" s="1" t="s">
        <v>445</v>
      </c>
      <c r="I48" s="1" t="s">
        <v>446</v>
      </c>
      <c r="J48" s="1" t="s">
        <v>447</v>
      </c>
      <c r="K48" s="1" t="s">
        <v>369</v>
      </c>
      <c r="L48" s="1" t="s">
        <v>157</v>
      </c>
      <c r="M48">
        <v>8</v>
      </c>
      <c r="N48" s="1" t="s">
        <v>269</v>
      </c>
      <c r="O48">
        <v>356</v>
      </c>
      <c r="P48" s="1"/>
      <c r="S48" s="1"/>
      <c r="T48" s="1"/>
      <c r="V48" s="1"/>
    </row>
    <row r="49" spans="1:22" x14ac:dyDescent="0.25">
      <c r="A49" s="1" t="s">
        <v>157</v>
      </c>
      <c r="B49" s="1" t="s">
        <v>96</v>
      </c>
      <c r="D49" s="1" t="s">
        <v>97</v>
      </c>
      <c r="E49" s="1" t="s">
        <v>448</v>
      </c>
      <c r="F49">
        <v>48</v>
      </c>
      <c r="G49" s="1" t="s">
        <v>157</v>
      </c>
      <c r="H49" s="1" t="s">
        <v>449</v>
      </c>
      <c r="I49" s="1" t="s">
        <v>297</v>
      </c>
      <c r="J49" s="1" t="s">
        <v>450</v>
      </c>
      <c r="K49" s="1" t="s">
        <v>451</v>
      </c>
      <c r="L49" s="1" t="s">
        <v>452</v>
      </c>
      <c r="M49">
        <v>10</v>
      </c>
      <c r="N49" s="1" t="s">
        <v>269</v>
      </c>
      <c r="O49">
        <v>355</v>
      </c>
      <c r="P49" s="1"/>
      <c r="S49" s="1"/>
      <c r="T49" s="1"/>
      <c r="V49" s="1"/>
    </row>
    <row r="50" spans="1:22" x14ac:dyDescent="0.25">
      <c r="A50" s="1" t="s">
        <v>157</v>
      </c>
      <c r="B50" s="1" t="s">
        <v>96</v>
      </c>
      <c r="D50" s="1" t="s">
        <v>99</v>
      </c>
      <c r="E50" s="1" t="s">
        <v>453</v>
      </c>
      <c r="F50">
        <v>49</v>
      </c>
      <c r="G50" s="1" t="s">
        <v>157</v>
      </c>
      <c r="H50" s="1" t="s">
        <v>453</v>
      </c>
      <c r="I50" s="1" t="s">
        <v>292</v>
      </c>
      <c r="J50" s="1" t="s">
        <v>454</v>
      </c>
      <c r="K50" s="1" t="s">
        <v>455</v>
      </c>
      <c r="L50" s="1" t="s">
        <v>157</v>
      </c>
      <c r="M50">
        <v>6</v>
      </c>
      <c r="N50" s="1" t="s">
        <v>269</v>
      </c>
      <c r="O50">
        <v>333.96</v>
      </c>
      <c r="P50" s="1"/>
      <c r="S50" s="1"/>
      <c r="T50" s="1"/>
      <c r="V50" s="1"/>
    </row>
    <row r="51" spans="1:22" x14ac:dyDescent="0.25">
      <c r="A51" s="1" t="s">
        <v>157</v>
      </c>
      <c r="B51" s="1" t="s">
        <v>96</v>
      </c>
      <c r="D51" s="1" t="s">
        <v>101</v>
      </c>
      <c r="E51" s="1" t="s">
        <v>456</v>
      </c>
      <c r="F51">
        <v>50</v>
      </c>
      <c r="G51" s="1" t="s">
        <v>157</v>
      </c>
      <c r="H51" s="1" t="s">
        <v>457</v>
      </c>
      <c r="I51" s="1" t="s">
        <v>297</v>
      </c>
      <c r="J51" s="1" t="s">
        <v>458</v>
      </c>
      <c r="K51" s="1" t="s">
        <v>459</v>
      </c>
      <c r="L51" s="1" t="s">
        <v>460</v>
      </c>
      <c r="M51">
        <v>6</v>
      </c>
      <c r="N51" s="1" t="s">
        <v>269</v>
      </c>
      <c r="O51">
        <v>333.84</v>
      </c>
      <c r="P51" s="1"/>
      <c r="S51" s="1"/>
      <c r="T51" s="1"/>
      <c r="V51" s="1"/>
    </row>
    <row r="52" spans="1:22" x14ac:dyDescent="0.25">
      <c r="A52" s="1" t="s">
        <v>157</v>
      </c>
      <c r="B52" s="1" t="s">
        <v>96</v>
      </c>
      <c r="D52" s="1" t="s">
        <v>103</v>
      </c>
      <c r="E52" s="1" t="s">
        <v>461</v>
      </c>
      <c r="F52">
        <v>51</v>
      </c>
      <c r="G52" s="1" t="s">
        <v>157</v>
      </c>
      <c r="H52" s="1" t="s">
        <v>461</v>
      </c>
      <c r="I52" s="1" t="s">
        <v>266</v>
      </c>
      <c r="J52" s="1" t="s">
        <v>462</v>
      </c>
      <c r="K52" s="1" t="s">
        <v>463</v>
      </c>
      <c r="L52" s="1" t="s">
        <v>160</v>
      </c>
      <c r="M52">
        <v>4</v>
      </c>
      <c r="N52" s="1" t="s">
        <v>269</v>
      </c>
      <c r="O52">
        <v>324.92</v>
      </c>
      <c r="P52" s="1"/>
      <c r="S52" s="1"/>
      <c r="T52" s="1"/>
      <c r="V52" s="1"/>
    </row>
    <row r="53" spans="1:22" x14ac:dyDescent="0.25">
      <c r="A53" s="1" t="s">
        <v>157</v>
      </c>
      <c r="B53" s="1" t="s">
        <v>96</v>
      </c>
      <c r="D53" s="1" t="s">
        <v>105</v>
      </c>
      <c r="E53" s="1" t="s">
        <v>464</v>
      </c>
      <c r="F53">
        <v>52</v>
      </c>
      <c r="G53" s="1" t="s">
        <v>157</v>
      </c>
      <c r="H53" s="1" t="s">
        <v>464</v>
      </c>
      <c r="I53" s="1" t="s">
        <v>297</v>
      </c>
      <c r="J53" s="1" t="s">
        <v>465</v>
      </c>
      <c r="K53" s="1" t="s">
        <v>466</v>
      </c>
      <c r="L53" s="1" t="s">
        <v>157</v>
      </c>
      <c r="M53">
        <v>8</v>
      </c>
      <c r="N53" s="1" t="s">
        <v>269</v>
      </c>
      <c r="O53">
        <v>310</v>
      </c>
      <c r="P53" s="1"/>
      <c r="S53" s="1"/>
      <c r="T53" s="1"/>
      <c r="V53" s="1"/>
    </row>
    <row r="54" spans="1:22" x14ac:dyDescent="0.25">
      <c r="A54" s="1" t="s">
        <v>157</v>
      </c>
      <c r="B54" s="1" t="s">
        <v>96</v>
      </c>
      <c r="D54" s="1" t="s">
        <v>107</v>
      </c>
      <c r="E54" s="1" t="s">
        <v>467</v>
      </c>
      <c r="F54">
        <v>53</v>
      </c>
      <c r="G54" s="1" t="s">
        <v>157</v>
      </c>
      <c r="H54" s="1" t="s">
        <v>467</v>
      </c>
      <c r="I54" s="1" t="s">
        <v>297</v>
      </c>
      <c r="J54" s="1" t="s">
        <v>468</v>
      </c>
      <c r="K54" s="1" t="s">
        <v>469</v>
      </c>
      <c r="L54" s="1" t="s">
        <v>227</v>
      </c>
      <c r="M54">
        <v>30</v>
      </c>
      <c r="N54" s="1" t="s">
        <v>269</v>
      </c>
      <c r="O54">
        <v>306</v>
      </c>
      <c r="P54" s="1"/>
      <c r="S54" s="1"/>
      <c r="T54" s="1"/>
      <c r="V54" s="1"/>
    </row>
    <row r="55" spans="1:22" x14ac:dyDescent="0.25">
      <c r="A55" s="1" t="s">
        <v>157</v>
      </c>
      <c r="B55" s="1" t="s">
        <v>96</v>
      </c>
      <c r="D55" s="1" t="s">
        <v>109</v>
      </c>
      <c r="E55" s="1" t="s">
        <v>470</v>
      </c>
      <c r="F55">
        <v>54</v>
      </c>
      <c r="G55" s="1" t="s">
        <v>157</v>
      </c>
      <c r="H55" s="1" t="s">
        <v>471</v>
      </c>
      <c r="I55" s="1" t="s">
        <v>446</v>
      </c>
      <c r="J55" s="1" t="s">
        <v>472</v>
      </c>
      <c r="K55" s="1" t="s">
        <v>473</v>
      </c>
      <c r="L55" s="1" t="s">
        <v>157</v>
      </c>
      <c r="M55">
        <v>10</v>
      </c>
      <c r="N55" s="1" t="s">
        <v>269</v>
      </c>
      <c r="O55">
        <v>282.39999999999998</v>
      </c>
      <c r="P55" s="1"/>
      <c r="S55" s="1"/>
      <c r="T55" s="1"/>
      <c r="V55" s="1"/>
    </row>
    <row r="56" spans="1:22" x14ac:dyDescent="0.25">
      <c r="A56" s="1" t="s">
        <v>157</v>
      </c>
      <c r="B56" s="1" t="s">
        <v>96</v>
      </c>
      <c r="D56" s="1" t="s">
        <v>111</v>
      </c>
      <c r="E56" s="1" t="s">
        <v>474</v>
      </c>
      <c r="F56">
        <v>55</v>
      </c>
      <c r="G56" s="1" t="s">
        <v>157</v>
      </c>
      <c r="H56" s="1" t="s">
        <v>474</v>
      </c>
      <c r="I56" s="1" t="s">
        <v>266</v>
      </c>
      <c r="J56" s="1" t="s">
        <v>475</v>
      </c>
      <c r="K56" s="1" t="s">
        <v>476</v>
      </c>
      <c r="L56" s="1" t="s">
        <v>157</v>
      </c>
      <c r="M56">
        <v>4</v>
      </c>
      <c r="N56" s="1" t="s">
        <v>341</v>
      </c>
      <c r="O56">
        <v>270</v>
      </c>
      <c r="P56" s="1"/>
      <c r="S56" s="1"/>
      <c r="T56" s="1"/>
      <c r="V56" s="1"/>
    </row>
    <row r="57" spans="1:22" x14ac:dyDescent="0.25">
      <c r="A57" s="1" t="s">
        <v>157</v>
      </c>
      <c r="B57" s="1" t="s">
        <v>96</v>
      </c>
      <c r="D57" s="1" t="s">
        <v>113</v>
      </c>
      <c r="E57" s="1" t="s">
        <v>477</v>
      </c>
      <c r="F57">
        <v>56</v>
      </c>
      <c r="G57" s="1" t="s">
        <v>157</v>
      </c>
      <c r="H57" s="1" t="s">
        <v>477</v>
      </c>
      <c r="I57" s="1" t="s">
        <v>297</v>
      </c>
      <c r="J57" s="1" t="s">
        <v>478</v>
      </c>
      <c r="K57" s="1" t="s">
        <v>479</v>
      </c>
      <c r="L57" s="1" t="s">
        <v>157</v>
      </c>
      <c r="M57">
        <v>4</v>
      </c>
      <c r="N57" s="1" t="s">
        <v>269</v>
      </c>
      <c r="O57">
        <v>266.39999999999998</v>
      </c>
      <c r="P57" s="1"/>
      <c r="S57" s="1"/>
      <c r="T57" s="1"/>
      <c r="V57" s="1"/>
    </row>
    <row r="58" spans="1:22" x14ac:dyDescent="0.25">
      <c r="A58" s="1" t="s">
        <v>157</v>
      </c>
      <c r="B58" s="1" t="s">
        <v>96</v>
      </c>
      <c r="D58" s="1" t="s">
        <v>115</v>
      </c>
      <c r="E58" s="1" t="s">
        <v>480</v>
      </c>
      <c r="F58">
        <v>57</v>
      </c>
      <c r="G58" s="1" t="s">
        <v>157</v>
      </c>
      <c r="H58" s="1" t="s">
        <v>481</v>
      </c>
      <c r="I58" s="1" t="s">
        <v>266</v>
      </c>
      <c r="J58" s="1" t="s">
        <v>482</v>
      </c>
      <c r="K58" s="1" t="s">
        <v>483</v>
      </c>
      <c r="L58" s="1" t="s">
        <v>233</v>
      </c>
      <c r="M58">
        <v>18</v>
      </c>
      <c r="N58" s="1" t="s">
        <v>269</v>
      </c>
      <c r="O58">
        <v>263.33999999999997</v>
      </c>
      <c r="P58" s="1"/>
      <c r="S58" s="1"/>
      <c r="T58" s="1"/>
      <c r="V58" s="1"/>
    </row>
    <row r="59" spans="1:22" x14ac:dyDescent="0.25">
      <c r="A59" s="1" t="s">
        <v>157</v>
      </c>
      <c r="B59" s="1" t="s">
        <v>96</v>
      </c>
      <c r="D59" s="1" t="s">
        <v>117</v>
      </c>
      <c r="E59" s="1" t="s">
        <v>484</v>
      </c>
      <c r="F59">
        <v>58</v>
      </c>
      <c r="G59" s="1" t="s">
        <v>157</v>
      </c>
      <c r="H59" s="1" t="s">
        <v>484</v>
      </c>
      <c r="I59" s="1" t="s">
        <v>297</v>
      </c>
      <c r="J59" s="1" t="s">
        <v>485</v>
      </c>
      <c r="K59" s="1" t="s">
        <v>486</v>
      </c>
      <c r="L59" s="1" t="s">
        <v>487</v>
      </c>
      <c r="M59">
        <v>16</v>
      </c>
      <c r="N59" s="1" t="s">
        <v>269</v>
      </c>
      <c r="O59">
        <v>254.56</v>
      </c>
      <c r="P59" s="1"/>
      <c r="S59" s="1"/>
      <c r="T59" s="1"/>
      <c r="V59" s="1"/>
    </row>
    <row r="60" spans="1:22" x14ac:dyDescent="0.25">
      <c r="A60" s="1" t="s">
        <v>157</v>
      </c>
      <c r="B60" s="1" t="s">
        <v>96</v>
      </c>
      <c r="D60" s="1" t="s">
        <v>119</v>
      </c>
      <c r="E60" s="1" t="s">
        <v>488</v>
      </c>
      <c r="F60">
        <v>59</v>
      </c>
      <c r="G60" s="1" t="s">
        <v>157</v>
      </c>
      <c r="H60" s="1" t="s">
        <v>488</v>
      </c>
      <c r="I60" s="1" t="s">
        <v>297</v>
      </c>
      <c r="J60" s="1" t="s">
        <v>489</v>
      </c>
      <c r="K60" s="1" t="s">
        <v>490</v>
      </c>
      <c r="L60" s="1" t="s">
        <v>487</v>
      </c>
      <c r="M60">
        <v>8</v>
      </c>
      <c r="N60" s="1" t="s">
        <v>269</v>
      </c>
      <c r="O60">
        <v>238</v>
      </c>
      <c r="P60" s="1"/>
      <c r="S60" s="1"/>
      <c r="T60" s="1"/>
      <c r="V60" s="1"/>
    </row>
    <row r="61" spans="1:22" x14ac:dyDescent="0.25">
      <c r="A61" s="1" t="s">
        <v>157</v>
      </c>
      <c r="B61" s="1" t="s">
        <v>96</v>
      </c>
      <c r="D61" s="1" t="s">
        <v>121</v>
      </c>
      <c r="E61" s="1" t="s">
        <v>491</v>
      </c>
      <c r="F61">
        <v>60</v>
      </c>
      <c r="G61" s="1" t="s">
        <v>157</v>
      </c>
      <c r="H61" s="1" t="s">
        <v>491</v>
      </c>
      <c r="I61" s="1" t="s">
        <v>492</v>
      </c>
      <c r="J61" s="1" t="s">
        <v>493</v>
      </c>
      <c r="K61" s="1" t="s">
        <v>494</v>
      </c>
      <c r="L61" s="1" t="s">
        <v>157</v>
      </c>
      <c r="M61">
        <v>10</v>
      </c>
      <c r="N61" s="1" t="s">
        <v>341</v>
      </c>
      <c r="O61">
        <v>237.2</v>
      </c>
      <c r="P61" s="1"/>
      <c r="S61" s="1"/>
      <c r="T61" s="1"/>
      <c r="V61" s="1"/>
    </row>
    <row r="62" spans="1:22" x14ac:dyDescent="0.25">
      <c r="A62" s="1" t="s">
        <v>157</v>
      </c>
      <c r="B62" s="1" t="s">
        <v>96</v>
      </c>
      <c r="D62" s="1" t="s">
        <v>123</v>
      </c>
      <c r="E62" s="1" t="s">
        <v>495</v>
      </c>
      <c r="F62">
        <v>61</v>
      </c>
      <c r="G62" s="1" t="s">
        <v>157</v>
      </c>
      <c r="H62" s="1" t="s">
        <v>495</v>
      </c>
      <c r="I62" s="1" t="s">
        <v>446</v>
      </c>
      <c r="J62" s="1" t="s">
        <v>496</v>
      </c>
      <c r="K62" s="1" t="s">
        <v>497</v>
      </c>
      <c r="L62" s="1" t="s">
        <v>157</v>
      </c>
      <c r="M62">
        <v>4</v>
      </c>
      <c r="N62" s="1" t="s">
        <v>269</v>
      </c>
      <c r="O62">
        <v>225.6</v>
      </c>
      <c r="P62" s="1"/>
      <c r="S62" s="1"/>
      <c r="T62" s="1"/>
      <c r="V62" s="1"/>
    </row>
    <row r="63" spans="1:22" x14ac:dyDescent="0.25">
      <c r="A63" s="1" t="s">
        <v>157</v>
      </c>
      <c r="B63" s="1" t="s">
        <v>96</v>
      </c>
      <c r="D63" s="1" t="s">
        <v>125</v>
      </c>
      <c r="E63" s="1" t="s">
        <v>498</v>
      </c>
      <c r="F63">
        <v>62</v>
      </c>
      <c r="G63" s="1" t="s">
        <v>157</v>
      </c>
      <c r="H63" s="1" t="s">
        <v>498</v>
      </c>
      <c r="I63" s="1" t="s">
        <v>297</v>
      </c>
      <c r="J63" s="1" t="s">
        <v>499</v>
      </c>
      <c r="K63" s="1" t="s">
        <v>500</v>
      </c>
      <c r="L63" s="1" t="s">
        <v>501</v>
      </c>
      <c r="M63">
        <v>28</v>
      </c>
      <c r="N63" s="1" t="s">
        <v>269</v>
      </c>
      <c r="O63">
        <v>224</v>
      </c>
      <c r="P63" s="1"/>
      <c r="S63" s="1"/>
      <c r="T63" s="1"/>
      <c r="V63" s="1"/>
    </row>
    <row r="64" spans="1:22" x14ac:dyDescent="0.25">
      <c r="A64" s="1" t="s">
        <v>157</v>
      </c>
      <c r="B64" s="1" t="s">
        <v>96</v>
      </c>
      <c r="D64" s="1" t="s">
        <v>127</v>
      </c>
      <c r="E64" s="1" t="s">
        <v>502</v>
      </c>
      <c r="F64">
        <v>63</v>
      </c>
      <c r="G64" s="1" t="s">
        <v>157</v>
      </c>
      <c r="H64" s="1" t="s">
        <v>503</v>
      </c>
      <c r="I64" s="1" t="s">
        <v>278</v>
      </c>
      <c r="J64" s="1" t="s">
        <v>420</v>
      </c>
      <c r="K64" s="1" t="s">
        <v>439</v>
      </c>
      <c r="L64" s="1" t="s">
        <v>440</v>
      </c>
      <c r="M64">
        <v>6</v>
      </c>
      <c r="N64" s="1" t="s">
        <v>275</v>
      </c>
      <c r="O64">
        <v>213.3</v>
      </c>
      <c r="P64" s="1"/>
      <c r="S64" s="1"/>
      <c r="T64" s="1"/>
      <c r="V64" s="1"/>
    </row>
    <row r="65" spans="1:22" x14ac:dyDescent="0.25">
      <c r="A65" s="1" t="s">
        <v>157</v>
      </c>
      <c r="B65" s="1" t="s">
        <v>96</v>
      </c>
      <c r="D65" s="1" t="s">
        <v>129</v>
      </c>
      <c r="E65" s="1" t="s">
        <v>504</v>
      </c>
      <c r="F65">
        <v>64</v>
      </c>
      <c r="G65" s="1" t="s">
        <v>157</v>
      </c>
      <c r="H65" s="1" t="s">
        <v>505</v>
      </c>
      <c r="I65" s="1" t="s">
        <v>506</v>
      </c>
      <c r="J65" s="1" t="s">
        <v>507</v>
      </c>
      <c r="K65" s="1" t="s">
        <v>508</v>
      </c>
      <c r="L65" s="1" t="s">
        <v>157</v>
      </c>
      <c r="M65">
        <v>4</v>
      </c>
      <c r="N65" s="1" t="s">
        <v>269</v>
      </c>
      <c r="O65">
        <v>204</v>
      </c>
      <c r="P65" s="1"/>
      <c r="S65" s="1"/>
      <c r="T65" s="1"/>
      <c r="V65" s="1"/>
    </row>
    <row r="66" spans="1:22" x14ac:dyDescent="0.25">
      <c r="A66" s="1" t="s">
        <v>157</v>
      </c>
      <c r="B66" s="1" t="s">
        <v>96</v>
      </c>
      <c r="D66" s="1" t="s">
        <v>131</v>
      </c>
      <c r="E66" s="1" t="s">
        <v>509</v>
      </c>
      <c r="F66">
        <v>65</v>
      </c>
      <c r="G66" s="1" t="s">
        <v>157</v>
      </c>
      <c r="H66" s="1" t="s">
        <v>510</v>
      </c>
      <c r="I66" s="1" t="s">
        <v>372</v>
      </c>
      <c r="J66" s="1" t="s">
        <v>511</v>
      </c>
      <c r="K66" s="1" t="s">
        <v>469</v>
      </c>
      <c r="L66" s="1" t="s">
        <v>157</v>
      </c>
      <c r="M66">
        <v>8</v>
      </c>
      <c r="N66" s="1" t="s">
        <v>341</v>
      </c>
      <c r="O66">
        <v>191.84</v>
      </c>
      <c r="P66" s="1"/>
      <c r="S66" s="1"/>
      <c r="T66" s="1"/>
      <c r="V66" s="1"/>
    </row>
    <row r="67" spans="1:22" x14ac:dyDescent="0.25">
      <c r="A67" s="1" t="s">
        <v>157</v>
      </c>
      <c r="B67" s="1" t="s">
        <v>96</v>
      </c>
      <c r="D67" s="1" t="s">
        <v>133</v>
      </c>
      <c r="E67" s="1" t="s">
        <v>512</v>
      </c>
      <c r="F67">
        <v>66</v>
      </c>
      <c r="G67" s="1" t="s">
        <v>157</v>
      </c>
      <c r="H67" s="1" t="s">
        <v>513</v>
      </c>
      <c r="I67" s="1" t="s">
        <v>297</v>
      </c>
      <c r="J67" s="1" t="s">
        <v>514</v>
      </c>
      <c r="K67" s="1" t="s">
        <v>515</v>
      </c>
      <c r="L67" s="1" t="s">
        <v>516</v>
      </c>
      <c r="M67">
        <v>4</v>
      </c>
      <c r="N67" s="1" t="s">
        <v>269</v>
      </c>
      <c r="O67">
        <v>185.32</v>
      </c>
      <c r="P67" s="1"/>
      <c r="S67" s="1"/>
      <c r="T67" s="1"/>
      <c r="V67" s="1"/>
    </row>
    <row r="68" spans="1:22" x14ac:dyDescent="0.25">
      <c r="A68" s="1" t="s">
        <v>157</v>
      </c>
      <c r="B68" s="1" t="s">
        <v>96</v>
      </c>
      <c r="D68" s="1" t="s">
        <v>135</v>
      </c>
      <c r="E68" s="1" t="s">
        <v>517</v>
      </c>
      <c r="F68">
        <v>67</v>
      </c>
      <c r="G68" s="1" t="s">
        <v>157</v>
      </c>
      <c r="H68" s="1" t="s">
        <v>518</v>
      </c>
      <c r="I68" s="1" t="s">
        <v>266</v>
      </c>
      <c r="J68" s="1" t="s">
        <v>519</v>
      </c>
      <c r="K68" s="1" t="s">
        <v>520</v>
      </c>
      <c r="L68" s="1" t="s">
        <v>157</v>
      </c>
      <c r="M68">
        <v>6</v>
      </c>
      <c r="N68" s="1" t="s">
        <v>341</v>
      </c>
      <c r="O68">
        <v>183.54</v>
      </c>
      <c r="P68" s="1"/>
      <c r="S68" s="1"/>
      <c r="T68" s="1"/>
      <c r="V68" s="1"/>
    </row>
    <row r="69" spans="1:22" x14ac:dyDescent="0.25">
      <c r="A69" s="1" t="s">
        <v>157</v>
      </c>
      <c r="B69" s="1" t="s">
        <v>96</v>
      </c>
      <c r="D69" s="1" t="s">
        <v>137</v>
      </c>
      <c r="E69" s="1" t="s">
        <v>521</v>
      </c>
      <c r="F69">
        <v>68</v>
      </c>
      <c r="G69" s="1" t="s">
        <v>157</v>
      </c>
      <c r="H69" s="1" t="s">
        <v>522</v>
      </c>
      <c r="I69" s="1" t="s">
        <v>523</v>
      </c>
      <c r="J69" s="1" t="s">
        <v>524</v>
      </c>
      <c r="K69" s="1" t="s">
        <v>525</v>
      </c>
      <c r="L69" s="1" t="s">
        <v>157</v>
      </c>
      <c r="M69">
        <v>6</v>
      </c>
      <c r="N69" s="1" t="s">
        <v>269</v>
      </c>
      <c r="O69">
        <v>179.76</v>
      </c>
      <c r="P69" s="1"/>
      <c r="S69" s="1"/>
      <c r="T69" s="1"/>
      <c r="V69" s="1"/>
    </row>
    <row r="70" spans="1:22" x14ac:dyDescent="0.25">
      <c r="A70" s="1" t="s">
        <v>157</v>
      </c>
      <c r="B70" s="1" t="s">
        <v>96</v>
      </c>
      <c r="D70" s="1" t="s">
        <v>139</v>
      </c>
      <c r="E70" s="1" t="s">
        <v>526</v>
      </c>
      <c r="F70">
        <v>69</v>
      </c>
      <c r="G70" s="1" t="s">
        <v>157</v>
      </c>
      <c r="H70" s="1" t="s">
        <v>526</v>
      </c>
      <c r="I70" s="1" t="s">
        <v>297</v>
      </c>
      <c r="J70" s="1" t="s">
        <v>527</v>
      </c>
      <c r="K70" s="1" t="s">
        <v>528</v>
      </c>
      <c r="L70" s="1" t="s">
        <v>157</v>
      </c>
      <c r="M70">
        <v>8</v>
      </c>
      <c r="N70" s="1" t="s">
        <v>269</v>
      </c>
      <c r="O70">
        <v>168.56</v>
      </c>
      <c r="P70" s="1"/>
      <c r="S70" s="1"/>
      <c r="T70" s="1"/>
      <c r="V70" s="1"/>
    </row>
    <row r="71" spans="1:22" x14ac:dyDescent="0.25">
      <c r="A71" s="1" t="s">
        <v>157</v>
      </c>
      <c r="B71" s="1" t="s">
        <v>96</v>
      </c>
      <c r="D71" s="1" t="s">
        <v>141</v>
      </c>
      <c r="E71" s="1" t="s">
        <v>529</v>
      </c>
      <c r="F71">
        <v>70</v>
      </c>
      <c r="G71" s="1" t="s">
        <v>157</v>
      </c>
      <c r="H71" s="1" t="s">
        <v>529</v>
      </c>
      <c r="I71" s="1" t="s">
        <v>297</v>
      </c>
      <c r="J71" s="1" t="s">
        <v>530</v>
      </c>
      <c r="K71" s="1" t="s">
        <v>425</v>
      </c>
      <c r="L71" s="1" t="s">
        <v>531</v>
      </c>
      <c r="M71">
        <v>8</v>
      </c>
      <c r="N71" s="1" t="s">
        <v>269</v>
      </c>
      <c r="O71">
        <v>163.28</v>
      </c>
      <c r="P71" s="1"/>
      <c r="S71" s="1"/>
      <c r="T71" s="1"/>
      <c r="V71" s="1"/>
    </row>
    <row r="72" spans="1:22" x14ac:dyDescent="0.25">
      <c r="A72" s="1" t="s">
        <v>157</v>
      </c>
      <c r="B72" s="1" t="s">
        <v>96</v>
      </c>
      <c r="D72" s="1" t="s">
        <v>143</v>
      </c>
      <c r="E72" s="1" t="s">
        <v>532</v>
      </c>
      <c r="F72">
        <v>71</v>
      </c>
      <c r="G72" s="1" t="s">
        <v>157</v>
      </c>
      <c r="H72" s="1" t="s">
        <v>533</v>
      </c>
      <c r="I72" s="1" t="s">
        <v>297</v>
      </c>
      <c r="J72" s="1" t="s">
        <v>534</v>
      </c>
      <c r="K72" s="1" t="s">
        <v>535</v>
      </c>
      <c r="L72" s="1" t="s">
        <v>157</v>
      </c>
      <c r="M72">
        <v>18</v>
      </c>
      <c r="N72" s="1" t="s">
        <v>341</v>
      </c>
      <c r="O72">
        <v>152.1</v>
      </c>
      <c r="P72" s="1"/>
      <c r="S72" s="1"/>
      <c r="T72" s="1"/>
      <c r="V72" s="1"/>
    </row>
    <row r="73" spans="1:22" x14ac:dyDescent="0.25">
      <c r="A73" s="1" t="s">
        <v>157</v>
      </c>
      <c r="B73" s="1" t="s">
        <v>96</v>
      </c>
      <c r="D73" s="1" t="s">
        <v>145</v>
      </c>
      <c r="E73" s="1" t="s">
        <v>536</v>
      </c>
      <c r="F73">
        <v>72</v>
      </c>
      <c r="G73" s="1" t="s">
        <v>157</v>
      </c>
      <c r="H73" s="1" t="s">
        <v>537</v>
      </c>
      <c r="I73" s="1" t="s">
        <v>297</v>
      </c>
      <c r="J73" s="1" t="s">
        <v>538</v>
      </c>
      <c r="K73" s="1" t="s">
        <v>539</v>
      </c>
      <c r="L73" s="1" t="s">
        <v>540</v>
      </c>
      <c r="M73">
        <v>6</v>
      </c>
      <c r="N73" s="1" t="s">
        <v>269</v>
      </c>
      <c r="O73">
        <v>149.28</v>
      </c>
      <c r="P73" s="1"/>
      <c r="S73" s="1"/>
      <c r="T73" s="1"/>
      <c r="V73" s="1"/>
    </row>
    <row r="74" spans="1:22" x14ac:dyDescent="0.25">
      <c r="A74" s="1" t="s">
        <v>157</v>
      </c>
      <c r="B74" s="1" t="s">
        <v>96</v>
      </c>
      <c r="D74" s="1" t="s">
        <v>147</v>
      </c>
      <c r="E74" s="1" t="s">
        <v>541</v>
      </c>
      <c r="F74">
        <v>73</v>
      </c>
      <c r="G74" s="1" t="s">
        <v>157</v>
      </c>
      <c r="H74" s="1" t="s">
        <v>542</v>
      </c>
      <c r="I74" s="1" t="s">
        <v>446</v>
      </c>
      <c r="J74" s="1" t="s">
        <v>543</v>
      </c>
      <c r="K74" s="1" t="s">
        <v>544</v>
      </c>
      <c r="L74" s="1" t="s">
        <v>157</v>
      </c>
      <c r="M74">
        <v>6</v>
      </c>
      <c r="N74" s="1" t="s">
        <v>269</v>
      </c>
      <c r="O74">
        <v>148.5</v>
      </c>
      <c r="P74" s="1"/>
      <c r="S74" s="1"/>
      <c r="T74" s="1"/>
      <c r="V74" s="1"/>
    </row>
    <row r="75" spans="1:22" x14ac:dyDescent="0.25">
      <c r="A75" s="1" t="s">
        <v>157</v>
      </c>
      <c r="B75" s="1" t="s">
        <v>96</v>
      </c>
      <c r="D75" s="1" t="s">
        <v>149</v>
      </c>
      <c r="E75" s="1" t="s">
        <v>545</v>
      </c>
      <c r="F75">
        <v>74</v>
      </c>
      <c r="G75" s="1" t="s">
        <v>157</v>
      </c>
      <c r="H75" s="1" t="s">
        <v>343</v>
      </c>
      <c r="I75" s="1" t="s">
        <v>278</v>
      </c>
      <c r="J75" s="1" t="s">
        <v>546</v>
      </c>
      <c r="K75" s="1" t="s">
        <v>547</v>
      </c>
      <c r="L75" s="1" t="s">
        <v>157</v>
      </c>
      <c r="M75">
        <v>54</v>
      </c>
      <c r="N75" s="1" t="s">
        <v>548</v>
      </c>
      <c r="O75">
        <v>143.63999999999999</v>
      </c>
      <c r="P75" s="1"/>
      <c r="S75" s="1"/>
      <c r="T75" s="1"/>
      <c r="V75" s="1"/>
    </row>
    <row r="76" spans="1:22" x14ac:dyDescent="0.25">
      <c r="A76" s="1" t="s">
        <v>157</v>
      </c>
      <c r="B76" s="1" t="s">
        <v>96</v>
      </c>
      <c r="D76" s="1" t="s">
        <v>227</v>
      </c>
      <c r="E76" s="1" t="s">
        <v>549</v>
      </c>
      <c r="F76">
        <v>75</v>
      </c>
      <c r="G76" s="1" t="s">
        <v>157</v>
      </c>
      <c r="H76" s="1" t="s">
        <v>550</v>
      </c>
      <c r="I76" s="1" t="s">
        <v>551</v>
      </c>
      <c r="J76" s="1" t="s">
        <v>552</v>
      </c>
      <c r="K76" s="1" t="s">
        <v>553</v>
      </c>
      <c r="L76" s="1" t="s">
        <v>157</v>
      </c>
      <c r="M76">
        <v>4</v>
      </c>
      <c r="N76" s="1" t="s">
        <v>269</v>
      </c>
      <c r="O76">
        <v>135.84</v>
      </c>
      <c r="P76" s="1"/>
      <c r="S76" s="1"/>
      <c r="T76" s="1"/>
      <c r="V76" s="1"/>
    </row>
    <row r="77" spans="1:22" x14ac:dyDescent="0.25">
      <c r="A77" s="1" t="s">
        <v>157</v>
      </c>
      <c r="B77" s="1" t="s">
        <v>96</v>
      </c>
      <c r="D77" s="1" t="s">
        <v>554</v>
      </c>
      <c r="E77" s="1" t="s">
        <v>555</v>
      </c>
      <c r="F77">
        <v>76</v>
      </c>
      <c r="G77" s="1" t="s">
        <v>157</v>
      </c>
      <c r="H77" s="1" t="s">
        <v>555</v>
      </c>
      <c r="I77" s="1" t="s">
        <v>556</v>
      </c>
      <c r="J77" s="1" t="s">
        <v>557</v>
      </c>
      <c r="K77" s="1" t="s">
        <v>558</v>
      </c>
      <c r="L77" s="1" t="s">
        <v>157</v>
      </c>
      <c r="M77">
        <v>4</v>
      </c>
      <c r="N77" s="1" t="s">
        <v>269</v>
      </c>
      <c r="O77">
        <v>133.16</v>
      </c>
      <c r="P77" s="1"/>
      <c r="S77" s="1"/>
      <c r="T77" s="1"/>
      <c r="V77" s="1"/>
    </row>
    <row r="78" spans="1:22" x14ac:dyDescent="0.25">
      <c r="A78" s="1" t="s">
        <v>157</v>
      </c>
      <c r="B78" s="1" t="s">
        <v>96</v>
      </c>
      <c r="D78" s="1" t="s">
        <v>559</v>
      </c>
      <c r="E78" s="1" t="s">
        <v>560</v>
      </c>
      <c r="F78">
        <v>77</v>
      </c>
      <c r="G78" s="1" t="s">
        <v>157</v>
      </c>
      <c r="H78" s="1" t="s">
        <v>560</v>
      </c>
      <c r="I78" s="1" t="s">
        <v>561</v>
      </c>
      <c r="J78" s="1" t="s">
        <v>562</v>
      </c>
      <c r="K78" s="1" t="s">
        <v>558</v>
      </c>
      <c r="L78" s="1" t="s">
        <v>157</v>
      </c>
      <c r="M78">
        <v>6</v>
      </c>
      <c r="N78" s="1" t="s">
        <v>269</v>
      </c>
      <c r="O78">
        <v>133.08000000000001</v>
      </c>
      <c r="P78" s="1"/>
      <c r="S78" s="1"/>
      <c r="T78" s="1"/>
      <c r="V78" s="1"/>
    </row>
    <row r="79" spans="1:22" x14ac:dyDescent="0.25">
      <c r="A79" s="1" t="s">
        <v>157</v>
      </c>
      <c r="B79" s="1" t="s">
        <v>96</v>
      </c>
      <c r="D79" s="1" t="s">
        <v>563</v>
      </c>
      <c r="E79" s="1" t="s">
        <v>564</v>
      </c>
      <c r="F79">
        <v>78</v>
      </c>
      <c r="G79" s="1" t="s">
        <v>157</v>
      </c>
      <c r="H79" s="1" t="s">
        <v>564</v>
      </c>
      <c r="I79" s="1" t="s">
        <v>266</v>
      </c>
      <c r="J79" s="1" t="s">
        <v>565</v>
      </c>
      <c r="K79" s="1" t="s">
        <v>566</v>
      </c>
      <c r="L79" s="1" t="s">
        <v>157</v>
      </c>
      <c r="M79">
        <v>4</v>
      </c>
      <c r="N79" s="1" t="s">
        <v>269</v>
      </c>
      <c r="O79">
        <v>132.4</v>
      </c>
      <c r="P79" s="1"/>
      <c r="S79" s="1"/>
      <c r="T79" s="1"/>
      <c r="V79" s="1"/>
    </row>
    <row r="80" spans="1:22" x14ac:dyDescent="0.25">
      <c r="A80" s="1" t="s">
        <v>157</v>
      </c>
      <c r="B80" s="1" t="s">
        <v>96</v>
      </c>
      <c r="D80" s="1" t="s">
        <v>567</v>
      </c>
      <c r="E80" s="1" t="s">
        <v>568</v>
      </c>
      <c r="F80">
        <v>79</v>
      </c>
      <c r="G80" s="1" t="s">
        <v>157</v>
      </c>
      <c r="H80" s="1" t="s">
        <v>568</v>
      </c>
      <c r="I80" s="1" t="s">
        <v>297</v>
      </c>
      <c r="J80" s="1" t="s">
        <v>569</v>
      </c>
      <c r="K80" s="1" t="s">
        <v>570</v>
      </c>
      <c r="L80" s="1" t="s">
        <v>157</v>
      </c>
      <c r="M80">
        <v>4</v>
      </c>
      <c r="N80" s="1" t="s">
        <v>269</v>
      </c>
      <c r="O80">
        <v>124.8</v>
      </c>
      <c r="P80" s="1"/>
      <c r="S80" s="1"/>
      <c r="T80" s="1"/>
      <c r="V80" s="1"/>
    </row>
    <row r="81" spans="1:22" x14ac:dyDescent="0.25">
      <c r="A81" s="1" t="s">
        <v>157</v>
      </c>
      <c r="B81" s="1" t="s">
        <v>96</v>
      </c>
      <c r="D81" s="1" t="s">
        <v>571</v>
      </c>
      <c r="E81" s="1" t="s">
        <v>572</v>
      </c>
      <c r="F81">
        <v>80</v>
      </c>
      <c r="G81" s="1" t="s">
        <v>157</v>
      </c>
      <c r="H81" s="1" t="s">
        <v>573</v>
      </c>
      <c r="I81" s="1" t="s">
        <v>297</v>
      </c>
      <c r="J81" s="1" t="s">
        <v>574</v>
      </c>
      <c r="K81" s="1" t="s">
        <v>575</v>
      </c>
      <c r="L81" s="1" t="s">
        <v>576</v>
      </c>
      <c r="M81">
        <v>26</v>
      </c>
      <c r="N81" s="1" t="s">
        <v>269</v>
      </c>
      <c r="O81">
        <v>116.48</v>
      </c>
      <c r="P81" s="1"/>
      <c r="S81" s="1"/>
      <c r="T81" s="1"/>
      <c r="V81" s="1"/>
    </row>
    <row r="82" spans="1:22" x14ac:dyDescent="0.25">
      <c r="A82" s="1" t="s">
        <v>157</v>
      </c>
      <c r="B82" s="1" t="s">
        <v>96</v>
      </c>
      <c r="D82" s="1" t="s">
        <v>577</v>
      </c>
      <c r="E82" s="1" t="s">
        <v>578</v>
      </c>
      <c r="F82">
        <v>81</v>
      </c>
      <c r="G82" s="1" t="s">
        <v>157</v>
      </c>
      <c r="H82" s="1" t="s">
        <v>403</v>
      </c>
      <c r="I82" s="1" t="s">
        <v>278</v>
      </c>
      <c r="J82" s="1" t="s">
        <v>579</v>
      </c>
      <c r="K82" s="1" t="s">
        <v>421</v>
      </c>
      <c r="L82" s="1" t="s">
        <v>31</v>
      </c>
      <c r="M82">
        <v>4</v>
      </c>
      <c r="N82" s="1" t="s">
        <v>275</v>
      </c>
      <c r="O82">
        <v>115.92</v>
      </c>
      <c r="P82" s="1"/>
      <c r="S82" s="1"/>
      <c r="T82" s="1"/>
      <c r="V82" s="1"/>
    </row>
    <row r="83" spans="1:22" x14ac:dyDescent="0.25">
      <c r="A83" s="1" t="s">
        <v>157</v>
      </c>
      <c r="B83" s="1" t="s">
        <v>96</v>
      </c>
      <c r="D83" s="1" t="s">
        <v>580</v>
      </c>
      <c r="E83" s="1" t="s">
        <v>581</v>
      </c>
      <c r="F83">
        <v>82</v>
      </c>
      <c r="G83" s="1" t="s">
        <v>157</v>
      </c>
      <c r="H83" s="1" t="s">
        <v>582</v>
      </c>
      <c r="I83" s="1" t="s">
        <v>338</v>
      </c>
      <c r="J83" s="1" t="s">
        <v>583</v>
      </c>
      <c r="K83" s="1" t="s">
        <v>318</v>
      </c>
      <c r="L83" s="1" t="s">
        <v>584</v>
      </c>
      <c r="M83">
        <v>2</v>
      </c>
      <c r="N83" s="1" t="s">
        <v>341</v>
      </c>
      <c r="O83">
        <v>104</v>
      </c>
      <c r="P83" s="1"/>
      <c r="S83" s="1"/>
      <c r="T83" s="1"/>
      <c r="V83" s="1"/>
    </row>
    <row r="84" spans="1:22" x14ac:dyDescent="0.25">
      <c r="A84" s="1" t="s">
        <v>157</v>
      </c>
      <c r="B84" s="1" t="s">
        <v>96</v>
      </c>
      <c r="D84" s="1" t="s">
        <v>585</v>
      </c>
      <c r="E84" s="1" t="s">
        <v>586</v>
      </c>
      <c r="F84">
        <v>83</v>
      </c>
      <c r="G84" s="1" t="s">
        <v>157</v>
      </c>
      <c r="H84" s="1" t="s">
        <v>587</v>
      </c>
      <c r="I84" s="1" t="s">
        <v>278</v>
      </c>
      <c r="J84" s="1" t="s">
        <v>588</v>
      </c>
      <c r="K84" s="1" t="s">
        <v>589</v>
      </c>
      <c r="L84" s="1" t="s">
        <v>590</v>
      </c>
      <c r="M84">
        <v>2</v>
      </c>
      <c r="N84" s="1" t="s">
        <v>275</v>
      </c>
      <c r="O84">
        <v>98.68</v>
      </c>
      <c r="P84" s="1"/>
      <c r="S84" s="1"/>
      <c r="T84" s="1"/>
      <c r="V84" s="1"/>
    </row>
    <row r="85" spans="1:22" x14ac:dyDescent="0.25">
      <c r="A85" s="1" t="s">
        <v>157</v>
      </c>
      <c r="B85" s="1" t="s">
        <v>96</v>
      </c>
      <c r="D85" s="1" t="s">
        <v>591</v>
      </c>
      <c r="E85" s="1" t="s">
        <v>592</v>
      </c>
      <c r="F85">
        <v>84</v>
      </c>
      <c r="G85" s="1" t="s">
        <v>157</v>
      </c>
      <c r="H85" s="1" t="s">
        <v>592</v>
      </c>
      <c r="I85" s="1" t="s">
        <v>593</v>
      </c>
      <c r="J85" s="1" t="s">
        <v>594</v>
      </c>
      <c r="K85" s="1" t="s">
        <v>595</v>
      </c>
      <c r="L85" s="1" t="s">
        <v>157</v>
      </c>
      <c r="M85">
        <v>4</v>
      </c>
      <c r="N85" s="1" t="s">
        <v>269</v>
      </c>
      <c r="O85">
        <v>98.4</v>
      </c>
      <c r="P85" s="1"/>
      <c r="S85" s="1"/>
      <c r="T85" s="1"/>
      <c r="V85" s="1"/>
    </row>
    <row r="86" spans="1:22" x14ac:dyDescent="0.25">
      <c r="A86" s="1" t="s">
        <v>157</v>
      </c>
      <c r="B86" s="1" t="s">
        <v>96</v>
      </c>
      <c r="D86" s="1" t="s">
        <v>596</v>
      </c>
      <c r="E86" s="1" t="s">
        <v>597</v>
      </c>
      <c r="F86">
        <v>85</v>
      </c>
      <c r="G86" s="1" t="s">
        <v>157</v>
      </c>
      <c r="H86" s="1" t="s">
        <v>598</v>
      </c>
      <c r="I86" s="1" t="s">
        <v>278</v>
      </c>
      <c r="J86" s="1" t="s">
        <v>579</v>
      </c>
      <c r="K86" s="1" t="s">
        <v>421</v>
      </c>
      <c r="L86" s="1" t="s">
        <v>31</v>
      </c>
      <c r="M86">
        <v>4</v>
      </c>
      <c r="N86" s="1" t="s">
        <v>275</v>
      </c>
      <c r="O86">
        <v>95.92</v>
      </c>
      <c r="P86" s="1"/>
      <c r="S86" s="1"/>
      <c r="T86" s="1"/>
      <c r="V86" s="1"/>
    </row>
    <row r="87" spans="1:22" x14ac:dyDescent="0.25">
      <c r="A87" s="1" t="s">
        <v>157</v>
      </c>
      <c r="B87" s="1" t="s">
        <v>96</v>
      </c>
      <c r="D87" s="1" t="s">
        <v>599</v>
      </c>
      <c r="E87" s="1" t="s">
        <v>600</v>
      </c>
      <c r="F87">
        <v>86</v>
      </c>
      <c r="G87" s="1" t="s">
        <v>157</v>
      </c>
      <c r="H87" s="1" t="s">
        <v>600</v>
      </c>
      <c r="I87" s="1" t="s">
        <v>305</v>
      </c>
      <c r="J87" s="1" t="s">
        <v>601</v>
      </c>
      <c r="K87" s="1" t="s">
        <v>602</v>
      </c>
      <c r="L87" s="1" t="s">
        <v>157</v>
      </c>
      <c r="M87">
        <v>4</v>
      </c>
      <c r="N87" s="1" t="s">
        <v>269</v>
      </c>
      <c r="O87">
        <v>93.2</v>
      </c>
      <c r="P87" s="1"/>
      <c r="S87" s="1"/>
      <c r="T87" s="1"/>
      <c r="V87" s="1"/>
    </row>
    <row r="88" spans="1:22" x14ac:dyDescent="0.25">
      <c r="A88" s="1" t="s">
        <v>157</v>
      </c>
      <c r="B88" s="1" t="s">
        <v>96</v>
      </c>
      <c r="D88" s="1" t="s">
        <v>603</v>
      </c>
      <c r="E88" s="1" t="s">
        <v>604</v>
      </c>
      <c r="F88">
        <v>87</v>
      </c>
      <c r="G88" s="1" t="s">
        <v>157</v>
      </c>
      <c r="H88" s="1" t="s">
        <v>604</v>
      </c>
      <c r="I88" s="1" t="s">
        <v>297</v>
      </c>
      <c r="J88" s="1" t="s">
        <v>605</v>
      </c>
      <c r="K88" s="1" t="s">
        <v>606</v>
      </c>
      <c r="L88" s="1" t="s">
        <v>157</v>
      </c>
      <c r="M88">
        <v>12</v>
      </c>
      <c r="N88" s="1" t="s">
        <v>269</v>
      </c>
      <c r="O88">
        <v>89.88</v>
      </c>
      <c r="P88" s="1"/>
      <c r="S88" s="1"/>
      <c r="T88" s="1"/>
      <c r="V88" s="1"/>
    </row>
    <row r="89" spans="1:22" x14ac:dyDescent="0.25">
      <c r="A89" s="1" t="s">
        <v>157</v>
      </c>
      <c r="B89" s="1" t="s">
        <v>96</v>
      </c>
      <c r="D89" s="1" t="s">
        <v>607</v>
      </c>
      <c r="E89" s="1" t="s">
        <v>608</v>
      </c>
      <c r="F89">
        <v>88</v>
      </c>
      <c r="G89" s="1" t="s">
        <v>157</v>
      </c>
      <c r="H89" s="1" t="s">
        <v>608</v>
      </c>
      <c r="I89" s="1" t="s">
        <v>297</v>
      </c>
      <c r="J89" s="1" t="s">
        <v>334</v>
      </c>
      <c r="K89" s="1" t="s">
        <v>609</v>
      </c>
      <c r="L89" s="1" t="s">
        <v>610</v>
      </c>
      <c r="M89">
        <v>28</v>
      </c>
      <c r="N89" s="1" t="s">
        <v>269</v>
      </c>
      <c r="O89">
        <v>76.44</v>
      </c>
      <c r="P89" s="1"/>
      <c r="S89" s="1"/>
      <c r="T89" s="1"/>
      <c r="V89" s="1"/>
    </row>
    <row r="90" spans="1:22" x14ac:dyDescent="0.25">
      <c r="A90" s="1" t="s">
        <v>157</v>
      </c>
      <c r="B90" s="1" t="s">
        <v>96</v>
      </c>
      <c r="D90" s="1" t="s">
        <v>611</v>
      </c>
      <c r="E90" s="1" t="s">
        <v>612</v>
      </c>
      <c r="F90">
        <v>89</v>
      </c>
      <c r="G90" s="1" t="s">
        <v>157</v>
      </c>
      <c r="H90" s="1" t="s">
        <v>612</v>
      </c>
      <c r="I90" s="1" t="s">
        <v>297</v>
      </c>
      <c r="J90" s="1" t="s">
        <v>613</v>
      </c>
      <c r="K90" s="1" t="s">
        <v>614</v>
      </c>
      <c r="L90" s="1" t="s">
        <v>21</v>
      </c>
      <c r="M90">
        <v>4</v>
      </c>
      <c r="N90" s="1" t="s">
        <v>269</v>
      </c>
      <c r="O90">
        <v>75.12</v>
      </c>
      <c r="P90" s="1"/>
      <c r="S90" s="1"/>
      <c r="T90" s="1"/>
      <c r="V90" s="1"/>
    </row>
    <row r="91" spans="1:22" x14ac:dyDescent="0.25">
      <c r="A91" s="1" t="s">
        <v>157</v>
      </c>
      <c r="B91" s="1" t="s">
        <v>96</v>
      </c>
      <c r="D91" s="1" t="s">
        <v>615</v>
      </c>
      <c r="E91" s="1" t="s">
        <v>616</v>
      </c>
      <c r="F91">
        <v>90</v>
      </c>
      <c r="G91" s="1" t="s">
        <v>157</v>
      </c>
      <c r="H91" s="1" t="s">
        <v>617</v>
      </c>
      <c r="I91" s="1" t="s">
        <v>278</v>
      </c>
      <c r="J91" s="1" t="s">
        <v>546</v>
      </c>
      <c r="K91" s="1" t="s">
        <v>547</v>
      </c>
      <c r="L91" s="1" t="s">
        <v>157</v>
      </c>
      <c r="M91">
        <v>28</v>
      </c>
      <c r="N91" s="1" t="s">
        <v>548</v>
      </c>
      <c r="O91">
        <v>74.48</v>
      </c>
      <c r="P91" s="1"/>
      <c r="S91" s="1"/>
      <c r="T91" s="1"/>
      <c r="V91" s="1"/>
    </row>
    <row r="92" spans="1:22" x14ac:dyDescent="0.25">
      <c r="A92" s="1" t="s">
        <v>157</v>
      </c>
      <c r="B92" s="1" t="s">
        <v>96</v>
      </c>
      <c r="D92" s="1" t="s">
        <v>618</v>
      </c>
      <c r="E92" s="1" t="s">
        <v>619</v>
      </c>
      <c r="F92">
        <v>91</v>
      </c>
      <c r="G92" s="1" t="s">
        <v>157</v>
      </c>
      <c r="H92" s="1" t="s">
        <v>620</v>
      </c>
      <c r="I92" s="1" t="s">
        <v>266</v>
      </c>
      <c r="J92" s="1" t="s">
        <v>621</v>
      </c>
      <c r="K92" s="1" t="s">
        <v>622</v>
      </c>
      <c r="L92" s="1" t="s">
        <v>623</v>
      </c>
      <c r="M92">
        <v>12</v>
      </c>
      <c r="N92" s="1" t="s">
        <v>269</v>
      </c>
      <c r="O92">
        <v>70.92</v>
      </c>
      <c r="P92" s="1"/>
      <c r="S92" s="1"/>
      <c r="T92" s="1"/>
      <c r="V92" s="1"/>
    </row>
    <row r="93" spans="1:22" x14ac:dyDescent="0.25">
      <c r="A93" s="1" t="s">
        <v>157</v>
      </c>
      <c r="B93" s="1" t="s">
        <v>96</v>
      </c>
      <c r="D93" s="1" t="s">
        <v>624</v>
      </c>
      <c r="E93" s="1" t="s">
        <v>625</v>
      </c>
      <c r="F93">
        <v>92</v>
      </c>
      <c r="G93" s="1" t="s">
        <v>157</v>
      </c>
      <c r="H93" s="1" t="s">
        <v>625</v>
      </c>
      <c r="I93" s="1" t="s">
        <v>297</v>
      </c>
      <c r="J93" s="1" t="s">
        <v>626</v>
      </c>
      <c r="K93" s="1" t="s">
        <v>444</v>
      </c>
      <c r="L93" s="1" t="s">
        <v>157</v>
      </c>
      <c r="M93">
        <v>4</v>
      </c>
      <c r="N93" s="1" t="s">
        <v>269</v>
      </c>
      <c r="O93">
        <v>70.2</v>
      </c>
      <c r="P93" s="1"/>
      <c r="S93" s="1"/>
      <c r="T93" s="1"/>
      <c r="V93" s="1"/>
    </row>
    <row r="94" spans="1:22" x14ac:dyDescent="0.25">
      <c r="A94" s="1" t="s">
        <v>157</v>
      </c>
      <c r="B94" s="1" t="s">
        <v>96</v>
      </c>
      <c r="D94" s="1" t="s">
        <v>627</v>
      </c>
      <c r="E94" s="1" t="s">
        <v>628</v>
      </c>
      <c r="F94">
        <v>93</v>
      </c>
      <c r="G94" s="1" t="s">
        <v>157</v>
      </c>
      <c r="H94" s="1" t="s">
        <v>628</v>
      </c>
      <c r="I94" s="1" t="s">
        <v>297</v>
      </c>
      <c r="J94" s="1" t="s">
        <v>629</v>
      </c>
      <c r="K94" s="1" t="s">
        <v>318</v>
      </c>
      <c r="L94" s="1" t="s">
        <v>157</v>
      </c>
      <c r="M94">
        <v>8.16</v>
      </c>
      <c r="N94" s="1" t="s">
        <v>269</v>
      </c>
      <c r="O94">
        <v>68.22</v>
      </c>
      <c r="P94" s="1"/>
      <c r="S94" s="1"/>
      <c r="T94" s="1"/>
      <c r="V94" s="1"/>
    </row>
    <row r="95" spans="1:22" x14ac:dyDescent="0.25">
      <c r="A95" s="1" t="s">
        <v>157</v>
      </c>
      <c r="B95" s="1" t="s">
        <v>96</v>
      </c>
      <c r="D95" s="1" t="s">
        <v>630</v>
      </c>
      <c r="E95" s="1" t="s">
        <v>631</v>
      </c>
      <c r="F95">
        <v>94</v>
      </c>
      <c r="G95" s="1" t="s">
        <v>157</v>
      </c>
      <c r="H95" s="1" t="s">
        <v>632</v>
      </c>
      <c r="I95" s="1" t="s">
        <v>633</v>
      </c>
      <c r="J95" s="1" t="s">
        <v>634</v>
      </c>
      <c r="K95" s="1" t="s">
        <v>635</v>
      </c>
      <c r="L95" s="1" t="s">
        <v>636</v>
      </c>
      <c r="M95">
        <v>20</v>
      </c>
      <c r="N95" s="1" t="s">
        <v>275</v>
      </c>
      <c r="O95">
        <v>67.8</v>
      </c>
      <c r="P95" s="1"/>
      <c r="S95" s="1"/>
      <c r="T95" s="1"/>
      <c r="V95" s="1"/>
    </row>
    <row r="96" spans="1:22" x14ac:dyDescent="0.25">
      <c r="A96" s="1" t="s">
        <v>157</v>
      </c>
      <c r="B96" s="1" t="s">
        <v>96</v>
      </c>
      <c r="D96" s="1" t="s">
        <v>637</v>
      </c>
      <c r="E96" s="1" t="s">
        <v>295</v>
      </c>
      <c r="F96">
        <v>95</v>
      </c>
      <c r="G96" s="1" t="s">
        <v>157</v>
      </c>
      <c r="H96" s="1" t="s">
        <v>296</v>
      </c>
      <c r="I96" s="1" t="s">
        <v>297</v>
      </c>
      <c r="J96" s="1" t="s">
        <v>638</v>
      </c>
      <c r="K96" s="1" t="s">
        <v>639</v>
      </c>
      <c r="L96" s="1" t="s">
        <v>157</v>
      </c>
      <c r="M96">
        <v>2</v>
      </c>
      <c r="N96" s="1" t="s">
        <v>269</v>
      </c>
      <c r="O96">
        <v>61.68</v>
      </c>
      <c r="P96" s="1"/>
      <c r="S96" s="1"/>
      <c r="T96" s="1"/>
      <c r="V96" s="1"/>
    </row>
    <row r="97" spans="1:22" x14ac:dyDescent="0.25">
      <c r="A97" s="1" t="s">
        <v>157</v>
      </c>
      <c r="B97" s="1" t="s">
        <v>96</v>
      </c>
      <c r="D97" s="1" t="s">
        <v>531</v>
      </c>
      <c r="E97" s="1" t="s">
        <v>640</v>
      </c>
      <c r="F97">
        <v>96</v>
      </c>
      <c r="G97" s="1" t="s">
        <v>157</v>
      </c>
      <c r="H97" s="1" t="s">
        <v>640</v>
      </c>
      <c r="I97" s="1" t="s">
        <v>297</v>
      </c>
      <c r="J97" s="1" t="s">
        <v>310</v>
      </c>
      <c r="K97" s="1" t="s">
        <v>641</v>
      </c>
      <c r="L97" s="1" t="s">
        <v>157</v>
      </c>
      <c r="M97">
        <v>2</v>
      </c>
      <c r="N97" s="1" t="s">
        <v>269</v>
      </c>
      <c r="O97">
        <v>60.26</v>
      </c>
      <c r="P97" s="1"/>
      <c r="S97" s="1"/>
      <c r="T97" s="1"/>
      <c r="V97" s="1"/>
    </row>
    <row r="98" spans="1:22" x14ac:dyDescent="0.25">
      <c r="A98" s="1" t="s">
        <v>157</v>
      </c>
      <c r="B98" s="1" t="s">
        <v>96</v>
      </c>
      <c r="D98" s="1" t="s">
        <v>642</v>
      </c>
      <c r="E98" s="1" t="s">
        <v>643</v>
      </c>
      <c r="F98">
        <v>97</v>
      </c>
      <c r="G98" s="1" t="s">
        <v>157</v>
      </c>
      <c r="H98" s="1" t="s">
        <v>643</v>
      </c>
      <c r="I98" s="1" t="s">
        <v>297</v>
      </c>
      <c r="J98" s="1" t="s">
        <v>644</v>
      </c>
      <c r="K98" s="1" t="s">
        <v>645</v>
      </c>
      <c r="L98" s="1" t="s">
        <v>73</v>
      </c>
      <c r="M98">
        <v>4</v>
      </c>
      <c r="N98" s="1" t="s">
        <v>269</v>
      </c>
      <c r="O98">
        <v>59.4</v>
      </c>
      <c r="P98" s="1"/>
      <c r="S98" s="1"/>
      <c r="T98" s="1"/>
      <c r="V98" s="1"/>
    </row>
    <row r="99" spans="1:22" x14ac:dyDescent="0.25">
      <c r="A99" s="1" t="s">
        <v>157</v>
      </c>
      <c r="B99" s="1" t="s">
        <v>96</v>
      </c>
      <c r="D99" s="1" t="s">
        <v>610</v>
      </c>
      <c r="E99" s="1" t="s">
        <v>646</v>
      </c>
      <c r="F99">
        <v>98</v>
      </c>
      <c r="G99" s="1" t="s">
        <v>157</v>
      </c>
      <c r="H99" s="1" t="s">
        <v>646</v>
      </c>
      <c r="I99" s="1" t="s">
        <v>297</v>
      </c>
      <c r="J99" s="1" t="s">
        <v>647</v>
      </c>
      <c r="K99" s="1" t="s">
        <v>648</v>
      </c>
      <c r="L99" s="1" t="s">
        <v>649</v>
      </c>
      <c r="M99">
        <v>4</v>
      </c>
      <c r="N99" s="1" t="s">
        <v>341</v>
      </c>
      <c r="O99">
        <v>58</v>
      </c>
      <c r="P99" s="1"/>
      <c r="S99" s="1"/>
      <c r="T99" s="1"/>
      <c r="V99" s="1"/>
    </row>
    <row r="100" spans="1:22" x14ac:dyDescent="0.25">
      <c r="A100" s="1" t="s">
        <v>157</v>
      </c>
      <c r="B100" s="1" t="s">
        <v>96</v>
      </c>
      <c r="D100" s="1" t="s">
        <v>650</v>
      </c>
      <c r="E100" s="1" t="s">
        <v>651</v>
      </c>
      <c r="F100">
        <v>99</v>
      </c>
      <c r="G100" s="1" t="s">
        <v>157</v>
      </c>
      <c r="H100" s="1" t="s">
        <v>652</v>
      </c>
      <c r="I100" s="1" t="s">
        <v>653</v>
      </c>
      <c r="J100" s="1" t="s">
        <v>489</v>
      </c>
      <c r="K100" s="1" t="s">
        <v>654</v>
      </c>
      <c r="L100" s="1" t="s">
        <v>218</v>
      </c>
      <c r="M100">
        <v>50</v>
      </c>
      <c r="N100" s="1" t="s">
        <v>269</v>
      </c>
      <c r="O100">
        <v>57</v>
      </c>
      <c r="P100" s="1"/>
      <c r="S100" s="1"/>
      <c r="T100" s="1"/>
      <c r="V100" s="1"/>
    </row>
    <row r="101" spans="1:22" x14ac:dyDescent="0.25">
      <c r="A101" s="1" t="s">
        <v>157</v>
      </c>
      <c r="B101" s="1" t="s">
        <v>96</v>
      </c>
      <c r="D101" s="1" t="s">
        <v>649</v>
      </c>
      <c r="E101" s="1" t="s">
        <v>655</v>
      </c>
      <c r="F101">
        <v>100</v>
      </c>
      <c r="G101" s="1" t="s">
        <v>157</v>
      </c>
      <c r="H101" s="1" t="s">
        <v>656</v>
      </c>
      <c r="I101" s="1" t="s">
        <v>657</v>
      </c>
      <c r="J101" s="1" t="s">
        <v>658</v>
      </c>
      <c r="K101" s="1" t="s">
        <v>659</v>
      </c>
      <c r="L101" s="1" t="s">
        <v>660</v>
      </c>
      <c r="M101">
        <v>22</v>
      </c>
      <c r="N101" s="1" t="s">
        <v>269</v>
      </c>
      <c r="O101">
        <v>50.6</v>
      </c>
      <c r="P101" s="1"/>
      <c r="S101" s="1"/>
      <c r="T101" s="1"/>
      <c r="V101" s="1"/>
    </row>
    <row r="102" spans="1:22" x14ac:dyDescent="0.25">
      <c r="A102" s="1" t="s">
        <v>157</v>
      </c>
      <c r="B102" s="1" t="s">
        <v>96</v>
      </c>
      <c r="D102" s="1" t="s">
        <v>249</v>
      </c>
      <c r="E102" s="1" t="s">
        <v>661</v>
      </c>
      <c r="F102">
        <v>101</v>
      </c>
      <c r="G102" s="1" t="s">
        <v>157</v>
      </c>
      <c r="H102" s="1" t="s">
        <v>661</v>
      </c>
      <c r="I102" s="1" t="s">
        <v>297</v>
      </c>
      <c r="J102" s="1" t="s">
        <v>662</v>
      </c>
      <c r="K102" s="1" t="s">
        <v>663</v>
      </c>
      <c r="L102" s="1" t="s">
        <v>15</v>
      </c>
      <c r="M102">
        <v>2</v>
      </c>
      <c r="N102" s="1" t="s">
        <v>269</v>
      </c>
      <c r="O102">
        <v>49.84</v>
      </c>
      <c r="P102" s="1"/>
      <c r="S102" s="1"/>
      <c r="T102" s="1"/>
      <c r="V102" s="1"/>
    </row>
    <row r="103" spans="1:22" x14ac:dyDescent="0.25">
      <c r="A103" s="1" t="s">
        <v>157</v>
      </c>
      <c r="B103" s="1" t="s">
        <v>96</v>
      </c>
      <c r="D103" s="1" t="s">
        <v>664</v>
      </c>
      <c r="E103" s="1" t="s">
        <v>665</v>
      </c>
      <c r="F103">
        <v>102</v>
      </c>
      <c r="G103" s="1" t="s">
        <v>157</v>
      </c>
      <c r="H103" s="1" t="s">
        <v>665</v>
      </c>
      <c r="I103" s="1" t="s">
        <v>297</v>
      </c>
      <c r="J103" s="1" t="s">
        <v>666</v>
      </c>
      <c r="K103" s="1" t="s">
        <v>667</v>
      </c>
      <c r="L103" s="1" t="s">
        <v>25</v>
      </c>
      <c r="M103">
        <v>8</v>
      </c>
      <c r="N103" s="1" t="s">
        <v>269</v>
      </c>
      <c r="O103">
        <v>48.8</v>
      </c>
      <c r="P103" s="1"/>
      <c r="S103" s="1"/>
      <c r="T103" s="1"/>
      <c r="V103" s="1"/>
    </row>
    <row r="104" spans="1:22" x14ac:dyDescent="0.25">
      <c r="A104" s="1" t="s">
        <v>157</v>
      </c>
      <c r="B104" s="1" t="s">
        <v>96</v>
      </c>
      <c r="D104" s="1" t="s">
        <v>668</v>
      </c>
      <c r="E104" s="1" t="s">
        <v>669</v>
      </c>
      <c r="F104">
        <v>103</v>
      </c>
      <c r="G104" s="1" t="s">
        <v>157</v>
      </c>
      <c r="H104" s="1" t="s">
        <v>669</v>
      </c>
      <c r="I104" s="1" t="s">
        <v>657</v>
      </c>
      <c r="J104" s="1" t="s">
        <v>391</v>
      </c>
      <c r="K104" s="1" t="s">
        <v>670</v>
      </c>
      <c r="L104" s="1" t="s">
        <v>591</v>
      </c>
      <c r="M104">
        <v>6</v>
      </c>
      <c r="N104" s="1" t="s">
        <v>269</v>
      </c>
      <c r="O104">
        <v>48.36</v>
      </c>
      <c r="P104" s="1"/>
      <c r="S104" s="1"/>
      <c r="T104" s="1"/>
      <c r="V104" s="1"/>
    </row>
    <row r="105" spans="1:22" x14ac:dyDescent="0.25">
      <c r="A105" s="1" t="s">
        <v>157</v>
      </c>
      <c r="B105" s="1" t="s">
        <v>96</v>
      </c>
      <c r="D105" s="1" t="s">
        <v>671</v>
      </c>
      <c r="E105" s="1" t="s">
        <v>672</v>
      </c>
      <c r="F105">
        <v>104</v>
      </c>
      <c r="G105" s="1" t="s">
        <v>157</v>
      </c>
      <c r="H105" s="1" t="s">
        <v>672</v>
      </c>
      <c r="I105" s="1" t="s">
        <v>297</v>
      </c>
      <c r="J105" s="1" t="s">
        <v>647</v>
      </c>
      <c r="K105" s="1" t="s">
        <v>673</v>
      </c>
      <c r="L105" s="1" t="s">
        <v>674</v>
      </c>
      <c r="M105">
        <v>4</v>
      </c>
      <c r="N105" s="1" t="s">
        <v>341</v>
      </c>
      <c r="O105">
        <v>48</v>
      </c>
      <c r="P105" s="1"/>
      <c r="S105" s="1"/>
      <c r="T105" s="1"/>
      <c r="V105" s="1"/>
    </row>
    <row r="106" spans="1:22" x14ac:dyDescent="0.25">
      <c r="A106" s="1" t="s">
        <v>157</v>
      </c>
      <c r="B106" s="1" t="s">
        <v>96</v>
      </c>
      <c r="D106" s="1" t="s">
        <v>675</v>
      </c>
      <c r="E106" s="1" t="s">
        <v>676</v>
      </c>
      <c r="F106">
        <v>105</v>
      </c>
      <c r="G106" s="1" t="s">
        <v>157</v>
      </c>
      <c r="H106" s="1" t="s">
        <v>677</v>
      </c>
      <c r="I106" s="1" t="s">
        <v>297</v>
      </c>
      <c r="J106" s="1" t="s">
        <v>678</v>
      </c>
      <c r="K106" s="1" t="s">
        <v>679</v>
      </c>
      <c r="L106" s="1" t="s">
        <v>97</v>
      </c>
      <c r="M106">
        <v>6</v>
      </c>
      <c r="N106" s="1" t="s">
        <v>269</v>
      </c>
      <c r="O106">
        <v>47.64</v>
      </c>
      <c r="P106" s="1"/>
      <c r="S106" s="1"/>
      <c r="T106" s="1"/>
      <c r="V106" s="1"/>
    </row>
    <row r="107" spans="1:22" x14ac:dyDescent="0.25">
      <c r="A107" s="1" t="s">
        <v>157</v>
      </c>
      <c r="B107" s="1" t="s">
        <v>96</v>
      </c>
      <c r="D107" s="1" t="s">
        <v>680</v>
      </c>
      <c r="E107" s="1" t="s">
        <v>681</v>
      </c>
      <c r="F107">
        <v>106</v>
      </c>
      <c r="G107" s="1" t="s">
        <v>157</v>
      </c>
      <c r="H107" s="1" t="s">
        <v>681</v>
      </c>
      <c r="I107" s="1" t="s">
        <v>682</v>
      </c>
      <c r="J107" s="1" t="s">
        <v>683</v>
      </c>
      <c r="K107" s="1" t="s">
        <v>366</v>
      </c>
      <c r="L107" s="1" t="s">
        <v>11</v>
      </c>
      <c r="M107">
        <v>4</v>
      </c>
      <c r="N107" s="1" t="s">
        <v>269</v>
      </c>
      <c r="O107">
        <v>47.2</v>
      </c>
      <c r="P107" s="1"/>
      <c r="S107" s="1"/>
      <c r="T107" s="1"/>
      <c r="V107" s="1"/>
    </row>
    <row r="108" spans="1:22" x14ac:dyDescent="0.25">
      <c r="A108" s="1" t="s">
        <v>157</v>
      </c>
      <c r="B108" s="1" t="s">
        <v>96</v>
      </c>
      <c r="D108" s="1" t="s">
        <v>684</v>
      </c>
      <c r="E108" s="1" t="s">
        <v>685</v>
      </c>
      <c r="F108">
        <v>107</v>
      </c>
      <c r="G108" s="1" t="s">
        <v>157</v>
      </c>
      <c r="H108" s="1" t="s">
        <v>685</v>
      </c>
      <c r="I108" s="1" t="s">
        <v>297</v>
      </c>
      <c r="J108" s="1" t="s">
        <v>686</v>
      </c>
      <c r="K108" s="1" t="s">
        <v>687</v>
      </c>
      <c r="L108" s="1" t="s">
        <v>688</v>
      </c>
      <c r="M108">
        <v>12</v>
      </c>
      <c r="N108" s="1" t="s">
        <v>269</v>
      </c>
      <c r="O108">
        <v>46.92</v>
      </c>
      <c r="P108" s="1"/>
      <c r="S108" s="1"/>
      <c r="T108" s="1"/>
      <c r="V108" s="1"/>
    </row>
    <row r="109" spans="1:22" x14ac:dyDescent="0.25">
      <c r="A109" s="1" t="s">
        <v>157</v>
      </c>
      <c r="B109" s="1" t="s">
        <v>96</v>
      </c>
      <c r="D109" s="1" t="s">
        <v>207</v>
      </c>
      <c r="E109" s="1" t="s">
        <v>689</v>
      </c>
      <c r="F109">
        <v>108</v>
      </c>
      <c r="G109" s="1" t="s">
        <v>157</v>
      </c>
      <c r="H109" s="1" t="s">
        <v>690</v>
      </c>
      <c r="I109" s="1" t="s">
        <v>297</v>
      </c>
      <c r="J109" s="1" t="s">
        <v>691</v>
      </c>
      <c r="K109" s="1" t="s">
        <v>692</v>
      </c>
      <c r="L109" s="1" t="s">
        <v>157</v>
      </c>
      <c r="M109">
        <v>2</v>
      </c>
      <c r="N109" s="1" t="s">
        <v>269</v>
      </c>
      <c r="O109">
        <v>46.5</v>
      </c>
      <c r="P109" s="1"/>
      <c r="S109" s="1"/>
      <c r="T109" s="1"/>
      <c r="V109" s="1"/>
    </row>
    <row r="110" spans="1:22" x14ac:dyDescent="0.25">
      <c r="A110" s="1" t="s">
        <v>157</v>
      </c>
      <c r="B110" s="1" t="s">
        <v>96</v>
      </c>
      <c r="D110" s="1" t="s">
        <v>693</v>
      </c>
      <c r="E110" s="1" t="s">
        <v>694</v>
      </c>
      <c r="F110">
        <v>109</v>
      </c>
      <c r="G110" s="1" t="s">
        <v>157</v>
      </c>
      <c r="H110" s="1" t="s">
        <v>695</v>
      </c>
      <c r="I110" s="1" t="s">
        <v>297</v>
      </c>
      <c r="J110" s="1" t="s">
        <v>696</v>
      </c>
      <c r="K110" s="1" t="s">
        <v>697</v>
      </c>
      <c r="L110" s="1" t="s">
        <v>487</v>
      </c>
      <c r="M110">
        <v>8</v>
      </c>
      <c r="N110" s="1" t="s">
        <v>269</v>
      </c>
      <c r="O110">
        <v>44.8</v>
      </c>
      <c r="P110" s="1"/>
      <c r="S110" s="1"/>
      <c r="T110" s="1"/>
      <c r="V110" s="1"/>
    </row>
    <row r="111" spans="1:22" x14ac:dyDescent="0.25">
      <c r="A111" s="1" t="s">
        <v>157</v>
      </c>
      <c r="B111" s="1" t="s">
        <v>96</v>
      </c>
      <c r="D111" s="1" t="s">
        <v>698</v>
      </c>
      <c r="E111" s="1" t="s">
        <v>699</v>
      </c>
      <c r="F111">
        <v>110</v>
      </c>
      <c r="G111" s="1" t="s">
        <v>157</v>
      </c>
      <c r="H111" s="1" t="s">
        <v>700</v>
      </c>
      <c r="I111" s="1" t="s">
        <v>278</v>
      </c>
      <c r="J111" s="1" t="s">
        <v>701</v>
      </c>
      <c r="K111" s="1" t="s">
        <v>702</v>
      </c>
      <c r="L111" s="1" t="s">
        <v>157</v>
      </c>
      <c r="M111">
        <v>40</v>
      </c>
      <c r="N111" s="1" t="s">
        <v>275</v>
      </c>
      <c r="O111">
        <v>44</v>
      </c>
      <c r="P111" s="1"/>
      <c r="S111" s="1"/>
      <c r="T111" s="1"/>
      <c r="V111" s="1"/>
    </row>
    <row r="112" spans="1:22" x14ac:dyDescent="0.25">
      <c r="A112" s="1" t="s">
        <v>157</v>
      </c>
      <c r="B112" s="1" t="s">
        <v>96</v>
      </c>
      <c r="D112" s="1" t="s">
        <v>703</v>
      </c>
      <c r="E112" s="1" t="s">
        <v>704</v>
      </c>
      <c r="F112">
        <v>111</v>
      </c>
      <c r="G112" s="1" t="s">
        <v>157</v>
      </c>
      <c r="H112" s="1" t="s">
        <v>705</v>
      </c>
      <c r="I112" s="1" t="s">
        <v>297</v>
      </c>
      <c r="J112" s="1" t="s">
        <v>706</v>
      </c>
      <c r="K112" s="1" t="s">
        <v>670</v>
      </c>
      <c r="L112" s="1" t="s">
        <v>157</v>
      </c>
      <c r="M112">
        <v>4</v>
      </c>
      <c r="N112" s="1" t="s">
        <v>269</v>
      </c>
      <c r="O112">
        <v>42.4</v>
      </c>
      <c r="P112" s="1"/>
      <c r="S112" s="1"/>
      <c r="T112" s="1"/>
      <c r="V112" s="1"/>
    </row>
    <row r="113" spans="1:22" x14ac:dyDescent="0.25">
      <c r="A113" s="1" t="s">
        <v>157</v>
      </c>
      <c r="B113" s="1" t="s">
        <v>96</v>
      </c>
      <c r="D113" s="1" t="s">
        <v>487</v>
      </c>
      <c r="E113" s="1" t="s">
        <v>707</v>
      </c>
      <c r="F113">
        <v>112</v>
      </c>
      <c r="G113" s="1" t="s">
        <v>157</v>
      </c>
      <c r="H113" s="1" t="s">
        <v>707</v>
      </c>
      <c r="I113" s="1" t="s">
        <v>297</v>
      </c>
      <c r="J113" s="1" t="s">
        <v>708</v>
      </c>
      <c r="K113" s="1" t="s">
        <v>622</v>
      </c>
      <c r="L113" s="1" t="s">
        <v>41</v>
      </c>
      <c r="M113">
        <v>4</v>
      </c>
      <c r="N113" s="1" t="s">
        <v>269</v>
      </c>
      <c r="O113">
        <v>42.2</v>
      </c>
      <c r="P113" s="1"/>
      <c r="S113" s="1"/>
      <c r="T113" s="1"/>
      <c r="V113" s="1"/>
    </row>
    <row r="114" spans="1:22" x14ac:dyDescent="0.25">
      <c r="A114" s="1" t="s">
        <v>157</v>
      </c>
      <c r="B114" s="1" t="s">
        <v>96</v>
      </c>
      <c r="D114" s="1" t="s">
        <v>709</v>
      </c>
      <c r="E114" s="1" t="s">
        <v>710</v>
      </c>
      <c r="F114">
        <v>113</v>
      </c>
      <c r="G114" s="1" t="s">
        <v>157</v>
      </c>
      <c r="H114" s="1" t="s">
        <v>711</v>
      </c>
      <c r="I114" s="1" t="s">
        <v>297</v>
      </c>
      <c r="J114" s="1" t="s">
        <v>712</v>
      </c>
      <c r="K114" s="1" t="s">
        <v>713</v>
      </c>
      <c r="L114" s="1" t="s">
        <v>714</v>
      </c>
      <c r="M114">
        <v>10</v>
      </c>
      <c r="N114" s="1" t="s">
        <v>269</v>
      </c>
      <c r="O114">
        <v>41.7</v>
      </c>
      <c r="P114" s="1"/>
      <c r="S114" s="1"/>
      <c r="T114" s="1"/>
      <c r="V114" s="1"/>
    </row>
    <row r="115" spans="1:22" x14ac:dyDescent="0.25">
      <c r="A115" s="1" t="s">
        <v>157</v>
      </c>
      <c r="B115" s="1" t="s">
        <v>96</v>
      </c>
      <c r="D115" s="1" t="s">
        <v>715</v>
      </c>
      <c r="E115" s="1" t="s">
        <v>716</v>
      </c>
      <c r="F115">
        <v>114</v>
      </c>
      <c r="G115" s="1" t="s">
        <v>157</v>
      </c>
      <c r="H115" s="1" t="s">
        <v>717</v>
      </c>
      <c r="I115" s="1" t="s">
        <v>278</v>
      </c>
      <c r="J115" s="1" t="s">
        <v>718</v>
      </c>
      <c r="K115" s="1" t="s">
        <v>719</v>
      </c>
      <c r="L115" s="1" t="s">
        <v>164</v>
      </c>
      <c r="M115">
        <v>4</v>
      </c>
      <c r="N115" s="1" t="s">
        <v>275</v>
      </c>
      <c r="O115">
        <v>35.44</v>
      </c>
      <c r="P115" s="1"/>
      <c r="S115" s="1"/>
      <c r="T115" s="1"/>
      <c r="V115" s="1"/>
    </row>
    <row r="116" spans="1:22" x14ac:dyDescent="0.25">
      <c r="A116" s="1" t="s">
        <v>157</v>
      </c>
      <c r="B116" s="1" t="s">
        <v>96</v>
      </c>
      <c r="D116" s="1" t="s">
        <v>720</v>
      </c>
      <c r="E116" s="1" t="s">
        <v>721</v>
      </c>
      <c r="F116">
        <v>115</v>
      </c>
      <c r="G116" s="1" t="s">
        <v>157</v>
      </c>
      <c r="H116" s="1" t="s">
        <v>722</v>
      </c>
      <c r="I116" s="1" t="s">
        <v>297</v>
      </c>
      <c r="J116" s="1" t="s">
        <v>723</v>
      </c>
      <c r="K116" s="1" t="s">
        <v>535</v>
      </c>
      <c r="L116" s="1" t="s">
        <v>724</v>
      </c>
      <c r="M116">
        <v>6</v>
      </c>
      <c r="N116" s="1" t="s">
        <v>341</v>
      </c>
      <c r="O116">
        <v>34.799999999999997</v>
      </c>
      <c r="P116" s="1"/>
      <c r="S116" s="1"/>
      <c r="T116" s="1"/>
      <c r="V116" s="1"/>
    </row>
    <row r="117" spans="1:22" x14ac:dyDescent="0.25">
      <c r="A117" s="1" t="s">
        <v>157</v>
      </c>
      <c r="B117" s="1" t="s">
        <v>96</v>
      </c>
      <c r="D117" s="1" t="s">
        <v>725</v>
      </c>
      <c r="E117" s="1" t="s">
        <v>545</v>
      </c>
      <c r="F117">
        <v>116</v>
      </c>
      <c r="G117" s="1" t="s">
        <v>157</v>
      </c>
      <c r="H117" s="1" t="s">
        <v>343</v>
      </c>
      <c r="I117" s="1" t="s">
        <v>278</v>
      </c>
      <c r="J117" s="1" t="s">
        <v>726</v>
      </c>
      <c r="K117" s="1" t="s">
        <v>547</v>
      </c>
      <c r="L117" s="1" t="s">
        <v>157</v>
      </c>
      <c r="M117">
        <v>10</v>
      </c>
      <c r="N117" s="1" t="s">
        <v>548</v>
      </c>
      <c r="O117">
        <v>33.200000000000003</v>
      </c>
      <c r="P117" s="1"/>
      <c r="S117" s="1"/>
      <c r="T117" s="1"/>
      <c r="V117" s="1"/>
    </row>
    <row r="118" spans="1:22" x14ac:dyDescent="0.25">
      <c r="A118" s="1" t="s">
        <v>157</v>
      </c>
      <c r="B118" s="1" t="s">
        <v>96</v>
      </c>
      <c r="D118" s="1" t="s">
        <v>202</v>
      </c>
      <c r="E118" s="1" t="s">
        <v>727</v>
      </c>
      <c r="F118">
        <v>117</v>
      </c>
      <c r="G118" s="1" t="s">
        <v>157</v>
      </c>
      <c r="H118" s="1" t="s">
        <v>727</v>
      </c>
      <c r="I118" s="1" t="s">
        <v>556</v>
      </c>
      <c r="J118" s="1" t="s">
        <v>728</v>
      </c>
      <c r="K118" s="1" t="s">
        <v>729</v>
      </c>
      <c r="L118" s="1" t="s">
        <v>157</v>
      </c>
      <c r="M118">
        <v>2</v>
      </c>
      <c r="N118" s="1" t="s">
        <v>269</v>
      </c>
      <c r="O118">
        <v>30.4</v>
      </c>
      <c r="P118" s="1"/>
      <c r="S118" s="1"/>
      <c r="T118" s="1"/>
      <c r="V118" s="1"/>
    </row>
    <row r="119" spans="1:22" x14ac:dyDescent="0.25">
      <c r="A119" s="1" t="s">
        <v>157</v>
      </c>
      <c r="B119" s="1" t="s">
        <v>96</v>
      </c>
      <c r="D119" s="1" t="s">
        <v>730</v>
      </c>
      <c r="E119" s="1" t="s">
        <v>731</v>
      </c>
      <c r="F119">
        <v>118</v>
      </c>
      <c r="G119" s="1" t="s">
        <v>157</v>
      </c>
      <c r="H119" s="1" t="s">
        <v>732</v>
      </c>
      <c r="I119" s="1" t="s">
        <v>523</v>
      </c>
      <c r="J119" s="1" t="s">
        <v>733</v>
      </c>
      <c r="K119" s="1" t="s">
        <v>528</v>
      </c>
      <c r="L119" s="1" t="s">
        <v>57</v>
      </c>
      <c r="M119">
        <v>2</v>
      </c>
      <c r="N119" s="1" t="s">
        <v>269</v>
      </c>
      <c r="O119">
        <v>30.24</v>
      </c>
      <c r="P119" s="1"/>
      <c r="S119" s="1"/>
      <c r="T119" s="1"/>
      <c r="V119" s="1"/>
    </row>
    <row r="120" spans="1:22" x14ac:dyDescent="0.25">
      <c r="A120" s="1" t="s">
        <v>157</v>
      </c>
      <c r="B120" s="1" t="s">
        <v>96</v>
      </c>
      <c r="D120" s="1" t="s">
        <v>734</v>
      </c>
      <c r="E120" s="1" t="s">
        <v>735</v>
      </c>
      <c r="F120">
        <v>119</v>
      </c>
      <c r="G120" s="1" t="s">
        <v>157</v>
      </c>
      <c r="H120" s="1" t="s">
        <v>735</v>
      </c>
      <c r="I120" s="1" t="s">
        <v>297</v>
      </c>
      <c r="J120" s="1" t="s">
        <v>736</v>
      </c>
      <c r="K120" s="1" t="s">
        <v>737</v>
      </c>
      <c r="L120" s="1" t="s">
        <v>57</v>
      </c>
      <c r="M120">
        <v>2</v>
      </c>
      <c r="N120" s="1" t="s">
        <v>269</v>
      </c>
      <c r="O120">
        <v>26.72</v>
      </c>
      <c r="P120" s="1"/>
      <c r="S120" s="1"/>
      <c r="T120" s="1"/>
      <c r="V120" s="1"/>
    </row>
    <row r="121" spans="1:22" x14ac:dyDescent="0.25">
      <c r="A121" s="1" t="s">
        <v>157</v>
      </c>
      <c r="B121" s="1" t="s">
        <v>96</v>
      </c>
      <c r="D121" s="1" t="s">
        <v>290</v>
      </c>
      <c r="E121" s="1" t="s">
        <v>738</v>
      </c>
      <c r="F121">
        <v>120</v>
      </c>
      <c r="G121" s="1" t="s">
        <v>157</v>
      </c>
      <c r="H121" s="1" t="s">
        <v>738</v>
      </c>
      <c r="I121" s="1" t="s">
        <v>446</v>
      </c>
      <c r="J121" s="1" t="s">
        <v>739</v>
      </c>
      <c r="K121" s="1" t="s">
        <v>740</v>
      </c>
      <c r="L121" s="1" t="s">
        <v>31</v>
      </c>
      <c r="M121">
        <v>2</v>
      </c>
      <c r="N121" s="1" t="s">
        <v>269</v>
      </c>
      <c r="O121">
        <v>26.52</v>
      </c>
      <c r="P121" s="1"/>
      <c r="S121" s="1"/>
      <c r="T121" s="1"/>
      <c r="V121" s="1"/>
    </row>
    <row r="122" spans="1:22" x14ac:dyDescent="0.25">
      <c r="A122" s="1" t="s">
        <v>157</v>
      </c>
      <c r="B122" s="1" t="s">
        <v>96</v>
      </c>
      <c r="D122" s="1" t="s">
        <v>741</v>
      </c>
      <c r="E122" s="1" t="s">
        <v>742</v>
      </c>
      <c r="F122">
        <v>121</v>
      </c>
      <c r="G122" s="1" t="s">
        <v>157</v>
      </c>
      <c r="H122" s="1" t="s">
        <v>743</v>
      </c>
      <c r="I122" s="1" t="s">
        <v>297</v>
      </c>
      <c r="J122" s="1" t="s">
        <v>744</v>
      </c>
      <c r="K122" s="1" t="s">
        <v>745</v>
      </c>
      <c r="L122" s="1" t="s">
        <v>11</v>
      </c>
      <c r="M122">
        <v>2</v>
      </c>
      <c r="N122" s="1" t="s">
        <v>269</v>
      </c>
      <c r="O122">
        <v>26.16</v>
      </c>
      <c r="P122" s="1"/>
      <c r="S122" s="1"/>
      <c r="T122" s="1"/>
      <c r="V122" s="1"/>
    </row>
    <row r="123" spans="1:22" x14ac:dyDescent="0.25">
      <c r="A123" s="1" t="s">
        <v>157</v>
      </c>
      <c r="B123" s="1" t="s">
        <v>96</v>
      </c>
      <c r="D123" s="1" t="s">
        <v>746</v>
      </c>
      <c r="E123" s="1" t="s">
        <v>747</v>
      </c>
      <c r="F123">
        <v>122</v>
      </c>
      <c r="G123" s="1" t="s">
        <v>157</v>
      </c>
      <c r="H123" s="1" t="s">
        <v>747</v>
      </c>
      <c r="I123" s="1" t="s">
        <v>297</v>
      </c>
      <c r="J123" s="1" t="s">
        <v>748</v>
      </c>
      <c r="K123" s="1" t="s">
        <v>749</v>
      </c>
      <c r="L123" s="1" t="s">
        <v>41</v>
      </c>
      <c r="M123">
        <v>2</v>
      </c>
      <c r="N123" s="1" t="s">
        <v>269</v>
      </c>
      <c r="O123">
        <v>26</v>
      </c>
      <c r="P123" s="1"/>
      <c r="S123" s="1"/>
      <c r="T123" s="1"/>
      <c r="V123" s="1"/>
    </row>
    <row r="124" spans="1:22" x14ac:dyDescent="0.25">
      <c r="A124" s="1" t="s">
        <v>157</v>
      </c>
      <c r="B124" s="1" t="s">
        <v>96</v>
      </c>
      <c r="D124" s="1" t="s">
        <v>750</v>
      </c>
      <c r="E124" s="1" t="s">
        <v>751</v>
      </c>
      <c r="F124">
        <v>123</v>
      </c>
      <c r="G124" s="1" t="s">
        <v>157</v>
      </c>
      <c r="H124" s="1" t="s">
        <v>751</v>
      </c>
      <c r="I124" s="1" t="s">
        <v>297</v>
      </c>
      <c r="J124" s="1" t="s">
        <v>723</v>
      </c>
      <c r="K124" s="1" t="s">
        <v>752</v>
      </c>
      <c r="L124" s="1" t="s">
        <v>753</v>
      </c>
      <c r="M124">
        <v>8</v>
      </c>
      <c r="N124" s="1" t="s">
        <v>341</v>
      </c>
      <c r="O124">
        <v>23.12</v>
      </c>
      <c r="P124" s="1"/>
      <c r="S124" s="1"/>
      <c r="T124" s="1"/>
      <c r="V124" s="1"/>
    </row>
    <row r="125" spans="1:22" x14ac:dyDescent="0.25">
      <c r="A125" s="1" t="s">
        <v>157</v>
      </c>
      <c r="B125" s="1" t="s">
        <v>96</v>
      </c>
      <c r="D125" s="1" t="s">
        <v>754</v>
      </c>
      <c r="E125" s="1" t="s">
        <v>755</v>
      </c>
      <c r="F125">
        <v>124</v>
      </c>
      <c r="G125" s="1" t="s">
        <v>157</v>
      </c>
      <c r="H125" s="1" t="s">
        <v>756</v>
      </c>
      <c r="I125" s="1" t="s">
        <v>657</v>
      </c>
      <c r="J125" s="1" t="s">
        <v>310</v>
      </c>
      <c r="K125" s="1" t="s">
        <v>757</v>
      </c>
      <c r="L125" s="1" t="s">
        <v>61</v>
      </c>
      <c r="M125">
        <v>8</v>
      </c>
      <c r="N125" s="1" t="s">
        <v>269</v>
      </c>
      <c r="O125">
        <v>21.2</v>
      </c>
      <c r="P125" s="1"/>
      <c r="S125" s="1"/>
      <c r="T125" s="1"/>
      <c r="V125" s="1"/>
    </row>
    <row r="126" spans="1:22" x14ac:dyDescent="0.25">
      <c r="A126" s="1" t="s">
        <v>157</v>
      </c>
      <c r="B126" s="1" t="s">
        <v>96</v>
      </c>
      <c r="D126" s="1" t="s">
        <v>758</v>
      </c>
      <c r="E126" s="1" t="s">
        <v>759</v>
      </c>
      <c r="F126">
        <v>125</v>
      </c>
      <c r="G126" s="1" t="s">
        <v>157</v>
      </c>
      <c r="H126" s="1" t="s">
        <v>760</v>
      </c>
      <c r="I126" s="1" t="s">
        <v>278</v>
      </c>
      <c r="J126" s="1" t="s">
        <v>279</v>
      </c>
      <c r="K126" s="1" t="s">
        <v>702</v>
      </c>
      <c r="L126" s="1" t="s">
        <v>157</v>
      </c>
      <c r="M126">
        <v>20</v>
      </c>
      <c r="N126" s="1" t="s">
        <v>275</v>
      </c>
      <c r="O126">
        <v>18.399999999999999</v>
      </c>
      <c r="P126" s="1"/>
      <c r="S126" s="1"/>
      <c r="T126" s="1"/>
      <c r="V126" s="1"/>
    </row>
    <row r="127" spans="1:22" x14ac:dyDescent="0.25">
      <c r="A127" s="1" t="s">
        <v>157</v>
      </c>
      <c r="B127" s="1" t="s">
        <v>96</v>
      </c>
      <c r="D127" s="1" t="s">
        <v>761</v>
      </c>
      <c r="E127" s="1" t="s">
        <v>762</v>
      </c>
      <c r="F127">
        <v>126</v>
      </c>
      <c r="G127" s="1" t="s">
        <v>157</v>
      </c>
      <c r="H127" s="1" t="s">
        <v>762</v>
      </c>
      <c r="I127" s="1" t="s">
        <v>297</v>
      </c>
      <c r="J127" s="1" t="s">
        <v>763</v>
      </c>
      <c r="K127" s="1" t="s">
        <v>528</v>
      </c>
      <c r="L127" s="1" t="s">
        <v>57</v>
      </c>
      <c r="M127">
        <v>4</v>
      </c>
      <c r="N127" s="1" t="s">
        <v>269</v>
      </c>
      <c r="O127">
        <v>17.84</v>
      </c>
      <c r="P127" s="1"/>
      <c r="S127" s="1"/>
      <c r="T127" s="1"/>
      <c r="V127" s="1"/>
    </row>
    <row r="128" spans="1:22" x14ac:dyDescent="0.25">
      <c r="A128" s="1" t="s">
        <v>157</v>
      </c>
      <c r="B128" s="1" t="s">
        <v>96</v>
      </c>
      <c r="D128" s="1" t="s">
        <v>764</v>
      </c>
      <c r="E128" s="1" t="s">
        <v>765</v>
      </c>
      <c r="F128">
        <v>127</v>
      </c>
      <c r="G128" s="1" t="s">
        <v>157</v>
      </c>
      <c r="H128" s="1" t="s">
        <v>765</v>
      </c>
      <c r="I128" s="1" t="s">
        <v>297</v>
      </c>
      <c r="J128" s="1" t="s">
        <v>766</v>
      </c>
      <c r="K128" s="1" t="s">
        <v>767</v>
      </c>
      <c r="L128" s="1" t="s">
        <v>41</v>
      </c>
      <c r="M128">
        <v>4</v>
      </c>
      <c r="N128" s="1" t="s">
        <v>269</v>
      </c>
      <c r="O128">
        <v>16</v>
      </c>
      <c r="P128" s="1"/>
      <c r="S128" s="1"/>
      <c r="T128" s="1"/>
      <c r="V128" s="1"/>
    </row>
    <row r="129" spans="1:22" x14ac:dyDescent="0.25">
      <c r="A129" s="1" t="s">
        <v>157</v>
      </c>
      <c r="B129" s="1" t="s">
        <v>96</v>
      </c>
      <c r="D129" s="1" t="s">
        <v>768</v>
      </c>
      <c r="E129" s="1" t="s">
        <v>769</v>
      </c>
      <c r="F129">
        <v>128</v>
      </c>
      <c r="G129" s="1" t="s">
        <v>157</v>
      </c>
      <c r="H129" s="1" t="s">
        <v>770</v>
      </c>
      <c r="I129" s="1" t="s">
        <v>523</v>
      </c>
      <c r="J129" s="1" t="s">
        <v>696</v>
      </c>
      <c r="K129" s="1" t="s">
        <v>771</v>
      </c>
      <c r="L129" s="1" t="s">
        <v>772</v>
      </c>
      <c r="M129">
        <v>2</v>
      </c>
      <c r="N129" s="1" t="s">
        <v>269</v>
      </c>
      <c r="O129">
        <v>15.56</v>
      </c>
      <c r="P129" s="1"/>
      <c r="S129" s="1"/>
      <c r="T129" s="1"/>
      <c r="V129" s="1"/>
    </row>
    <row r="130" spans="1:22" x14ac:dyDescent="0.25">
      <c r="A130" s="1" t="s">
        <v>157</v>
      </c>
      <c r="B130" s="1" t="s">
        <v>96</v>
      </c>
      <c r="D130" s="1" t="s">
        <v>773</v>
      </c>
      <c r="E130" s="1" t="s">
        <v>774</v>
      </c>
      <c r="F130">
        <v>129</v>
      </c>
      <c r="G130" s="1" t="s">
        <v>157</v>
      </c>
      <c r="H130" s="1" t="s">
        <v>775</v>
      </c>
      <c r="I130" s="1" t="s">
        <v>297</v>
      </c>
      <c r="J130" s="1" t="s">
        <v>776</v>
      </c>
      <c r="K130" s="1" t="s">
        <v>777</v>
      </c>
      <c r="L130" s="1" t="s">
        <v>25</v>
      </c>
      <c r="M130">
        <v>2</v>
      </c>
      <c r="N130" s="1" t="s">
        <v>269</v>
      </c>
      <c r="O130">
        <v>12.4</v>
      </c>
      <c r="P130" s="1"/>
      <c r="S130" s="1"/>
      <c r="T130" s="1"/>
      <c r="V130" s="1"/>
    </row>
    <row r="131" spans="1:22" x14ac:dyDescent="0.25">
      <c r="A131" s="1" t="s">
        <v>157</v>
      </c>
      <c r="B131" s="1" t="s">
        <v>96</v>
      </c>
      <c r="D131" s="1" t="s">
        <v>576</v>
      </c>
      <c r="E131" s="1" t="s">
        <v>778</v>
      </c>
      <c r="F131">
        <v>130</v>
      </c>
      <c r="G131" s="1" t="s">
        <v>157</v>
      </c>
      <c r="H131" s="1" t="s">
        <v>779</v>
      </c>
      <c r="I131" s="1" t="s">
        <v>780</v>
      </c>
      <c r="J131" s="1" t="s">
        <v>781</v>
      </c>
      <c r="K131" s="1" t="s">
        <v>782</v>
      </c>
      <c r="L131" s="1" t="s">
        <v>164</v>
      </c>
      <c r="M131">
        <v>10</v>
      </c>
      <c r="N131" s="1" t="s">
        <v>275</v>
      </c>
      <c r="O131">
        <v>11.5</v>
      </c>
      <c r="P131" s="1"/>
      <c r="S131" s="1"/>
      <c r="T131" s="1"/>
      <c r="V131" s="1"/>
    </row>
    <row r="132" spans="1:22" x14ac:dyDescent="0.25">
      <c r="A132" s="1" t="s">
        <v>157</v>
      </c>
      <c r="B132" s="1" t="s">
        <v>96</v>
      </c>
      <c r="D132" s="1" t="s">
        <v>783</v>
      </c>
      <c r="E132" s="1" t="s">
        <v>784</v>
      </c>
      <c r="F132">
        <v>131</v>
      </c>
      <c r="G132" s="1" t="s">
        <v>157</v>
      </c>
      <c r="H132" s="1" t="s">
        <v>784</v>
      </c>
      <c r="I132" s="1" t="s">
        <v>297</v>
      </c>
      <c r="J132" s="1" t="s">
        <v>785</v>
      </c>
      <c r="K132" s="1" t="s">
        <v>786</v>
      </c>
      <c r="L132" s="1" t="s">
        <v>57</v>
      </c>
      <c r="M132">
        <v>2</v>
      </c>
      <c r="N132" s="1" t="s">
        <v>269</v>
      </c>
      <c r="O132">
        <v>11</v>
      </c>
      <c r="P132" s="1"/>
      <c r="S132" s="1"/>
      <c r="T132" s="1"/>
      <c r="V132" s="1"/>
    </row>
    <row r="133" spans="1:22" x14ac:dyDescent="0.25">
      <c r="A133" s="1" t="s">
        <v>157</v>
      </c>
      <c r="B133" s="1" t="s">
        <v>96</v>
      </c>
      <c r="D133" s="1" t="s">
        <v>787</v>
      </c>
      <c r="E133" s="1" t="s">
        <v>788</v>
      </c>
      <c r="F133">
        <v>132</v>
      </c>
      <c r="G133" s="1" t="s">
        <v>157</v>
      </c>
      <c r="H133" s="1" t="s">
        <v>789</v>
      </c>
      <c r="I133" s="1" t="s">
        <v>790</v>
      </c>
      <c r="J133" s="1" t="s">
        <v>791</v>
      </c>
      <c r="K133" s="1" t="s">
        <v>792</v>
      </c>
      <c r="L133" s="1" t="s">
        <v>57</v>
      </c>
      <c r="M133">
        <v>4</v>
      </c>
      <c r="N133" s="1" t="s">
        <v>341</v>
      </c>
      <c r="O133">
        <v>8.6</v>
      </c>
      <c r="P133" s="1"/>
      <c r="S133" s="1"/>
      <c r="T133" s="1"/>
      <c r="V133" s="1"/>
    </row>
    <row r="134" spans="1:22" x14ac:dyDescent="0.25">
      <c r="A134" s="1" t="s">
        <v>157</v>
      </c>
      <c r="B134" s="1" t="s">
        <v>96</v>
      </c>
      <c r="D134" s="1" t="s">
        <v>793</v>
      </c>
      <c r="E134" s="1" t="s">
        <v>794</v>
      </c>
      <c r="F134">
        <v>133</v>
      </c>
      <c r="G134" s="1" t="s">
        <v>157</v>
      </c>
      <c r="H134" s="1" t="s">
        <v>795</v>
      </c>
      <c r="I134" s="1" t="s">
        <v>266</v>
      </c>
      <c r="J134" s="1" t="s">
        <v>796</v>
      </c>
      <c r="K134" s="1" t="s">
        <v>797</v>
      </c>
      <c r="L134" s="1" t="s">
        <v>11</v>
      </c>
      <c r="M134">
        <v>2</v>
      </c>
      <c r="N134" s="1" t="s">
        <v>269</v>
      </c>
      <c r="O134">
        <v>8.2799999999999994</v>
      </c>
      <c r="P134" s="1"/>
      <c r="S134" s="1"/>
      <c r="T134" s="1"/>
      <c r="V134" s="1"/>
    </row>
    <row r="135" spans="1:22" x14ac:dyDescent="0.25">
      <c r="A135" s="1" t="s">
        <v>157</v>
      </c>
      <c r="B135" s="1" t="s">
        <v>96</v>
      </c>
      <c r="D135" s="1" t="s">
        <v>798</v>
      </c>
      <c r="E135" s="1" t="s">
        <v>695</v>
      </c>
      <c r="F135">
        <v>134</v>
      </c>
      <c r="G135" s="1" t="s">
        <v>157</v>
      </c>
      <c r="H135" s="1" t="s">
        <v>695</v>
      </c>
      <c r="I135" s="1" t="s">
        <v>297</v>
      </c>
      <c r="J135" s="1" t="s">
        <v>391</v>
      </c>
      <c r="K135" s="1" t="s">
        <v>799</v>
      </c>
      <c r="L135" s="1" t="s">
        <v>29</v>
      </c>
      <c r="M135">
        <v>2</v>
      </c>
      <c r="N135" s="1" t="s">
        <v>269</v>
      </c>
      <c r="O135">
        <v>6.58</v>
      </c>
      <c r="P135" s="1"/>
      <c r="S135" s="1"/>
      <c r="T135" s="1"/>
      <c r="V135" s="1"/>
    </row>
    <row r="136" spans="1:22" x14ac:dyDescent="0.25">
      <c r="A136" s="1" t="s">
        <v>157</v>
      </c>
      <c r="B136" s="1" t="s">
        <v>96</v>
      </c>
      <c r="D136" s="1" t="s">
        <v>800</v>
      </c>
      <c r="E136" s="1" t="s">
        <v>801</v>
      </c>
      <c r="F136">
        <v>135</v>
      </c>
      <c r="G136" s="1" t="s">
        <v>157</v>
      </c>
      <c r="H136" s="1" t="s">
        <v>802</v>
      </c>
      <c r="I136" s="1" t="s">
        <v>278</v>
      </c>
      <c r="J136" s="1" t="s">
        <v>803</v>
      </c>
      <c r="K136" s="1" t="s">
        <v>654</v>
      </c>
      <c r="L136" s="1" t="s">
        <v>160</v>
      </c>
      <c r="M136">
        <v>10</v>
      </c>
      <c r="N136" s="1" t="s">
        <v>275</v>
      </c>
      <c r="O136">
        <v>3.5</v>
      </c>
      <c r="P136" s="1"/>
      <c r="S136" s="1"/>
      <c r="T136" s="1"/>
      <c r="V136" s="1"/>
    </row>
    <row r="137" spans="1:22" x14ac:dyDescent="0.25">
      <c r="A137" s="1" t="s">
        <v>157</v>
      </c>
      <c r="B137" s="1" t="s">
        <v>96</v>
      </c>
      <c r="D137" s="1" t="s">
        <v>804</v>
      </c>
      <c r="E137" s="1" t="s">
        <v>805</v>
      </c>
      <c r="F137">
        <v>136</v>
      </c>
      <c r="G137" s="1" t="s">
        <v>157</v>
      </c>
      <c r="H137" s="1" t="s">
        <v>805</v>
      </c>
      <c r="I137" s="1" t="s">
        <v>297</v>
      </c>
      <c r="J137" s="1" t="s">
        <v>806</v>
      </c>
      <c r="K137" s="1" t="s">
        <v>807</v>
      </c>
      <c r="L137" s="1" t="s">
        <v>808</v>
      </c>
      <c r="M137">
        <v>2</v>
      </c>
      <c r="N137" s="1" t="s">
        <v>269</v>
      </c>
      <c r="O137">
        <v>2.96</v>
      </c>
      <c r="P137" s="1"/>
      <c r="S137" s="1"/>
      <c r="T137" s="1"/>
      <c r="V137" s="1"/>
    </row>
    <row r="138" spans="1:22" x14ac:dyDescent="0.25">
      <c r="A138" s="1" t="s">
        <v>5</v>
      </c>
      <c r="B138" s="1" t="s">
        <v>96</v>
      </c>
      <c r="C138">
        <v>205328.7</v>
      </c>
      <c r="D138" s="1" t="s">
        <v>3</v>
      </c>
      <c r="E138" s="1" t="s">
        <v>286</v>
      </c>
      <c r="F138">
        <v>137</v>
      </c>
      <c r="G138" s="1" t="s">
        <v>157</v>
      </c>
      <c r="H138" s="1" t="s">
        <v>287</v>
      </c>
      <c r="I138" s="1" t="s">
        <v>278</v>
      </c>
      <c r="J138" s="1" t="s">
        <v>288</v>
      </c>
      <c r="K138" s="1" t="s">
        <v>289</v>
      </c>
      <c r="L138" s="1" t="s">
        <v>809</v>
      </c>
      <c r="M138">
        <v>56</v>
      </c>
      <c r="N138" s="1" t="s">
        <v>275</v>
      </c>
      <c r="O138">
        <v>43604.4</v>
      </c>
      <c r="P138" s="1" t="s">
        <v>82</v>
      </c>
      <c r="Q138">
        <v>4050</v>
      </c>
      <c r="R138" t="s">
        <v>2175</v>
      </c>
      <c r="S138" s="1"/>
      <c r="T138" s="1"/>
      <c r="V138" s="1"/>
    </row>
    <row r="139" spans="1:22" x14ac:dyDescent="0.25">
      <c r="A139" s="1" t="s">
        <v>157</v>
      </c>
      <c r="B139" s="1" t="s">
        <v>96</v>
      </c>
      <c r="D139" s="1" t="s">
        <v>5</v>
      </c>
      <c r="E139" s="1" t="s">
        <v>810</v>
      </c>
      <c r="F139">
        <v>138</v>
      </c>
      <c r="G139" s="1" t="s">
        <v>157</v>
      </c>
      <c r="H139" s="1" t="s">
        <v>810</v>
      </c>
      <c r="I139" s="1" t="s">
        <v>811</v>
      </c>
      <c r="J139" s="1" t="s">
        <v>812</v>
      </c>
      <c r="K139" s="1" t="s">
        <v>813</v>
      </c>
      <c r="L139" s="1" t="s">
        <v>814</v>
      </c>
      <c r="M139">
        <v>28</v>
      </c>
      <c r="N139" s="1" t="s">
        <v>275</v>
      </c>
      <c r="O139">
        <v>42224</v>
      </c>
      <c r="P139" s="1"/>
      <c r="S139" s="1"/>
      <c r="T139" s="1"/>
      <c r="V139" s="1"/>
    </row>
    <row r="140" spans="1:22" x14ac:dyDescent="0.25">
      <c r="A140" s="1" t="s">
        <v>157</v>
      </c>
      <c r="B140" s="1" t="s">
        <v>96</v>
      </c>
      <c r="D140" s="1" t="s">
        <v>7</v>
      </c>
      <c r="E140" s="1" t="s">
        <v>815</v>
      </c>
      <c r="F140">
        <v>139</v>
      </c>
      <c r="G140" s="1" t="s">
        <v>157</v>
      </c>
      <c r="H140" s="1" t="s">
        <v>815</v>
      </c>
      <c r="I140" s="1" t="s">
        <v>657</v>
      </c>
      <c r="J140" s="1" t="s">
        <v>816</v>
      </c>
      <c r="K140" s="1" t="s">
        <v>817</v>
      </c>
      <c r="L140" s="1" t="s">
        <v>818</v>
      </c>
      <c r="M140">
        <v>18</v>
      </c>
      <c r="N140" s="1" t="s">
        <v>269</v>
      </c>
      <c r="O140">
        <v>33001.919999999998</v>
      </c>
      <c r="P140" s="1"/>
      <c r="S140" s="1"/>
      <c r="T140" s="1"/>
      <c r="V140" s="1"/>
    </row>
    <row r="141" spans="1:22" x14ac:dyDescent="0.25">
      <c r="A141" s="1" t="s">
        <v>157</v>
      </c>
      <c r="B141" s="1" t="s">
        <v>96</v>
      </c>
      <c r="D141" s="1" t="s">
        <v>9</v>
      </c>
      <c r="E141" s="1" t="s">
        <v>819</v>
      </c>
      <c r="F141">
        <v>140</v>
      </c>
      <c r="G141" s="1" t="s">
        <v>157</v>
      </c>
      <c r="H141" s="1" t="s">
        <v>820</v>
      </c>
      <c r="I141" s="1" t="s">
        <v>297</v>
      </c>
      <c r="J141" s="1" t="s">
        <v>821</v>
      </c>
      <c r="K141" s="1" t="s">
        <v>822</v>
      </c>
      <c r="L141" s="1" t="s">
        <v>823</v>
      </c>
      <c r="M141">
        <v>24</v>
      </c>
      <c r="N141" s="1" t="s">
        <v>269</v>
      </c>
      <c r="O141">
        <v>22713.599999999999</v>
      </c>
      <c r="P141" s="1"/>
      <c r="S141" s="1"/>
      <c r="T141" s="1"/>
      <c r="V141" s="1"/>
    </row>
    <row r="142" spans="1:22" x14ac:dyDescent="0.25">
      <c r="A142" s="1" t="s">
        <v>157</v>
      </c>
      <c r="B142" s="1" t="s">
        <v>96</v>
      </c>
      <c r="D142" s="1" t="s">
        <v>11</v>
      </c>
      <c r="E142" s="1" t="s">
        <v>824</v>
      </c>
      <c r="F142">
        <v>141</v>
      </c>
      <c r="G142" s="1" t="s">
        <v>157</v>
      </c>
      <c r="H142" s="1" t="s">
        <v>825</v>
      </c>
      <c r="I142" s="1" t="s">
        <v>811</v>
      </c>
      <c r="J142" s="1" t="s">
        <v>826</v>
      </c>
      <c r="K142" s="1" t="s">
        <v>827</v>
      </c>
      <c r="L142" s="1" t="s">
        <v>828</v>
      </c>
      <c r="M142">
        <v>18</v>
      </c>
      <c r="N142" s="1" t="s">
        <v>341</v>
      </c>
      <c r="O142">
        <v>21672</v>
      </c>
      <c r="P142" s="1"/>
      <c r="S142" s="1"/>
      <c r="T142" s="1"/>
      <c r="V142" s="1"/>
    </row>
    <row r="143" spans="1:22" x14ac:dyDescent="0.25">
      <c r="A143" s="1" t="s">
        <v>157</v>
      </c>
      <c r="B143" s="1" t="s">
        <v>96</v>
      </c>
      <c r="D143" s="1" t="s">
        <v>13</v>
      </c>
      <c r="E143" s="1" t="s">
        <v>824</v>
      </c>
      <c r="F143">
        <v>142</v>
      </c>
      <c r="G143" s="1" t="s">
        <v>157</v>
      </c>
      <c r="H143" s="1" t="s">
        <v>825</v>
      </c>
      <c r="I143" s="1" t="s">
        <v>811</v>
      </c>
      <c r="J143" s="1" t="s">
        <v>826</v>
      </c>
      <c r="K143" s="1" t="s">
        <v>829</v>
      </c>
      <c r="L143" s="1" t="s">
        <v>422</v>
      </c>
      <c r="M143">
        <v>8</v>
      </c>
      <c r="N143" s="1" t="s">
        <v>341</v>
      </c>
      <c r="O143">
        <v>7664</v>
      </c>
      <c r="P143" s="1"/>
      <c r="S143" s="1"/>
      <c r="T143" s="1"/>
      <c r="V143" s="1"/>
    </row>
    <row r="144" spans="1:22" x14ac:dyDescent="0.25">
      <c r="A144" s="1" t="s">
        <v>157</v>
      </c>
      <c r="B144" s="1" t="s">
        <v>96</v>
      </c>
      <c r="D144" s="1" t="s">
        <v>15</v>
      </c>
      <c r="E144" s="1" t="s">
        <v>830</v>
      </c>
      <c r="F144">
        <v>143</v>
      </c>
      <c r="G144" s="1" t="s">
        <v>157</v>
      </c>
      <c r="H144" s="1" t="s">
        <v>830</v>
      </c>
      <c r="I144" s="1" t="s">
        <v>305</v>
      </c>
      <c r="J144" s="1" t="s">
        <v>831</v>
      </c>
      <c r="K144" s="1" t="s">
        <v>832</v>
      </c>
      <c r="L144" s="1" t="s">
        <v>157</v>
      </c>
      <c r="M144">
        <v>196</v>
      </c>
      <c r="N144" s="1" t="s">
        <v>269</v>
      </c>
      <c r="O144">
        <v>7063.84</v>
      </c>
      <c r="P144" s="1"/>
      <c r="S144" s="1"/>
      <c r="T144" s="1"/>
      <c r="V144" s="1"/>
    </row>
    <row r="145" spans="1:22" x14ac:dyDescent="0.25">
      <c r="A145" s="1" t="s">
        <v>157</v>
      </c>
      <c r="B145" s="1" t="s">
        <v>96</v>
      </c>
      <c r="D145" s="1" t="s">
        <v>17</v>
      </c>
      <c r="E145" s="1" t="s">
        <v>833</v>
      </c>
      <c r="F145">
        <v>144</v>
      </c>
      <c r="G145" s="1" t="s">
        <v>157</v>
      </c>
      <c r="H145" s="1" t="s">
        <v>833</v>
      </c>
      <c r="I145" s="1" t="s">
        <v>266</v>
      </c>
      <c r="J145" s="1" t="s">
        <v>834</v>
      </c>
      <c r="K145" s="1" t="s">
        <v>835</v>
      </c>
      <c r="L145" s="1" t="s">
        <v>157</v>
      </c>
      <c r="M145">
        <v>86</v>
      </c>
      <c r="N145" s="1" t="s">
        <v>269</v>
      </c>
      <c r="O145">
        <v>5515.18</v>
      </c>
      <c r="P145" s="1"/>
      <c r="S145" s="1"/>
      <c r="T145" s="1"/>
      <c r="V145" s="1"/>
    </row>
    <row r="146" spans="1:22" x14ac:dyDescent="0.25">
      <c r="A146" s="1" t="s">
        <v>157</v>
      </c>
      <c r="B146" s="1" t="s">
        <v>96</v>
      </c>
      <c r="D146" s="1" t="s">
        <v>19</v>
      </c>
      <c r="E146" s="1" t="s">
        <v>836</v>
      </c>
      <c r="F146">
        <v>145</v>
      </c>
      <c r="G146" s="1" t="s">
        <v>157</v>
      </c>
      <c r="H146" s="1" t="s">
        <v>836</v>
      </c>
      <c r="I146" s="1" t="s">
        <v>837</v>
      </c>
      <c r="J146" s="1" t="s">
        <v>838</v>
      </c>
      <c r="K146" s="1" t="s">
        <v>839</v>
      </c>
      <c r="L146" s="1" t="s">
        <v>157</v>
      </c>
      <c r="M146">
        <v>72</v>
      </c>
      <c r="N146" s="1" t="s">
        <v>269</v>
      </c>
      <c r="O146">
        <v>4782.96</v>
      </c>
      <c r="P146" s="1"/>
      <c r="S146" s="1"/>
      <c r="T146" s="1"/>
      <c r="V146" s="1"/>
    </row>
    <row r="147" spans="1:22" x14ac:dyDescent="0.25">
      <c r="A147" s="1" t="s">
        <v>157</v>
      </c>
      <c r="B147" s="1" t="s">
        <v>96</v>
      </c>
      <c r="D147" s="1" t="s">
        <v>21</v>
      </c>
      <c r="E147" s="1" t="s">
        <v>840</v>
      </c>
      <c r="F147">
        <v>146</v>
      </c>
      <c r="G147" s="1" t="s">
        <v>157</v>
      </c>
      <c r="H147" s="1" t="s">
        <v>840</v>
      </c>
      <c r="I147" s="1" t="s">
        <v>292</v>
      </c>
      <c r="J147" s="1" t="s">
        <v>841</v>
      </c>
      <c r="K147" s="1" t="s">
        <v>842</v>
      </c>
      <c r="L147" s="1" t="s">
        <v>157</v>
      </c>
      <c r="M147">
        <v>90</v>
      </c>
      <c r="N147" s="1" t="s">
        <v>269</v>
      </c>
      <c r="O147">
        <v>3033</v>
      </c>
      <c r="P147" s="1"/>
      <c r="S147" s="1"/>
      <c r="T147" s="1"/>
      <c r="V147" s="1"/>
    </row>
    <row r="148" spans="1:22" x14ac:dyDescent="0.25">
      <c r="A148" s="1" t="s">
        <v>157</v>
      </c>
      <c r="B148" s="1" t="s">
        <v>96</v>
      </c>
      <c r="D148" s="1" t="s">
        <v>23</v>
      </c>
      <c r="E148" s="1" t="s">
        <v>843</v>
      </c>
      <c r="F148">
        <v>147</v>
      </c>
      <c r="G148" s="1" t="s">
        <v>157</v>
      </c>
      <c r="H148" s="1" t="s">
        <v>844</v>
      </c>
      <c r="I148" s="1" t="s">
        <v>297</v>
      </c>
      <c r="J148" s="1" t="s">
        <v>845</v>
      </c>
      <c r="K148" s="1" t="s">
        <v>846</v>
      </c>
      <c r="L148" s="1" t="s">
        <v>157</v>
      </c>
      <c r="M148">
        <v>30</v>
      </c>
      <c r="N148" s="1" t="s">
        <v>269</v>
      </c>
      <c r="O148">
        <v>2327.4</v>
      </c>
      <c r="P148" s="1"/>
      <c r="S148" s="1"/>
      <c r="T148" s="1"/>
      <c r="V148" s="1"/>
    </row>
    <row r="149" spans="1:22" x14ac:dyDescent="0.25">
      <c r="A149" s="1" t="s">
        <v>157</v>
      </c>
      <c r="B149" s="1" t="s">
        <v>96</v>
      </c>
      <c r="D149" s="1" t="s">
        <v>25</v>
      </c>
      <c r="E149" s="1" t="s">
        <v>847</v>
      </c>
      <c r="F149">
        <v>148</v>
      </c>
      <c r="G149" s="1" t="s">
        <v>157</v>
      </c>
      <c r="H149" s="1" t="s">
        <v>848</v>
      </c>
      <c r="I149" s="1" t="s">
        <v>372</v>
      </c>
      <c r="J149" s="1" t="s">
        <v>849</v>
      </c>
      <c r="K149" s="1" t="s">
        <v>850</v>
      </c>
      <c r="L149" s="1" t="s">
        <v>157</v>
      </c>
      <c r="M149">
        <v>2</v>
      </c>
      <c r="N149" s="1" t="s">
        <v>275</v>
      </c>
      <c r="O149">
        <v>1320</v>
      </c>
      <c r="P149" s="1"/>
      <c r="S149" s="1"/>
      <c r="T149" s="1"/>
      <c r="V149" s="1"/>
    </row>
    <row r="150" spans="1:22" x14ac:dyDescent="0.25">
      <c r="A150" s="1" t="s">
        <v>157</v>
      </c>
      <c r="B150" s="1" t="s">
        <v>96</v>
      </c>
      <c r="D150" s="1" t="s">
        <v>27</v>
      </c>
      <c r="E150" s="1" t="s">
        <v>851</v>
      </c>
      <c r="F150">
        <v>149</v>
      </c>
      <c r="G150" s="1" t="s">
        <v>157</v>
      </c>
      <c r="H150" s="1" t="s">
        <v>851</v>
      </c>
      <c r="I150" s="1" t="s">
        <v>297</v>
      </c>
      <c r="J150" s="1" t="s">
        <v>852</v>
      </c>
      <c r="K150" s="1" t="s">
        <v>670</v>
      </c>
      <c r="L150" s="1" t="s">
        <v>853</v>
      </c>
      <c r="M150">
        <v>90</v>
      </c>
      <c r="N150" s="1" t="s">
        <v>269</v>
      </c>
      <c r="O150">
        <v>1301.4000000000001</v>
      </c>
      <c r="P150" s="1"/>
      <c r="S150" s="1"/>
      <c r="T150" s="1"/>
      <c r="V150" s="1"/>
    </row>
    <row r="151" spans="1:22" x14ac:dyDescent="0.25">
      <c r="A151" s="1" t="s">
        <v>157</v>
      </c>
      <c r="B151" s="1" t="s">
        <v>96</v>
      </c>
      <c r="D151" s="1" t="s">
        <v>29</v>
      </c>
      <c r="E151" s="1" t="s">
        <v>854</v>
      </c>
      <c r="F151">
        <v>150</v>
      </c>
      <c r="G151" s="1" t="s">
        <v>157</v>
      </c>
      <c r="H151" s="1" t="s">
        <v>854</v>
      </c>
      <c r="I151" s="1" t="s">
        <v>297</v>
      </c>
      <c r="J151" s="1" t="s">
        <v>855</v>
      </c>
      <c r="K151" s="1" t="s">
        <v>856</v>
      </c>
      <c r="L151" s="1" t="s">
        <v>157</v>
      </c>
      <c r="M151">
        <v>8</v>
      </c>
      <c r="N151" s="1" t="s">
        <v>269</v>
      </c>
      <c r="O151">
        <v>1271.68</v>
      </c>
      <c r="P151" s="1"/>
      <c r="S151" s="1"/>
      <c r="T151" s="1"/>
      <c r="V151" s="1"/>
    </row>
    <row r="152" spans="1:22" x14ac:dyDescent="0.25">
      <c r="A152" s="1" t="s">
        <v>157</v>
      </c>
      <c r="B152" s="1" t="s">
        <v>96</v>
      </c>
      <c r="D152" s="1" t="s">
        <v>31</v>
      </c>
      <c r="E152" s="1" t="s">
        <v>857</v>
      </c>
      <c r="F152">
        <v>151</v>
      </c>
      <c r="G152" s="1" t="s">
        <v>157</v>
      </c>
      <c r="H152" s="1" t="s">
        <v>857</v>
      </c>
      <c r="I152" s="1" t="s">
        <v>551</v>
      </c>
      <c r="J152" s="1" t="s">
        <v>858</v>
      </c>
      <c r="K152" s="1" t="s">
        <v>859</v>
      </c>
      <c r="L152" s="1" t="s">
        <v>157</v>
      </c>
      <c r="M152">
        <v>26</v>
      </c>
      <c r="N152" s="1" t="s">
        <v>269</v>
      </c>
      <c r="O152">
        <v>1154.92</v>
      </c>
      <c r="P152" s="1"/>
      <c r="S152" s="1"/>
      <c r="T152" s="1"/>
      <c r="V152" s="1"/>
    </row>
    <row r="153" spans="1:22" x14ac:dyDescent="0.25">
      <c r="A153" s="1" t="s">
        <v>157</v>
      </c>
      <c r="B153" s="1" t="s">
        <v>96</v>
      </c>
      <c r="D153" s="1" t="s">
        <v>33</v>
      </c>
      <c r="E153" s="1" t="s">
        <v>860</v>
      </c>
      <c r="F153">
        <v>152</v>
      </c>
      <c r="G153" s="1" t="s">
        <v>157</v>
      </c>
      <c r="H153" s="1" t="s">
        <v>860</v>
      </c>
      <c r="I153" s="1" t="s">
        <v>266</v>
      </c>
      <c r="J153" s="1" t="s">
        <v>861</v>
      </c>
      <c r="K153" s="1" t="s">
        <v>862</v>
      </c>
      <c r="L153" s="1" t="s">
        <v>157</v>
      </c>
      <c r="M153">
        <v>34</v>
      </c>
      <c r="N153" s="1" t="s">
        <v>269</v>
      </c>
      <c r="O153">
        <v>1128.8</v>
      </c>
      <c r="P153" s="1"/>
      <c r="S153" s="1"/>
      <c r="T153" s="1"/>
      <c r="V153" s="1"/>
    </row>
    <row r="154" spans="1:22" x14ac:dyDescent="0.25">
      <c r="A154" s="1" t="s">
        <v>157</v>
      </c>
      <c r="B154" s="1" t="s">
        <v>96</v>
      </c>
      <c r="D154" s="1" t="s">
        <v>35</v>
      </c>
      <c r="E154" s="1" t="s">
        <v>863</v>
      </c>
      <c r="F154">
        <v>153</v>
      </c>
      <c r="G154" s="1" t="s">
        <v>157</v>
      </c>
      <c r="H154" s="1" t="s">
        <v>863</v>
      </c>
      <c r="I154" s="1" t="s">
        <v>305</v>
      </c>
      <c r="J154" s="1" t="s">
        <v>864</v>
      </c>
      <c r="K154" s="1" t="s">
        <v>865</v>
      </c>
      <c r="L154" s="1" t="s">
        <v>157</v>
      </c>
      <c r="M154">
        <v>18</v>
      </c>
      <c r="N154" s="1" t="s">
        <v>269</v>
      </c>
      <c r="O154">
        <v>938.52</v>
      </c>
      <c r="P154" s="1"/>
      <c r="S154" s="1"/>
      <c r="T154" s="1"/>
      <c r="V154" s="1"/>
    </row>
    <row r="155" spans="1:22" x14ac:dyDescent="0.25">
      <c r="A155" s="1" t="s">
        <v>157</v>
      </c>
      <c r="B155" s="1" t="s">
        <v>96</v>
      </c>
      <c r="D155" s="1" t="s">
        <v>37</v>
      </c>
      <c r="E155" s="1" t="s">
        <v>866</v>
      </c>
      <c r="F155">
        <v>154</v>
      </c>
      <c r="G155" s="1" t="s">
        <v>157</v>
      </c>
      <c r="H155" s="1" t="s">
        <v>866</v>
      </c>
      <c r="I155" s="1" t="s">
        <v>790</v>
      </c>
      <c r="J155" s="1" t="s">
        <v>867</v>
      </c>
      <c r="K155" s="1" t="s">
        <v>868</v>
      </c>
      <c r="L155" s="1" t="s">
        <v>869</v>
      </c>
      <c r="M155">
        <v>28</v>
      </c>
      <c r="N155" s="1" t="s">
        <v>269</v>
      </c>
      <c r="O155">
        <v>879.2</v>
      </c>
      <c r="P155" s="1"/>
      <c r="S155" s="1"/>
      <c r="T155" s="1"/>
      <c r="V155" s="1"/>
    </row>
    <row r="156" spans="1:22" x14ac:dyDescent="0.25">
      <c r="A156" s="1" t="s">
        <v>157</v>
      </c>
      <c r="B156" s="1" t="s">
        <v>96</v>
      </c>
      <c r="D156" s="1" t="s">
        <v>39</v>
      </c>
      <c r="E156" s="1" t="s">
        <v>870</v>
      </c>
      <c r="F156">
        <v>155</v>
      </c>
      <c r="G156" s="1" t="s">
        <v>157</v>
      </c>
      <c r="H156" s="1" t="s">
        <v>871</v>
      </c>
      <c r="I156" s="1" t="s">
        <v>837</v>
      </c>
      <c r="J156" s="1" t="s">
        <v>872</v>
      </c>
      <c r="K156" s="1" t="s">
        <v>873</v>
      </c>
      <c r="L156" s="1" t="s">
        <v>157</v>
      </c>
      <c r="M156">
        <v>46</v>
      </c>
      <c r="N156" s="1" t="s">
        <v>341</v>
      </c>
      <c r="O156">
        <v>793.5</v>
      </c>
      <c r="P156" s="1"/>
      <c r="S156" s="1"/>
      <c r="T156" s="1"/>
      <c r="V156" s="1"/>
    </row>
    <row r="157" spans="1:22" x14ac:dyDescent="0.25">
      <c r="A157" s="1" t="s">
        <v>157</v>
      </c>
      <c r="B157" s="1" t="s">
        <v>96</v>
      </c>
      <c r="D157" s="1" t="s">
        <v>41</v>
      </c>
      <c r="E157" s="1" t="s">
        <v>874</v>
      </c>
      <c r="F157">
        <v>156</v>
      </c>
      <c r="G157" s="1" t="s">
        <v>157</v>
      </c>
      <c r="H157" s="1" t="s">
        <v>875</v>
      </c>
      <c r="I157" s="1" t="s">
        <v>278</v>
      </c>
      <c r="J157" s="1" t="s">
        <v>876</v>
      </c>
      <c r="K157" s="1" t="s">
        <v>877</v>
      </c>
      <c r="L157" s="1" t="s">
        <v>878</v>
      </c>
      <c r="M157">
        <v>46</v>
      </c>
      <c r="N157" s="1" t="s">
        <v>275</v>
      </c>
      <c r="O157">
        <v>751.18</v>
      </c>
      <c r="P157" s="1"/>
      <c r="S157" s="1"/>
      <c r="T157" s="1"/>
      <c r="V157" s="1"/>
    </row>
    <row r="158" spans="1:22" x14ac:dyDescent="0.25">
      <c r="A158" s="1" t="s">
        <v>157</v>
      </c>
      <c r="B158" s="1" t="s">
        <v>96</v>
      </c>
      <c r="D158" s="1" t="s">
        <v>43</v>
      </c>
      <c r="E158" s="1" t="s">
        <v>879</v>
      </c>
      <c r="F158">
        <v>157</v>
      </c>
      <c r="G158" s="1" t="s">
        <v>157</v>
      </c>
      <c r="H158" s="1" t="s">
        <v>879</v>
      </c>
      <c r="I158" s="1" t="s">
        <v>338</v>
      </c>
      <c r="J158" s="1" t="s">
        <v>880</v>
      </c>
      <c r="K158" s="1" t="s">
        <v>444</v>
      </c>
      <c r="L158" s="1" t="s">
        <v>881</v>
      </c>
      <c r="M158">
        <v>24</v>
      </c>
      <c r="N158" s="1" t="s">
        <v>341</v>
      </c>
      <c r="O158">
        <v>715.2</v>
      </c>
      <c r="P158" s="1"/>
      <c r="S158" s="1"/>
      <c r="T158" s="1"/>
      <c r="V158" s="1"/>
    </row>
    <row r="159" spans="1:22" x14ac:dyDescent="0.25">
      <c r="A159" s="1" t="s">
        <v>157</v>
      </c>
      <c r="B159" s="1" t="s">
        <v>96</v>
      </c>
      <c r="D159" s="1" t="s">
        <v>45</v>
      </c>
      <c r="E159" s="1" t="s">
        <v>882</v>
      </c>
      <c r="F159">
        <v>158</v>
      </c>
      <c r="G159" s="1" t="s">
        <v>157</v>
      </c>
      <c r="H159" s="1" t="s">
        <v>882</v>
      </c>
      <c r="I159" s="1" t="s">
        <v>305</v>
      </c>
      <c r="J159" s="1" t="s">
        <v>883</v>
      </c>
      <c r="K159" s="1" t="s">
        <v>884</v>
      </c>
      <c r="L159" s="1" t="s">
        <v>157</v>
      </c>
      <c r="M159">
        <v>16</v>
      </c>
      <c r="N159" s="1" t="s">
        <v>269</v>
      </c>
      <c r="O159">
        <v>482.4</v>
      </c>
      <c r="P159" s="1"/>
      <c r="S159" s="1"/>
      <c r="T159" s="1"/>
      <c r="V159" s="1"/>
    </row>
    <row r="160" spans="1:22" x14ac:dyDescent="0.25">
      <c r="A160" s="1" t="s">
        <v>157</v>
      </c>
      <c r="B160" s="1" t="s">
        <v>96</v>
      </c>
      <c r="D160" s="1" t="s">
        <v>47</v>
      </c>
      <c r="E160" s="1" t="s">
        <v>453</v>
      </c>
      <c r="F160">
        <v>159</v>
      </c>
      <c r="G160" s="1" t="s">
        <v>157</v>
      </c>
      <c r="H160" s="1" t="s">
        <v>453</v>
      </c>
      <c r="I160" s="1" t="s">
        <v>292</v>
      </c>
      <c r="J160" s="1" t="s">
        <v>454</v>
      </c>
      <c r="K160" s="1" t="s">
        <v>455</v>
      </c>
      <c r="L160" s="1" t="s">
        <v>157</v>
      </c>
      <c r="M160">
        <v>4</v>
      </c>
      <c r="N160" s="1" t="s">
        <v>269</v>
      </c>
      <c r="O160">
        <v>222.64</v>
      </c>
      <c r="P160" s="1"/>
      <c r="S160" s="1"/>
      <c r="T160" s="1"/>
      <c r="V160" s="1"/>
    </row>
    <row r="161" spans="1:22" x14ac:dyDescent="0.25">
      <c r="A161" s="1" t="s">
        <v>157</v>
      </c>
      <c r="B161" s="1" t="s">
        <v>96</v>
      </c>
      <c r="D161" s="1" t="s">
        <v>49</v>
      </c>
      <c r="E161" s="1" t="s">
        <v>568</v>
      </c>
      <c r="F161">
        <v>160</v>
      </c>
      <c r="G161" s="1" t="s">
        <v>157</v>
      </c>
      <c r="H161" s="1" t="s">
        <v>568</v>
      </c>
      <c r="I161" s="1" t="s">
        <v>297</v>
      </c>
      <c r="J161" s="1" t="s">
        <v>569</v>
      </c>
      <c r="K161" s="1" t="s">
        <v>570</v>
      </c>
      <c r="L161" s="1" t="s">
        <v>157</v>
      </c>
      <c r="M161">
        <v>4</v>
      </c>
      <c r="N161" s="1" t="s">
        <v>269</v>
      </c>
      <c r="O161">
        <v>124.8</v>
      </c>
      <c r="P161" s="1"/>
      <c r="S161" s="1"/>
      <c r="T161" s="1"/>
      <c r="V161" s="1"/>
    </row>
    <row r="162" spans="1:22" x14ac:dyDescent="0.25">
      <c r="A162" s="1" t="s">
        <v>157</v>
      </c>
      <c r="B162" s="1" t="s">
        <v>96</v>
      </c>
      <c r="D162" s="1" t="s">
        <v>51</v>
      </c>
      <c r="E162" s="1" t="s">
        <v>676</v>
      </c>
      <c r="F162">
        <v>161</v>
      </c>
      <c r="G162" s="1" t="s">
        <v>157</v>
      </c>
      <c r="H162" s="1" t="s">
        <v>677</v>
      </c>
      <c r="I162" s="1" t="s">
        <v>297</v>
      </c>
      <c r="J162" s="1" t="s">
        <v>678</v>
      </c>
      <c r="K162" s="1" t="s">
        <v>679</v>
      </c>
      <c r="L162" s="1" t="s">
        <v>487</v>
      </c>
      <c r="M162">
        <v>14</v>
      </c>
      <c r="N162" s="1" t="s">
        <v>269</v>
      </c>
      <c r="O162">
        <v>111.16</v>
      </c>
      <c r="P162" s="1"/>
      <c r="S162" s="1"/>
      <c r="T162" s="1"/>
      <c r="V162" s="1"/>
    </row>
    <row r="163" spans="1:22" x14ac:dyDescent="0.25">
      <c r="A163" s="1" t="s">
        <v>157</v>
      </c>
      <c r="B163" s="1" t="s">
        <v>96</v>
      </c>
      <c r="D163" s="1" t="s">
        <v>53</v>
      </c>
      <c r="E163" s="1" t="s">
        <v>885</v>
      </c>
      <c r="F163">
        <v>162</v>
      </c>
      <c r="G163" s="1" t="s">
        <v>157</v>
      </c>
      <c r="H163" s="1" t="s">
        <v>886</v>
      </c>
      <c r="I163" s="1" t="s">
        <v>278</v>
      </c>
      <c r="J163" s="1" t="s">
        <v>887</v>
      </c>
      <c r="K163" s="1" t="s">
        <v>888</v>
      </c>
      <c r="L163" s="1" t="s">
        <v>889</v>
      </c>
      <c r="M163">
        <v>34</v>
      </c>
      <c r="N163" s="1" t="s">
        <v>275</v>
      </c>
      <c r="O163">
        <v>93.84</v>
      </c>
      <c r="P163" s="1"/>
      <c r="S163" s="1"/>
      <c r="T163" s="1"/>
      <c r="V163" s="1"/>
    </row>
    <row r="164" spans="1:22" x14ac:dyDescent="0.25">
      <c r="A164" s="1" t="s">
        <v>157</v>
      </c>
      <c r="B164" s="1" t="s">
        <v>96</v>
      </c>
      <c r="D164" s="1" t="s">
        <v>55</v>
      </c>
      <c r="E164" s="1" t="s">
        <v>399</v>
      </c>
      <c r="F164">
        <v>163</v>
      </c>
      <c r="G164" s="1" t="s">
        <v>157</v>
      </c>
      <c r="H164" s="1" t="s">
        <v>399</v>
      </c>
      <c r="I164" s="1" t="s">
        <v>297</v>
      </c>
      <c r="J164" s="1" t="s">
        <v>400</v>
      </c>
      <c r="K164" s="1" t="s">
        <v>401</v>
      </c>
      <c r="L164" s="1" t="s">
        <v>157</v>
      </c>
      <c r="M164">
        <v>2</v>
      </c>
      <c r="N164" s="1" t="s">
        <v>269</v>
      </c>
      <c r="O164">
        <v>84</v>
      </c>
      <c r="P164" s="1"/>
      <c r="S164" s="1"/>
      <c r="T164" s="1"/>
      <c r="V164" s="1"/>
    </row>
    <row r="165" spans="1:22" x14ac:dyDescent="0.25">
      <c r="A165" s="1" t="s">
        <v>157</v>
      </c>
      <c r="B165" s="1" t="s">
        <v>96</v>
      </c>
      <c r="D165" s="1" t="s">
        <v>57</v>
      </c>
      <c r="E165" s="1" t="s">
        <v>536</v>
      </c>
      <c r="F165">
        <v>164</v>
      </c>
      <c r="G165" s="1" t="s">
        <v>157</v>
      </c>
      <c r="H165" s="1" t="s">
        <v>537</v>
      </c>
      <c r="I165" s="1" t="s">
        <v>297</v>
      </c>
      <c r="J165" s="1" t="s">
        <v>538</v>
      </c>
      <c r="K165" s="1" t="s">
        <v>539</v>
      </c>
      <c r="L165" s="1" t="s">
        <v>890</v>
      </c>
      <c r="M165">
        <v>2</v>
      </c>
      <c r="N165" s="1" t="s">
        <v>269</v>
      </c>
      <c r="O165">
        <v>49.76</v>
      </c>
      <c r="P165" s="1"/>
      <c r="S165" s="1"/>
      <c r="T165" s="1"/>
      <c r="V165" s="1"/>
    </row>
    <row r="166" spans="1:22" x14ac:dyDescent="0.25">
      <c r="A166" s="1" t="s">
        <v>157</v>
      </c>
      <c r="B166" s="1" t="s">
        <v>96</v>
      </c>
      <c r="D166" s="1" t="s">
        <v>59</v>
      </c>
      <c r="E166" s="1" t="s">
        <v>891</v>
      </c>
      <c r="F166">
        <v>165</v>
      </c>
      <c r="G166" s="1" t="s">
        <v>157</v>
      </c>
      <c r="H166" s="1" t="s">
        <v>892</v>
      </c>
      <c r="I166" s="1" t="s">
        <v>297</v>
      </c>
      <c r="J166" s="1" t="s">
        <v>893</v>
      </c>
      <c r="K166" s="1" t="s">
        <v>894</v>
      </c>
      <c r="L166" s="1" t="s">
        <v>157</v>
      </c>
      <c r="M166">
        <v>4</v>
      </c>
      <c r="N166" s="1" t="s">
        <v>269</v>
      </c>
      <c r="O166">
        <v>47.88</v>
      </c>
      <c r="P166" s="1"/>
      <c r="S166" s="1"/>
      <c r="T166" s="1"/>
      <c r="V166" s="1"/>
    </row>
    <row r="167" spans="1:22" x14ac:dyDescent="0.25">
      <c r="A167" s="1" t="s">
        <v>157</v>
      </c>
      <c r="B167" s="1" t="s">
        <v>96</v>
      </c>
      <c r="D167" s="1" t="s">
        <v>61</v>
      </c>
      <c r="E167" s="1" t="s">
        <v>545</v>
      </c>
      <c r="F167">
        <v>166</v>
      </c>
      <c r="G167" s="1" t="s">
        <v>157</v>
      </c>
      <c r="H167" s="1" t="s">
        <v>343</v>
      </c>
      <c r="I167" s="1" t="s">
        <v>278</v>
      </c>
      <c r="J167" s="1" t="s">
        <v>546</v>
      </c>
      <c r="K167" s="1" t="s">
        <v>547</v>
      </c>
      <c r="L167" s="1" t="s">
        <v>157</v>
      </c>
      <c r="M167">
        <v>16</v>
      </c>
      <c r="N167" s="1" t="s">
        <v>548</v>
      </c>
      <c r="O167">
        <v>42.56</v>
      </c>
      <c r="P167" s="1"/>
      <c r="S167" s="1"/>
      <c r="T167" s="1"/>
      <c r="V167" s="1"/>
    </row>
    <row r="168" spans="1:22" x14ac:dyDescent="0.25">
      <c r="A168" s="1" t="s">
        <v>157</v>
      </c>
      <c r="B168" s="1" t="s">
        <v>96</v>
      </c>
      <c r="D168" s="1" t="s">
        <v>63</v>
      </c>
      <c r="E168" s="1" t="s">
        <v>895</v>
      </c>
      <c r="F168">
        <v>167</v>
      </c>
      <c r="G168" s="1" t="s">
        <v>157</v>
      </c>
      <c r="H168" s="1" t="s">
        <v>896</v>
      </c>
      <c r="I168" s="1" t="s">
        <v>278</v>
      </c>
      <c r="J168" s="1" t="s">
        <v>634</v>
      </c>
      <c r="K168" s="1" t="s">
        <v>877</v>
      </c>
      <c r="L168" s="1" t="s">
        <v>29</v>
      </c>
      <c r="M168">
        <v>14</v>
      </c>
      <c r="N168" s="1" t="s">
        <v>275</v>
      </c>
      <c r="O168">
        <v>41.72</v>
      </c>
      <c r="P168" s="1"/>
      <c r="S168" s="1"/>
      <c r="T168" s="1"/>
      <c r="V168" s="1"/>
    </row>
    <row r="169" spans="1:22" x14ac:dyDescent="0.25">
      <c r="A169" s="1" t="s">
        <v>157</v>
      </c>
      <c r="B169" s="1" t="s">
        <v>96</v>
      </c>
      <c r="D169" s="1" t="s">
        <v>65</v>
      </c>
      <c r="E169" s="1" t="s">
        <v>897</v>
      </c>
      <c r="F169">
        <v>168</v>
      </c>
      <c r="G169" s="1" t="s">
        <v>157</v>
      </c>
      <c r="H169" s="1" t="s">
        <v>898</v>
      </c>
      <c r="I169" s="1" t="s">
        <v>297</v>
      </c>
      <c r="J169" s="1" t="s">
        <v>852</v>
      </c>
      <c r="K169" s="1" t="s">
        <v>899</v>
      </c>
      <c r="L169" s="1" t="s">
        <v>531</v>
      </c>
      <c r="M169">
        <v>8</v>
      </c>
      <c r="N169" s="1" t="s">
        <v>269</v>
      </c>
      <c r="O169">
        <v>29.6</v>
      </c>
      <c r="P169" s="1"/>
      <c r="S169" s="1"/>
      <c r="T169" s="1"/>
      <c r="V169" s="1"/>
    </row>
    <row r="170" spans="1:22" x14ac:dyDescent="0.25">
      <c r="A170" s="1" t="s">
        <v>157</v>
      </c>
      <c r="B170" s="1" t="s">
        <v>96</v>
      </c>
      <c r="D170" s="1" t="s">
        <v>67</v>
      </c>
      <c r="E170" s="1" t="s">
        <v>721</v>
      </c>
      <c r="F170">
        <v>169</v>
      </c>
      <c r="G170" s="1" t="s">
        <v>157</v>
      </c>
      <c r="H170" s="1" t="s">
        <v>722</v>
      </c>
      <c r="I170" s="1" t="s">
        <v>297</v>
      </c>
      <c r="J170" s="1" t="s">
        <v>723</v>
      </c>
      <c r="K170" s="1" t="s">
        <v>535</v>
      </c>
      <c r="L170" s="1" t="s">
        <v>649</v>
      </c>
      <c r="M170">
        <v>4</v>
      </c>
      <c r="N170" s="1" t="s">
        <v>341</v>
      </c>
      <c r="O170">
        <v>23.2</v>
      </c>
      <c r="P170" s="1"/>
      <c r="S170" s="1"/>
      <c r="T170" s="1"/>
      <c r="V170" s="1"/>
    </row>
    <row r="171" spans="1:22" x14ac:dyDescent="0.25">
      <c r="A171" s="1" t="s">
        <v>157</v>
      </c>
      <c r="B171" s="1" t="s">
        <v>96</v>
      </c>
      <c r="D171" s="1" t="s">
        <v>69</v>
      </c>
      <c r="E171" s="1" t="s">
        <v>498</v>
      </c>
      <c r="F171">
        <v>170</v>
      </c>
      <c r="G171" s="1" t="s">
        <v>157</v>
      </c>
      <c r="H171" s="1" t="s">
        <v>498</v>
      </c>
      <c r="I171" s="1" t="s">
        <v>297</v>
      </c>
      <c r="J171" s="1" t="s">
        <v>499</v>
      </c>
      <c r="K171" s="1" t="s">
        <v>500</v>
      </c>
      <c r="L171" s="1" t="s">
        <v>900</v>
      </c>
      <c r="M171">
        <v>2.8</v>
      </c>
      <c r="N171" s="1" t="s">
        <v>269</v>
      </c>
      <c r="O171">
        <v>22.4</v>
      </c>
      <c r="P171" s="1"/>
      <c r="S171" s="1"/>
      <c r="T171" s="1"/>
      <c r="V171" s="1"/>
    </row>
    <row r="172" spans="1:22" x14ac:dyDescent="0.25">
      <c r="A172" s="1" t="s">
        <v>157</v>
      </c>
      <c r="B172" s="1" t="s">
        <v>96</v>
      </c>
      <c r="D172" s="1" t="s">
        <v>71</v>
      </c>
      <c r="E172" s="1" t="s">
        <v>901</v>
      </c>
      <c r="F172">
        <v>171</v>
      </c>
      <c r="G172" s="1" t="s">
        <v>157</v>
      </c>
      <c r="H172" s="1" t="s">
        <v>901</v>
      </c>
      <c r="I172" s="1" t="s">
        <v>297</v>
      </c>
      <c r="J172" s="1" t="s">
        <v>902</v>
      </c>
      <c r="K172" s="1" t="s">
        <v>903</v>
      </c>
      <c r="L172" s="1" t="s">
        <v>73</v>
      </c>
      <c r="M172">
        <v>6</v>
      </c>
      <c r="N172" s="1" t="s">
        <v>269</v>
      </c>
      <c r="O172">
        <v>21.9</v>
      </c>
      <c r="P172" s="1"/>
      <c r="S172" s="1"/>
      <c r="T172" s="1"/>
      <c r="V172" s="1"/>
    </row>
    <row r="173" spans="1:22" x14ac:dyDescent="0.25">
      <c r="A173" s="1" t="s">
        <v>157</v>
      </c>
      <c r="B173" s="1" t="s">
        <v>96</v>
      </c>
      <c r="D173" s="1" t="s">
        <v>73</v>
      </c>
      <c r="E173" s="1" t="s">
        <v>628</v>
      </c>
      <c r="F173">
        <v>172</v>
      </c>
      <c r="G173" s="1" t="s">
        <v>157</v>
      </c>
      <c r="H173" s="1" t="s">
        <v>628</v>
      </c>
      <c r="I173" s="1" t="s">
        <v>297</v>
      </c>
      <c r="J173" s="1" t="s">
        <v>629</v>
      </c>
      <c r="K173" s="1" t="s">
        <v>318</v>
      </c>
      <c r="L173" s="1" t="s">
        <v>157</v>
      </c>
      <c r="M173">
        <v>2</v>
      </c>
      <c r="N173" s="1" t="s">
        <v>269</v>
      </c>
      <c r="O173">
        <v>16.760000000000002</v>
      </c>
      <c r="P173" s="1"/>
      <c r="S173" s="1"/>
      <c r="T173" s="1"/>
      <c r="V173" s="1"/>
    </row>
    <row r="174" spans="1:22" x14ac:dyDescent="0.25">
      <c r="A174" s="1" t="s">
        <v>157</v>
      </c>
      <c r="B174" s="1" t="s">
        <v>96</v>
      </c>
      <c r="D174" s="1" t="s">
        <v>75</v>
      </c>
      <c r="E174" s="1" t="s">
        <v>904</v>
      </c>
      <c r="F174">
        <v>173</v>
      </c>
      <c r="G174" s="1" t="s">
        <v>157</v>
      </c>
      <c r="H174" s="1" t="s">
        <v>905</v>
      </c>
      <c r="I174" s="1" t="s">
        <v>278</v>
      </c>
      <c r="J174" s="1" t="s">
        <v>906</v>
      </c>
      <c r="K174" s="1" t="s">
        <v>907</v>
      </c>
      <c r="L174" s="1" t="s">
        <v>908</v>
      </c>
      <c r="M174">
        <v>14</v>
      </c>
      <c r="N174" s="1" t="s">
        <v>275</v>
      </c>
      <c r="O174">
        <v>11.48</v>
      </c>
      <c r="P174" s="1"/>
      <c r="S174" s="1"/>
      <c r="T174" s="1"/>
      <c r="V174" s="1"/>
    </row>
    <row r="175" spans="1:22" x14ac:dyDescent="0.25">
      <c r="A175" s="1" t="s">
        <v>157</v>
      </c>
      <c r="B175" s="1" t="s">
        <v>96</v>
      </c>
      <c r="D175" s="1" t="s">
        <v>77</v>
      </c>
      <c r="E175" s="1" t="s">
        <v>909</v>
      </c>
      <c r="F175">
        <v>174</v>
      </c>
      <c r="G175" s="1" t="s">
        <v>157</v>
      </c>
      <c r="H175" s="1" t="s">
        <v>909</v>
      </c>
      <c r="I175" s="1" t="s">
        <v>297</v>
      </c>
      <c r="J175" s="1" t="s">
        <v>910</v>
      </c>
      <c r="K175" s="1" t="s">
        <v>911</v>
      </c>
      <c r="L175" s="1" t="s">
        <v>11</v>
      </c>
      <c r="M175">
        <v>2</v>
      </c>
      <c r="N175" s="1" t="s">
        <v>269</v>
      </c>
      <c r="O175">
        <v>9.92</v>
      </c>
      <c r="P175" s="1"/>
      <c r="S175" s="1"/>
      <c r="T175" s="1"/>
      <c r="V175" s="1"/>
    </row>
    <row r="176" spans="1:22" x14ac:dyDescent="0.25">
      <c r="A176" s="1" t="s">
        <v>157</v>
      </c>
      <c r="B176" s="1" t="s">
        <v>96</v>
      </c>
      <c r="D176" s="1" t="s">
        <v>79</v>
      </c>
      <c r="E176" s="1" t="s">
        <v>794</v>
      </c>
      <c r="F176">
        <v>175</v>
      </c>
      <c r="G176" s="1" t="s">
        <v>157</v>
      </c>
      <c r="H176" s="1" t="s">
        <v>795</v>
      </c>
      <c r="I176" s="1" t="s">
        <v>266</v>
      </c>
      <c r="J176" s="1" t="s">
        <v>796</v>
      </c>
      <c r="K176" s="1" t="s">
        <v>797</v>
      </c>
      <c r="L176" s="1" t="s">
        <v>11</v>
      </c>
      <c r="M176">
        <v>2</v>
      </c>
      <c r="N176" s="1" t="s">
        <v>269</v>
      </c>
      <c r="O176">
        <v>8.2799999999999994</v>
      </c>
      <c r="P176" s="1"/>
      <c r="S176" s="1"/>
      <c r="T176" s="1"/>
      <c r="V176" s="1"/>
    </row>
    <row r="177" spans="1:22" x14ac:dyDescent="0.25">
      <c r="A177" s="1" t="s">
        <v>157</v>
      </c>
      <c r="B177" s="1" t="s">
        <v>96</v>
      </c>
      <c r="D177" s="1" t="s">
        <v>81</v>
      </c>
      <c r="E177" s="1" t="s">
        <v>912</v>
      </c>
      <c r="F177">
        <v>176</v>
      </c>
      <c r="G177" s="1" t="s">
        <v>157</v>
      </c>
      <c r="H177" s="1" t="s">
        <v>912</v>
      </c>
      <c r="I177" s="1" t="s">
        <v>297</v>
      </c>
      <c r="J177" s="1" t="s">
        <v>913</v>
      </c>
      <c r="K177" s="1" t="s">
        <v>914</v>
      </c>
      <c r="L177" s="1" t="s">
        <v>37</v>
      </c>
      <c r="M177">
        <v>6</v>
      </c>
      <c r="N177" s="1" t="s">
        <v>269</v>
      </c>
      <c r="O177">
        <v>7.32</v>
      </c>
      <c r="P177" s="1"/>
      <c r="S177" s="1"/>
      <c r="T177" s="1"/>
      <c r="V177" s="1"/>
    </row>
    <row r="178" spans="1:22" x14ac:dyDescent="0.25">
      <c r="A178" s="1" t="s">
        <v>157</v>
      </c>
      <c r="B178" s="1" t="s">
        <v>96</v>
      </c>
      <c r="D178" s="1" t="s">
        <v>83</v>
      </c>
      <c r="E178" s="1" t="s">
        <v>915</v>
      </c>
      <c r="F178">
        <v>177</v>
      </c>
      <c r="G178" s="1" t="s">
        <v>157</v>
      </c>
      <c r="H178" s="1" t="s">
        <v>915</v>
      </c>
      <c r="I178" s="1" t="s">
        <v>297</v>
      </c>
      <c r="J178" s="1" t="s">
        <v>916</v>
      </c>
      <c r="K178" s="1" t="s">
        <v>807</v>
      </c>
      <c r="L178" s="1" t="s">
        <v>101</v>
      </c>
      <c r="M178">
        <v>2</v>
      </c>
      <c r="N178" s="1" t="s">
        <v>341</v>
      </c>
      <c r="O178">
        <v>7</v>
      </c>
      <c r="P178" s="1"/>
      <c r="S178" s="1"/>
      <c r="T178" s="1"/>
      <c r="V178" s="1"/>
    </row>
    <row r="179" spans="1:22" x14ac:dyDescent="0.25">
      <c r="A179" s="1" t="s">
        <v>157</v>
      </c>
      <c r="B179" s="1" t="s">
        <v>96</v>
      </c>
      <c r="D179" s="1" t="s">
        <v>85</v>
      </c>
      <c r="E179" s="1" t="s">
        <v>608</v>
      </c>
      <c r="F179">
        <v>178</v>
      </c>
      <c r="G179" s="1" t="s">
        <v>157</v>
      </c>
      <c r="H179" s="1" t="s">
        <v>608</v>
      </c>
      <c r="I179" s="1" t="s">
        <v>297</v>
      </c>
      <c r="J179" s="1" t="s">
        <v>334</v>
      </c>
      <c r="K179" s="1" t="s">
        <v>609</v>
      </c>
      <c r="L179" s="1" t="s">
        <v>15</v>
      </c>
      <c r="M179">
        <v>2</v>
      </c>
      <c r="N179" s="1" t="s">
        <v>269</v>
      </c>
      <c r="O179">
        <v>5.46</v>
      </c>
      <c r="P179" s="1"/>
      <c r="S179" s="1"/>
      <c r="T179" s="1"/>
      <c r="V179" s="1"/>
    </row>
    <row r="180" spans="1:22" x14ac:dyDescent="0.25">
      <c r="A180" s="1" t="s">
        <v>157</v>
      </c>
      <c r="B180" s="1" t="s">
        <v>96</v>
      </c>
      <c r="D180" s="1" t="s">
        <v>87</v>
      </c>
      <c r="E180" s="1" t="s">
        <v>917</v>
      </c>
      <c r="F180">
        <v>179</v>
      </c>
      <c r="G180" s="1" t="s">
        <v>157</v>
      </c>
      <c r="H180" s="1" t="s">
        <v>918</v>
      </c>
      <c r="I180" s="1" t="s">
        <v>297</v>
      </c>
      <c r="J180" s="1" t="s">
        <v>776</v>
      </c>
      <c r="K180" s="1" t="s">
        <v>670</v>
      </c>
      <c r="L180" s="1" t="s">
        <v>49</v>
      </c>
      <c r="M180">
        <v>2</v>
      </c>
      <c r="N180" s="1" t="s">
        <v>269</v>
      </c>
      <c r="O180">
        <v>4.26</v>
      </c>
      <c r="P180" s="1"/>
      <c r="S180" s="1"/>
      <c r="T180" s="1"/>
      <c r="V180" s="1"/>
    </row>
    <row r="181" spans="1:22" x14ac:dyDescent="0.25">
      <c r="A181" s="1" t="s">
        <v>157</v>
      </c>
      <c r="B181" s="1" t="s">
        <v>96</v>
      </c>
      <c r="D181" s="1" t="s">
        <v>89</v>
      </c>
      <c r="E181" s="1" t="s">
        <v>805</v>
      </c>
      <c r="F181">
        <v>180</v>
      </c>
      <c r="G181" s="1" t="s">
        <v>157</v>
      </c>
      <c r="H181" s="1" t="s">
        <v>805</v>
      </c>
      <c r="I181" s="1" t="s">
        <v>297</v>
      </c>
      <c r="J181" s="1" t="s">
        <v>806</v>
      </c>
      <c r="K181" s="1" t="s">
        <v>807</v>
      </c>
      <c r="L181" s="1" t="s">
        <v>808</v>
      </c>
      <c r="M181">
        <v>2</v>
      </c>
      <c r="N181" s="1" t="s">
        <v>269</v>
      </c>
      <c r="O181">
        <v>2.96</v>
      </c>
      <c r="P181" s="1"/>
      <c r="S181" s="1"/>
      <c r="T181" s="1"/>
      <c r="V181" s="1"/>
    </row>
    <row r="182" spans="1:22" x14ac:dyDescent="0.25">
      <c r="A182" s="1" t="s">
        <v>157</v>
      </c>
      <c r="B182" s="1" t="s">
        <v>96</v>
      </c>
      <c r="D182" s="1" t="s">
        <v>91</v>
      </c>
      <c r="E182" s="1" t="s">
        <v>801</v>
      </c>
      <c r="F182">
        <v>181</v>
      </c>
      <c r="G182" s="1" t="s">
        <v>157</v>
      </c>
      <c r="H182" s="1" t="s">
        <v>802</v>
      </c>
      <c r="I182" s="1" t="s">
        <v>278</v>
      </c>
      <c r="J182" s="1" t="s">
        <v>803</v>
      </c>
      <c r="K182" s="1" t="s">
        <v>654</v>
      </c>
      <c r="L182" s="1" t="s">
        <v>919</v>
      </c>
      <c r="M182">
        <v>2</v>
      </c>
      <c r="N182" s="1" t="s">
        <v>275</v>
      </c>
      <c r="O182">
        <v>0.7</v>
      </c>
      <c r="P182" s="1"/>
      <c r="S182" s="1"/>
      <c r="T182" s="1"/>
      <c r="V182" s="1"/>
    </row>
    <row r="183" spans="1:22" x14ac:dyDescent="0.25">
      <c r="A183" s="1" t="s">
        <v>7</v>
      </c>
      <c r="B183" s="1" t="s">
        <v>96</v>
      </c>
      <c r="C183">
        <v>169569.34</v>
      </c>
      <c r="D183" s="1" t="s">
        <v>3</v>
      </c>
      <c r="E183" s="1" t="s">
        <v>920</v>
      </c>
      <c r="F183">
        <v>182</v>
      </c>
      <c r="G183" s="1" t="s">
        <v>157</v>
      </c>
      <c r="H183" s="1" t="s">
        <v>921</v>
      </c>
      <c r="I183" s="1" t="s">
        <v>278</v>
      </c>
      <c r="J183" s="1" t="s">
        <v>420</v>
      </c>
      <c r="K183" s="1" t="s">
        <v>922</v>
      </c>
      <c r="L183" s="1" t="s">
        <v>923</v>
      </c>
      <c r="M183">
        <v>180</v>
      </c>
      <c r="N183" s="1" t="s">
        <v>275</v>
      </c>
      <c r="O183">
        <v>39168</v>
      </c>
      <c r="P183" s="1" t="s">
        <v>80</v>
      </c>
      <c r="Q183">
        <v>4840</v>
      </c>
      <c r="R183" t="s">
        <v>2175</v>
      </c>
      <c r="S183" s="1"/>
      <c r="T183" s="1"/>
      <c r="V183" s="1"/>
    </row>
    <row r="184" spans="1:22" x14ac:dyDescent="0.25">
      <c r="A184" s="1" t="s">
        <v>157</v>
      </c>
      <c r="B184" s="1" t="s">
        <v>96</v>
      </c>
      <c r="D184" s="1" t="s">
        <v>5</v>
      </c>
      <c r="E184" s="1" t="s">
        <v>924</v>
      </c>
      <c r="F184">
        <v>183</v>
      </c>
      <c r="G184" s="1" t="s">
        <v>157</v>
      </c>
      <c r="H184" s="1" t="s">
        <v>924</v>
      </c>
      <c r="I184" s="1" t="s">
        <v>278</v>
      </c>
      <c r="J184" s="1" t="s">
        <v>925</v>
      </c>
      <c r="K184" s="1" t="s">
        <v>926</v>
      </c>
      <c r="L184" s="1" t="s">
        <v>927</v>
      </c>
      <c r="M184">
        <v>30</v>
      </c>
      <c r="N184" s="1" t="s">
        <v>275</v>
      </c>
      <c r="O184">
        <v>12640.2</v>
      </c>
      <c r="P184" s="1"/>
      <c r="S184" s="1"/>
      <c r="T184" s="1"/>
      <c r="V184" s="1"/>
    </row>
    <row r="185" spans="1:22" x14ac:dyDescent="0.25">
      <c r="A185" s="1" t="s">
        <v>157</v>
      </c>
      <c r="B185" s="1" t="s">
        <v>96</v>
      </c>
      <c r="D185" s="1" t="s">
        <v>7</v>
      </c>
      <c r="E185" s="1" t="s">
        <v>928</v>
      </c>
      <c r="F185">
        <v>184</v>
      </c>
      <c r="G185" s="1" t="s">
        <v>157</v>
      </c>
      <c r="H185" s="1" t="s">
        <v>928</v>
      </c>
      <c r="I185" s="1" t="s">
        <v>297</v>
      </c>
      <c r="J185" s="1" t="s">
        <v>929</v>
      </c>
      <c r="K185" s="1" t="s">
        <v>930</v>
      </c>
      <c r="L185" s="1" t="s">
        <v>157</v>
      </c>
      <c r="M185">
        <v>124</v>
      </c>
      <c r="N185" s="1" t="s">
        <v>269</v>
      </c>
      <c r="O185">
        <v>11665.92</v>
      </c>
      <c r="P185" s="1"/>
      <c r="S185" s="1"/>
      <c r="T185" s="1"/>
      <c r="V185" s="1"/>
    </row>
    <row r="186" spans="1:22" x14ac:dyDescent="0.25">
      <c r="A186" s="1" t="s">
        <v>157</v>
      </c>
      <c r="B186" s="1" t="s">
        <v>96</v>
      </c>
      <c r="D186" s="1" t="s">
        <v>9</v>
      </c>
      <c r="E186" s="1" t="s">
        <v>438</v>
      </c>
      <c r="F186">
        <v>185</v>
      </c>
      <c r="G186" s="1" t="s">
        <v>157</v>
      </c>
      <c r="H186" s="1" t="s">
        <v>419</v>
      </c>
      <c r="I186" s="1" t="s">
        <v>278</v>
      </c>
      <c r="J186" s="1" t="s">
        <v>420</v>
      </c>
      <c r="K186" s="1" t="s">
        <v>439</v>
      </c>
      <c r="L186" s="1" t="s">
        <v>931</v>
      </c>
      <c r="M186">
        <v>172</v>
      </c>
      <c r="N186" s="1" t="s">
        <v>275</v>
      </c>
      <c r="O186">
        <v>11231.6</v>
      </c>
      <c r="P186" s="1"/>
      <c r="S186" s="1"/>
      <c r="T186" s="1"/>
      <c r="V186" s="1"/>
    </row>
    <row r="187" spans="1:22" x14ac:dyDescent="0.25">
      <c r="A187" s="1" t="s">
        <v>157</v>
      </c>
      <c r="B187" s="1" t="s">
        <v>96</v>
      </c>
      <c r="D187" s="1" t="s">
        <v>11</v>
      </c>
      <c r="E187" s="1" t="s">
        <v>932</v>
      </c>
      <c r="F187">
        <v>186</v>
      </c>
      <c r="G187" s="1" t="s">
        <v>157</v>
      </c>
      <c r="H187" s="1" t="s">
        <v>933</v>
      </c>
      <c r="I187" s="1" t="s">
        <v>278</v>
      </c>
      <c r="J187" s="1" t="s">
        <v>420</v>
      </c>
      <c r="K187" s="1" t="s">
        <v>922</v>
      </c>
      <c r="L187" s="1" t="s">
        <v>934</v>
      </c>
      <c r="M187">
        <v>118</v>
      </c>
      <c r="N187" s="1" t="s">
        <v>275</v>
      </c>
      <c r="O187">
        <v>8774.48</v>
      </c>
      <c r="P187" s="1"/>
      <c r="S187" s="1"/>
      <c r="T187" s="1"/>
      <c r="V187" s="1"/>
    </row>
    <row r="188" spans="1:22" x14ac:dyDescent="0.25">
      <c r="A188" s="1" t="s">
        <v>157</v>
      </c>
      <c r="B188" s="1" t="s">
        <v>96</v>
      </c>
      <c r="D188" s="1" t="s">
        <v>13</v>
      </c>
      <c r="E188" s="1" t="s">
        <v>456</v>
      </c>
      <c r="F188">
        <v>187</v>
      </c>
      <c r="G188" s="1" t="s">
        <v>157</v>
      </c>
      <c r="H188" s="1" t="s">
        <v>457</v>
      </c>
      <c r="I188" s="1" t="s">
        <v>297</v>
      </c>
      <c r="J188" s="1" t="s">
        <v>458</v>
      </c>
      <c r="K188" s="1" t="s">
        <v>459</v>
      </c>
      <c r="L188" s="1" t="s">
        <v>935</v>
      </c>
      <c r="M188">
        <v>120</v>
      </c>
      <c r="N188" s="1" t="s">
        <v>269</v>
      </c>
      <c r="O188">
        <v>6676.8</v>
      </c>
      <c r="P188" s="1"/>
      <c r="S188" s="1"/>
      <c r="T188" s="1"/>
      <c r="V188" s="1"/>
    </row>
    <row r="189" spans="1:22" x14ac:dyDescent="0.25">
      <c r="A189" s="1" t="s">
        <v>157</v>
      </c>
      <c r="B189" s="1" t="s">
        <v>96</v>
      </c>
      <c r="D189" s="1" t="s">
        <v>15</v>
      </c>
      <c r="E189" s="1" t="s">
        <v>418</v>
      </c>
      <c r="F189">
        <v>188</v>
      </c>
      <c r="G189" s="1" t="s">
        <v>157</v>
      </c>
      <c r="H189" s="1" t="s">
        <v>419</v>
      </c>
      <c r="I189" s="1" t="s">
        <v>278</v>
      </c>
      <c r="J189" s="1" t="s">
        <v>420</v>
      </c>
      <c r="K189" s="1" t="s">
        <v>421</v>
      </c>
      <c r="L189" s="1" t="s">
        <v>936</v>
      </c>
      <c r="M189">
        <v>62</v>
      </c>
      <c r="N189" s="1" t="s">
        <v>275</v>
      </c>
      <c r="O189">
        <v>4236.46</v>
      </c>
      <c r="P189" s="1"/>
      <c r="S189" s="1"/>
      <c r="T189" s="1"/>
      <c r="V189" s="1"/>
    </row>
    <row r="190" spans="1:22" x14ac:dyDescent="0.25">
      <c r="A190" s="1" t="s">
        <v>157</v>
      </c>
      <c r="B190" s="1" t="s">
        <v>96</v>
      </c>
      <c r="D190" s="1" t="s">
        <v>17</v>
      </c>
      <c r="E190" s="1" t="s">
        <v>707</v>
      </c>
      <c r="F190">
        <v>189</v>
      </c>
      <c r="G190" s="1" t="s">
        <v>157</v>
      </c>
      <c r="H190" s="1" t="s">
        <v>707</v>
      </c>
      <c r="I190" s="1" t="s">
        <v>297</v>
      </c>
      <c r="J190" s="1" t="s">
        <v>708</v>
      </c>
      <c r="K190" s="1" t="s">
        <v>622</v>
      </c>
      <c r="L190" s="1" t="s">
        <v>937</v>
      </c>
      <c r="M190">
        <v>386</v>
      </c>
      <c r="N190" s="1" t="s">
        <v>269</v>
      </c>
      <c r="O190">
        <v>4072.3</v>
      </c>
      <c r="P190" s="1"/>
      <c r="S190" s="1"/>
      <c r="T190" s="1"/>
      <c r="V190" s="1"/>
    </row>
    <row r="191" spans="1:22" x14ac:dyDescent="0.25">
      <c r="A191" s="1" t="s">
        <v>157</v>
      </c>
      <c r="B191" s="1" t="s">
        <v>96</v>
      </c>
      <c r="D191" s="1" t="s">
        <v>19</v>
      </c>
      <c r="E191" s="1" t="s">
        <v>938</v>
      </c>
      <c r="F191">
        <v>190</v>
      </c>
      <c r="G191" s="1" t="s">
        <v>157</v>
      </c>
      <c r="H191" s="1" t="s">
        <v>938</v>
      </c>
      <c r="I191" s="1" t="s">
        <v>297</v>
      </c>
      <c r="J191" s="1" t="s">
        <v>939</v>
      </c>
      <c r="K191" s="1" t="s">
        <v>940</v>
      </c>
      <c r="L191" s="1" t="s">
        <v>941</v>
      </c>
      <c r="M191">
        <v>58</v>
      </c>
      <c r="N191" s="1" t="s">
        <v>269</v>
      </c>
      <c r="O191">
        <v>4064.64</v>
      </c>
      <c r="P191" s="1"/>
      <c r="S191" s="1"/>
      <c r="T191" s="1"/>
      <c r="V191" s="1"/>
    </row>
    <row r="192" spans="1:22" x14ac:dyDescent="0.25">
      <c r="A192" s="1" t="s">
        <v>157</v>
      </c>
      <c r="B192" s="1" t="s">
        <v>96</v>
      </c>
      <c r="D192" s="1" t="s">
        <v>21</v>
      </c>
      <c r="E192" s="1" t="s">
        <v>942</v>
      </c>
      <c r="F192">
        <v>191</v>
      </c>
      <c r="G192" s="1" t="s">
        <v>157</v>
      </c>
      <c r="H192" s="1" t="s">
        <v>942</v>
      </c>
      <c r="I192" s="1" t="s">
        <v>266</v>
      </c>
      <c r="J192" s="1" t="s">
        <v>943</v>
      </c>
      <c r="K192" s="1" t="s">
        <v>873</v>
      </c>
      <c r="L192" s="1" t="s">
        <v>944</v>
      </c>
      <c r="M192">
        <v>116</v>
      </c>
      <c r="N192" s="1" t="s">
        <v>269</v>
      </c>
      <c r="O192">
        <v>4036.8</v>
      </c>
      <c r="P192" s="1"/>
      <c r="S192" s="1"/>
      <c r="T192" s="1"/>
      <c r="V192" s="1"/>
    </row>
    <row r="193" spans="1:22" x14ac:dyDescent="0.25">
      <c r="A193" s="1" t="s">
        <v>157</v>
      </c>
      <c r="B193" s="1" t="s">
        <v>96</v>
      </c>
      <c r="D193" s="1" t="s">
        <v>23</v>
      </c>
      <c r="E193" s="1" t="s">
        <v>945</v>
      </c>
      <c r="F193">
        <v>192</v>
      </c>
      <c r="G193" s="1" t="s">
        <v>157</v>
      </c>
      <c r="H193" s="1" t="s">
        <v>946</v>
      </c>
      <c r="I193" s="1" t="s">
        <v>278</v>
      </c>
      <c r="J193" s="1" t="s">
        <v>947</v>
      </c>
      <c r="K193" s="1" t="s">
        <v>922</v>
      </c>
      <c r="L193" s="1" t="s">
        <v>145</v>
      </c>
      <c r="M193">
        <v>12</v>
      </c>
      <c r="N193" s="1" t="s">
        <v>275</v>
      </c>
      <c r="O193">
        <v>3783.24</v>
      </c>
      <c r="P193" s="1"/>
      <c r="S193" s="1"/>
      <c r="T193" s="1"/>
      <c r="V193" s="1"/>
    </row>
    <row r="194" spans="1:22" x14ac:dyDescent="0.25">
      <c r="A194" s="1" t="s">
        <v>157</v>
      </c>
      <c r="B194" s="1" t="s">
        <v>96</v>
      </c>
      <c r="D194" s="1" t="s">
        <v>25</v>
      </c>
      <c r="E194" s="1" t="s">
        <v>948</v>
      </c>
      <c r="F194">
        <v>193</v>
      </c>
      <c r="G194" s="1" t="s">
        <v>157</v>
      </c>
      <c r="H194" s="1" t="s">
        <v>419</v>
      </c>
      <c r="I194" s="1" t="s">
        <v>278</v>
      </c>
      <c r="J194" s="1" t="s">
        <v>949</v>
      </c>
      <c r="K194" s="1" t="s">
        <v>950</v>
      </c>
      <c r="L194" s="1" t="s">
        <v>157</v>
      </c>
      <c r="M194">
        <v>16</v>
      </c>
      <c r="N194" s="1" t="s">
        <v>269</v>
      </c>
      <c r="O194">
        <v>3625.28</v>
      </c>
      <c r="P194" s="1"/>
      <c r="S194" s="1"/>
      <c r="T194" s="1"/>
      <c r="V194" s="1"/>
    </row>
    <row r="195" spans="1:22" x14ac:dyDescent="0.25">
      <c r="A195" s="1" t="s">
        <v>157</v>
      </c>
      <c r="B195" s="1" t="s">
        <v>96</v>
      </c>
      <c r="D195" s="1" t="s">
        <v>27</v>
      </c>
      <c r="E195" s="1" t="s">
        <v>951</v>
      </c>
      <c r="F195">
        <v>194</v>
      </c>
      <c r="G195" s="1" t="s">
        <v>157</v>
      </c>
      <c r="H195" s="1" t="s">
        <v>419</v>
      </c>
      <c r="I195" s="1" t="s">
        <v>278</v>
      </c>
      <c r="J195" s="1" t="s">
        <v>952</v>
      </c>
      <c r="K195" s="1" t="s">
        <v>950</v>
      </c>
      <c r="L195" s="1" t="s">
        <v>157</v>
      </c>
      <c r="M195">
        <v>22</v>
      </c>
      <c r="N195" s="1" t="s">
        <v>269</v>
      </c>
      <c r="O195">
        <v>3520</v>
      </c>
      <c r="P195" s="1"/>
      <c r="S195" s="1"/>
      <c r="T195" s="1"/>
      <c r="V195" s="1"/>
    </row>
    <row r="196" spans="1:22" x14ac:dyDescent="0.25">
      <c r="A196" s="1" t="s">
        <v>157</v>
      </c>
      <c r="B196" s="1" t="s">
        <v>96</v>
      </c>
      <c r="D196" s="1" t="s">
        <v>29</v>
      </c>
      <c r="E196" s="1" t="s">
        <v>953</v>
      </c>
      <c r="F196">
        <v>195</v>
      </c>
      <c r="G196" s="1" t="s">
        <v>157</v>
      </c>
      <c r="H196" s="1" t="s">
        <v>953</v>
      </c>
      <c r="I196" s="1" t="s">
        <v>305</v>
      </c>
      <c r="J196" s="1" t="s">
        <v>954</v>
      </c>
      <c r="K196" s="1" t="s">
        <v>455</v>
      </c>
      <c r="L196" s="1" t="s">
        <v>157</v>
      </c>
      <c r="M196">
        <v>56</v>
      </c>
      <c r="N196" s="1" t="s">
        <v>269</v>
      </c>
      <c r="O196">
        <v>3209.36</v>
      </c>
      <c r="P196" s="1"/>
      <c r="S196" s="1"/>
      <c r="T196" s="1"/>
      <c r="V196" s="1"/>
    </row>
    <row r="197" spans="1:22" x14ac:dyDescent="0.25">
      <c r="A197" s="1" t="s">
        <v>157</v>
      </c>
      <c r="B197" s="1" t="s">
        <v>96</v>
      </c>
      <c r="D197" s="1" t="s">
        <v>31</v>
      </c>
      <c r="E197" s="1" t="s">
        <v>955</v>
      </c>
      <c r="F197">
        <v>196</v>
      </c>
      <c r="G197" s="1" t="s">
        <v>157</v>
      </c>
      <c r="H197" s="1" t="s">
        <v>955</v>
      </c>
      <c r="I197" s="1" t="s">
        <v>278</v>
      </c>
      <c r="J197" s="1" t="s">
        <v>956</v>
      </c>
      <c r="K197" s="1" t="s">
        <v>957</v>
      </c>
      <c r="L197" s="1" t="s">
        <v>958</v>
      </c>
      <c r="M197">
        <v>26</v>
      </c>
      <c r="N197" s="1" t="s">
        <v>275</v>
      </c>
      <c r="O197">
        <v>3207.1</v>
      </c>
      <c r="P197" s="1"/>
      <c r="S197" s="1"/>
      <c r="T197" s="1"/>
      <c r="V197" s="1"/>
    </row>
    <row r="198" spans="1:22" x14ac:dyDescent="0.25">
      <c r="A198" s="1" t="s">
        <v>157</v>
      </c>
      <c r="B198" s="1" t="s">
        <v>96</v>
      </c>
      <c r="D198" s="1" t="s">
        <v>33</v>
      </c>
      <c r="E198" s="1" t="s">
        <v>959</v>
      </c>
      <c r="F198">
        <v>197</v>
      </c>
      <c r="G198" s="1" t="s">
        <v>157</v>
      </c>
      <c r="H198" s="1" t="s">
        <v>960</v>
      </c>
      <c r="I198" s="1" t="s">
        <v>278</v>
      </c>
      <c r="J198" s="1" t="s">
        <v>420</v>
      </c>
      <c r="K198" s="1" t="s">
        <v>405</v>
      </c>
      <c r="L198" s="1" t="s">
        <v>724</v>
      </c>
      <c r="M198">
        <v>40</v>
      </c>
      <c r="N198" s="1" t="s">
        <v>275</v>
      </c>
      <c r="O198">
        <v>3204.4</v>
      </c>
      <c r="P198" s="1"/>
      <c r="S198" s="1"/>
      <c r="T198" s="1"/>
      <c r="V198" s="1"/>
    </row>
    <row r="199" spans="1:22" x14ac:dyDescent="0.25">
      <c r="A199" s="1" t="s">
        <v>157</v>
      </c>
      <c r="B199" s="1" t="s">
        <v>96</v>
      </c>
      <c r="D199" s="1" t="s">
        <v>35</v>
      </c>
      <c r="E199" s="1" t="s">
        <v>402</v>
      </c>
      <c r="F199">
        <v>198</v>
      </c>
      <c r="G199" s="1" t="s">
        <v>157</v>
      </c>
      <c r="H199" s="1" t="s">
        <v>403</v>
      </c>
      <c r="I199" s="1" t="s">
        <v>278</v>
      </c>
      <c r="J199" s="1" t="s">
        <v>404</v>
      </c>
      <c r="K199" s="1" t="s">
        <v>405</v>
      </c>
      <c r="L199" s="1" t="s">
        <v>961</v>
      </c>
      <c r="M199">
        <v>80</v>
      </c>
      <c r="N199" s="1" t="s">
        <v>269</v>
      </c>
      <c r="O199">
        <v>3084</v>
      </c>
      <c r="P199" s="1"/>
      <c r="S199" s="1"/>
      <c r="T199" s="1"/>
      <c r="V199" s="1"/>
    </row>
    <row r="200" spans="1:22" x14ac:dyDescent="0.25">
      <c r="A200" s="1" t="s">
        <v>157</v>
      </c>
      <c r="B200" s="1" t="s">
        <v>96</v>
      </c>
      <c r="D200" s="1" t="s">
        <v>37</v>
      </c>
      <c r="E200" s="1" t="s">
        <v>333</v>
      </c>
      <c r="F200">
        <v>199</v>
      </c>
      <c r="G200" s="1" t="s">
        <v>157</v>
      </c>
      <c r="H200" s="1" t="s">
        <v>157</v>
      </c>
      <c r="I200" s="1" t="s">
        <v>297</v>
      </c>
      <c r="J200" s="1" t="s">
        <v>334</v>
      </c>
      <c r="K200" s="1" t="s">
        <v>335</v>
      </c>
      <c r="L200" s="1" t="s">
        <v>157</v>
      </c>
      <c r="M200">
        <v>28</v>
      </c>
      <c r="N200" s="1" t="s">
        <v>269</v>
      </c>
      <c r="O200">
        <v>2528.4</v>
      </c>
      <c r="P200" s="1"/>
      <c r="S200" s="1"/>
      <c r="T200" s="1"/>
      <c r="V200" s="1"/>
    </row>
    <row r="201" spans="1:22" x14ac:dyDescent="0.25">
      <c r="A201" s="1" t="s">
        <v>157</v>
      </c>
      <c r="B201" s="1" t="s">
        <v>96</v>
      </c>
      <c r="D201" s="1" t="s">
        <v>39</v>
      </c>
      <c r="E201" s="1" t="s">
        <v>597</v>
      </c>
      <c r="F201">
        <v>200</v>
      </c>
      <c r="G201" s="1" t="s">
        <v>157</v>
      </c>
      <c r="H201" s="1" t="s">
        <v>598</v>
      </c>
      <c r="I201" s="1" t="s">
        <v>278</v>
      </c>
      <c r="J201" s="1" t="s">
        <v>579</v>
      </c>
      <c r="K201" s="1" t="s">
        <v>421</v>
      </c>
      <c r="L201" s="1" t="s">
        <v>962</v>
      </c>
      <c r="M201">
        <v>90</v>
      </c>
      <c r="N201" s="1" t="s">
        <v>275</v>
      </c>
      <c r="O201">
        <v>2158.1999999999998</v>
      </c>
      <c r="P201" s="1"/>
      <c r="S201" s="1"/>
      <c r="T201" s="1"/>
      <c r="V201" s="1"/>
    </row>
    <row r="202" spans="1:22" x14ac:dyDescent="0.25">
      <c r="A202" s="1" t="s">
        <v>157</v>
      </c>
      <c r="B202" s="1" t="s">
        <v>96</v>
      </c>
      <c r="D202" s="1" t="s">
        <v>41</v>
      </c>
      <c r="E202" s="1" t="s">
        <v>963</v>
      </c>
      <c r="F202">
        <v>201</v>
      </c>
      <c r="G202" s="1" t="s">
        <v>157</v>
      </c>
      <c r="H202" s="1" t="s">
        <v>963</v>
      </c>
      <c r="I202" s="1" t="s">
        <v>278</v>
      </c>
      <c r="J202" s="1" t="s">
        <v>420</v>
      </c>
      <c r="K202" s="1" t="s">
        <v>421</v>
      </c>
      <c r="L202" s="1" t="s">
        <v>964</v>
      </c>
      <c r="M202">
        <v>78</v>
      </c>
      <c r="N202" s="1" t="s">
        <v>275</v>
      </c>
      <c r="O202">
        <v>1870.44</v>
      </c>
      <c r="P202" s="1"/>
      <c r="S202" s="1"/>
      <c r="T202" s="1"/>
      <c r="V202" s="1"/>
    </row>
    <row r="203" spans="1:22" x14ac:dyDescent="0.25">
      <c r="A203" s="1" t="s">
        <v>157</v>
      </c>
      <c r="B203" s="1" t="s">
        <v>96</v>
      </c>
      <c r="D203" s="1" t="s">
        <v>43</v>
      </c>
      <c r="E203" s="1" t="s">
        <v>965</v>
      </c>
      <c r="F203">
        <v>202</v>
      </c>
      <c r="G203" s="1" t="s">
        <v>157</v>
      </c>
      <c r="H203" s="1" t="s">
        <v>403</v>
      </c>
      <c r="I203" s="1" t="s">
        <v>278</v>
      </c>
      <c r="J203" s="1" t="s">
        <v>579</v>
      </c>
      <c r="K203" s="1" t="s">
        <v>439</v>
      </c>
      <c r="L203" s="1" t="s">
        <v>966</v>
      </c>
      <c r="M203">
        <v>70</v>
      </c>
      <c r="N203" s="1" t="s">
        <v>275</v>
      </c>
      <c r="O203">
        <v>1813</v>
      </c>
      <c r="P203" s="1"/>
      <c r="S203" s="1"/>
      <c r="T203" s="1"/>
      <c r="V203" s="1"/>
    </row>
    <row r="204" spans="1:22" x14ac:dyDescent="0.25">
      <c r="A204" s="1" t="s">
        <v>157</v>
      </c>
      <c r="B204" s="1" t="s">
        <v>96</v>
      </c>
      <c r="D204" s="1" t="s">
        <v>45</v>
      </c>
      <c r="E204" s="1" t="s">
        <v>967</v>
      </c>
      <c r="F204">
        <v>203</v>
      </c>
      <c r="G204" s="1" t="s">
        <v>157</v>
      </c>
      <c r="H204" s="1" t="s">
        <v>403</v>
      </c>
      <c r="I204" s="1" t="s">
        <v>278</v>
      </c>
      <c r="J204" s="1" t="s">
        <v>968</v>
      </c>
      <c r="K204" s="1" t="s">
        <v>926</v>
      </c>
      <c r="L204" s="1" t="s">
        <v>157</v>
      </c>
      <c r="M204">
        <v>6</v>
      </c>
      <c r="N204" s="1" t="s">
        <v>275</v>
      </c>
      <c r="O204">
        <v>1674</v>
      </c>
      <c r="P204" s="1"/>
      <c r="S204" s="1"/>
      <c r="T204" s="1"/>
      <c r="V204" s="1"/>
    </row>
    <row r="205" spans="1:22" x14ac:dyDescent="0.25">
      <c r="A205" s="1" t="s">
        <v>157</v>
      </c>
      <c r="B205" s="1" t="s">
        <v>96</v>
      </c>
      <c r="D205" s="1" t="s">
        <v>47</v>
      </c>
      <c r="E205" s="1" t="s">
        <v>969</v>
      </c>
      <c r="F205">
        <v>204</v>
      </c>
      <c r="G205" s="1" t="s">
        <v>157</v>
      </c>
      <c r="H205" s="1" t="s">
        <v>970</v>
      </c>
      <c r="I205" s="1" t="s">
        <v>278</v>
      </c>
      <c r="J205" s="1" t="s">
        <v>971</v>
      </c>
      <c r="K205" s="1" t="s">
        <v>663</v>
      </c>
      <c r="L205" s="1" t="s">
        <v>13</v>
      </c>
      <c r="M205">
        <v>12</v>
      </c>
      <c r="N205" s="1" t="s">
        <v>275</v>
      </c>
      <c r="O205">
        <v>1668</v>
      </c>
      <c r="P205" s="1"/>
      <c r="S205" s="1"/>
      <c r="T205" s="1"/>
      <c r="V205" s="1"/>
    </row>
    <row r="206" spans="1:22" x14ac:dyDescent="0.25">
      <c r="A206" s="1" t="s">
        <v>157</v>
      </c>
      <c r="B206" s="1" t="s">
        <v>96</v>
      </c>
      <c r="D206" s="1" t="s">
        <v>49</v>
      </c>
      <c r="E206" s="1" t="s">
        <v>972</v>
      </c>
      <c r="F206">
        <v>205</v>
      </c>
      <c r="G206" s="1" t="s">
        <v>157</v>
      </c>
      <c r="H206" s="1" t="s">
        <v>972</v>
      </c>
      <c r="I206" s="1" t="s">
        <v>973</v>
      </c>
      <c r="J206" s="1" t="s">
        <v>974</v>
      </c>
      <c r="K206" s="1" t="s">
        <v>975</v>
      </c>
      <c r="L206" s="1" t="s">
        <v>157</v>
      </c>
      <c r="M206">
        <v>70</v>
      </c>
      <c r="N206" s="1" t="s">
        <v>269</v>
      </c>
      <c r="O206">
        <v>1605.1</v>
      </c>
      <c r="P206" s="1"/>
      <c r="S206" s="1"/>
      <c r="T206" s="1"/>
      <c r="V206" s="1"/>
    </row>
    <row r="207" spans="1:22" x14ac:dyDescent="0.25">
      <c r="A207" s="1" t="s">
        <v>157</v>
      </c>
      <c r="B207" s="1" t="s">
        <v>96</v>
      </c>
      <c r="D207" s="1" t="s">
        <v>51</v>
      </c>
      <c r="E207" s="1" t="s">
        <v>327</v>
      </c>
      <c r="F207">
        <v>206</v>
      </c>
      <c r="G207" s="1" t="s">
        <v>157</v>
      </c>
      <c r="H207" s="1" t="s">
        <v>327</v>
      </c>
      <c r="I207" s="1" t="s">
        <v>266</v>
      </c>
      <c r="J207" s="1" t="s">
        <v>328</v>
      </c>
      <c r="K207" s="1" t="s">
        <v>329</v>
      </c>
      <c r="L207" s="1" t="s">
        <v>157</v>
      </c>
      <c r="M207">
        <v>48</v>
      </c>
      <c r="N207" s="1" t="s">
        <v>269</v>
      </c>
      <c r="O207">
        <v>1440.48</v>
      </c>
      <c r="P207" s="1"/>
      <c r="S207" s="1"/>
      <c r="T207" s="1"/>
      <c r="V207" s="1"/>
    </row>
    <row r="208" spans="1:22" x14ac:dyDescent="0.25">
      <c r="A208" s="1" t="s">
        <v>157</v>
      </c>
      <c r="B208" s="1" t="s">
        <v>96</v>
      </c>
      <c r="D208" s="1" t="s">
        <v>53</v>
      </c>
      <c r="E208" s="1" t="s">
        <v>976</v>
      </c>
      <c r="F208">
        <v>207</v>
      </c>
      <c r="G208" s="1" t="s">
        <v>157</v>
      </c>
      <c r="H208" s="1" t="s">
        <v>976</v>
      </c>
      <c r="I208" s="1" t="s">
        <v>305</v>
      </c>
      <c r="J208" s="1" t="s">
        <v>977</v>
      </c>
      <c r="K208" s="1" t="s">
        <v>978</v>
      </c>
      <c r="L208" s="1" t="s">
        <v>157</v>
      </c>
      <c r="M208">
        <v>12</v>
      </c>
      <c r="N208" s="1" t="s">
        <v>269</v>
      </c>
      <c r="O208">
        <v>1380.6</v>
      </c>
      <c r="P208" s="1"/>
      <c r="S208" s="1"/>
      <c r="T208" s="1"/>
      <c r="V208" s="1"/>
    </row>
    <row r="209" spans="1:22" x14ac:dyDescent="0.25">
      <c r="A209" s="1" t="s">
        <v>157</v>
      </c>
      <c r="B209" s="1" t="s">
        <v>96</v>
      </c>
      <c r="D209" s="1" t="s">
        <v>55</v>
      </c>
      <c r="E209" s="1" t="s">
        <v>854</v>
      </c>
      <c r="F209">
        <v>208</v>
      </c>
      <c r="G209" s="1" t="s">
        <v>157</v>
      </c>
      <c r="H209" s="1" t="s">
        <v>854</v>
      </c>
      <c r="I209" s="1" t="s">
        <v>297</v>
      </c>
      <c r="J209" s="1" t="s">
        <v>855</v>
      </c>
      <c r="K209" s="1" t="s">
        <v>856</v>
      </c>
      <c r="L209" s="1" t="s">
        <v>157</v>
      </c>
      <c r="M209">
        <v>8</v>
      </c>
      <c r="N209" s="1" t="s">
        <v>269</v>
      </c>
      <c r="O209">
        <v>1271.68</v>
      </c>
      <c r="P209" s="1"/>
      <c r="S209" s="1"/>
      <c r="T209" s="1"/>
      <c r="V209" s="1"/>
    </row>
    <row r="210" spans="1:22" x14ac:dyDescent="0.25">
      <c r="A210" s="1" t="s">
        <v>157</v>
      </c>
      <c r="B210" s="1" t="s">
        <v>96</v>
      </c>
      <c r="D210" s="1" t="s">
        <v>57</v>
      </c>
      <c r="E210" s="1" t="s">
        <v>536</v>
      </c>
      <c r="F210">
        <v>209</v>
      </c>
      <c r="G210" s="1" t="s">
        <v>157</v>
      </c>
      <c r="H210" s="1" t="s">
        <v>537</v>
      </c>
      <c r="I210" s="1" t="s">
        <v>297</v>
      </c>
      <c r="J210" s="1" t="s">
        <v>538</v>
      </c>
      <c r="K210" s="1" t="s">
        <v>539</v>
      </c>
      <c r="L210" s="1" t="s">
        <v>979</v>
      </c>
      <c r="M210">
        <v>50</v>
      </c>
      <c r="N210" s="1" t="s">
        <v>269</v>
      </c>
      <c r="O210">
        <v>1244</v>
      </c>
      <c r="P210" s="1"/>
      <c r="S210" s="1"/>
      <c r="T210" s="1"/>
      <c r="V210" s="1"/>
    </row>
    <row r="211" spans="1:22" x14ac:dyDescent="0.25">
      <c r="A211" s="1" t="s">
        <v>157</v>
      </c>
      <c r="B211" s="1" t="s">
        <v>96</v>
      </c>
      <c r="D211" s="1" t="s">
        <v>59</v>
      </c>
      <c r="E211" s="1" t="s">
        <v>965</v>
      </c>
      <c r="F211">
        <v>210</v>
      </c>
      <c r="G211" s="1" t="s">
        <v>157</v>
      </c>
      <c r="H211" s="1" t="s">
        <v>403</v>
      </c>
      <c r="I211" s="1" t="s">
        <v>278</v>
      </c>
      <c r="J211" s="1" t="s">
        <v>420</v>
      </c>
      <c r="K211" s="1" t="s">
        <v>980</v>
      </c>
      <c r="L211" s="1" t="s">
        <v>981</v>
      </c>
      <c r="M211">
        <v>44</v>
      </c>
      <c r="N211" s="1" t="s">
        <v>275</v>
      </c>
      <c r="O211">
        <v>1140.04</v>
      </c>
      <c r="P211" s="1"/>
      <c r="S211" s="1"/>
      <c r="T211" s="1"/>
      <c r="V211" s="1"/>
    </row>
    <row r="212" spans="1:22" x14ac:dyDescent="0.25">
      <c r="A212" s="1" t="s">
        <v>157</v>
      </c>
      <c r="B212" s="1" t="s">
        <v>96</v>
      </c>
      <c r="D212" s="1" t="s">
        <v>61</v>
      </c>
      <c r="E212" s="1" t="s">
        <v>982</v>
      </c>
      <c r="F212">
        <v>211</v>
      </c>
      <c r="G212" s="1" t="s">
        <v>157</v>
      </c>
      <c r="H212" s="1" t="s">
        <v>983</v>
      </c>
      <c r="I212" s="1" t="s">
        <v>278</v>
      </c>
      <c r="J212" s="1" t="s">
        <v>984</v>
      </c>
      <c r="K212" s="1" t="s">
        <v>985</v>
      </c>
      <c r="L212" s="1" t="s">
        <v>57</v>
      </c>
      <c r="M212">
        <v>4</v>
      </c>
      <c r="N212" s="1" t="s">
        <v>275</v>
      </c>
      <c r="O212">
        <v>1135.2</v>
      </c>
      <c r="P212" s="1"/>
      <c r="S212" s="1"/>
      <c r="T212" s="1"/>
      <c r="V212" s="1"/>
    </row>
    <row r="213" spans="1:22" x14ac:dyDescent="0.25">
      <c r="A213" s="1" t="s">
        <v>157</v>
      </c>
      <c r="B213" s="1" t="s">
        <v>96</v>
      </c>
      <c r="D213" s="1" t="s">
        <v>63</v>
      </c>
      <c r="E213" s="1" t="s">
        <v>963</v>
      </c>
      <c r="F213">
        <v>212</v>
      </c>
      <c r="G213" s="1" t="s">
        <v>157</v>
      </c>
      <c r="H213" s="1" t="s">
        <v>963</v>
      </c>
      <c r="I213" s="1" t="s">
        <v>278</v>
      </c>
      <c r="J213" s="1" t="s">
        <v>420</v>
      </c>
      <c r="K213" s="1" t="s">
        <v>439</v>
      </c>
      <c r="L213" s="1" t="s">
        <v>986</v>
      </c>
      <c r="M213">
        <v>42</v>
      </c>
      <c r="N213" s="1" t="s">
        <v>275</v>
      </c>
      <c r="O213">
        <v>1087.8</v>
      </c>
      <c r="P213" s="1"/>
      <c r="S213" s="1"/>
      <c r="T213" s="1"/>
      <c r="V213" s="1"/>
    </row>
    <row r="214" spans="1:22" x14ac:dyDescent="0.25">
      <c r="A214" s="1" t="s">
        <v>157</v>
      </c>
      <c r="B214" s="1" t="s">
        <v>96</v>
      </c>
      <c r="D214" s="1" t="s">
        <v>65</v>
      </c>
      <c r="E214" s="1" t="s">
        <v>735</v>
      </c>
      <c r="F214">
        <v>213</v>
      </c>
      <c r="G214" s="1" t="s">
        <v>157</v>
      </c>
      <c r="H214" s="1" t="s">
        <v>735</v>
      </c>
      <c r="I214" s="1" t="s">
        <v>297</v>
      </c>
      <c r="J214" s="1" t="s">
        <v>736</v>
      </c>
      <c r="K214" s="1" t="s">
        <v>737</v>
      </c>
      <c r="L214" s="1" t="s">
        <v>987</v>
      </c>
      <c r="M214">
        <v>74</v>
      </c>
      <c r="N214" s="1" t="s">
        <v>269</v>
      </c>
      <c r="O214">
        <v>988.64</v>
      </c>
      <c r="P214" s="1"/>
      <c r="S214" s="1"/>
      <c r="T214" s="1"/>
      <c r="V214" s="1"/>
    </row>
    <row r="215" spans="1:22" x14ac:dyDescent="0.25">
      <c r="A215" s="1" t="s">
        <v>157</v>
      </c>
      <c r="B215" s="1" t="s">
        <v>96</v>
      </c>
      <c r="D215" s="1" t="s">
        <v>67</v>
      </c>
      <c r="E215" s="1" t="s">
        <v>578</v>
      </c>
      <c r="F215">
        <v>214</v>
      </c>
      <c r="G215" s="1" t="s">
        <v>157</v>
      </c>
      <c r="H215" s="1" t="s">
        <v>403</v>
      </c>
      <c r="I215" s="1" t="s">
        <v>278</v>
      </c>
      <c r="J215" s="1" t="s">
        <v>579</v>
      </c>
      <c r="K215" s="1" t="s">
        <v>421</v>
      </c>
      <c r="L215" s="1" t="s">
        <v>988</v>
      </c>
      <c r="M215">
        <v>34</v>
      </c>
      <c r="N215" s="1" t="s">
        <v>275</v>
      </c>
      <c r="O215">
        <v>985.32</v>
      </c>
      <c r="P215" s="1"/>
      <c r="S215" s="1"/>
      <c r="T215" s="1"/>
      <c r="V215" s="1"/>
    </row>
    <row r="216" spans="1:22" x14ac:dyDescent="0.25">
      <c r="A216" s="1" t="s">
        <v>157</v>
      </c>
      <c r="B216" s="1" t="s">
        <v>96</v>
      </c>
      <c r="D216" s="1" t="s">
        <v>69</v>
      </c>
      <c r="E216" s="1" t="s">
        <v>502</v>
      </c>
      <c r="F216">
        <v>215</v>
      </c>
      <c r="G216" s="1" t="s">
        <v>157</v>
      </c>
      <c r="H216" s="1" t="s">
        <v>503</v>
      </c>
      <c r="I216" s="1" t="s">
        <v>278</v>
      </c>
      <c r="J216" s="1" t="s">
        <v>420</v>
      </c>
      <c r="K216" s="1" t="s">
        <v>439</v>
      </c>
      <c r="L216" s="1" t="s">
        <v>989</v>
      </c>
      <c r="M216">
        <v>22</v>
      </c>
      <c r="N216" s="1" t="s">
        <v>275</v>
      </c>
      <c r="O216">
        <v>782.1</v>
      </c>
      <c r="P216" s="1"/>
      <c r="S216" s="1"/>
      <c r="T216" s="1"/>
      <c r="V216" s="1"/>
    </row>
    <row r="217" spans="1:22" x14ac:dyDescent="0.25">
      <c r="A217" s="1" t="s">
        <v>157</v>
      </c>
      <c r="B217" s="1" t="s">
        <v>96</v>
      </c>
      <c r="D217" s="1" t="s">
        <v>71</v>
      </c>
      <c r="E217" s="1" t="s">
        <v>367</v>
      </c>
      <c r="F217">
        <v>216</v>
      </c>
      <c r="G217" s="1" t="s">
        <v>157</v>
      </c>
      <c r="H217" s="1" t="s">
        <v>367</v>
      </c>
      <c r="I217" s="1" t="s">
        <v>297</v>
      </c>
      <c r="J217" s="1" t="s">
        <v>368</v>
      </c>
      <c r="K217" s="1" t="s">
        <v>369</v>
      </c>
      <c r="L217" s="1" t="s">
        <v>157</v>
      </c>
      <c r="M217">
        <v>4</v>
      </c>
      <c r="N217" s="1" t="s">
        <v>269</v>
      </c>
      <c r="O217">
        <v>719.88</v>
      </c>
      <c r="P217" s="1"/>
      <c r="S217" s="1"/>
      <c r="T217" s="1"/>
      <c r="V217" s="1"/>
    </row>
    <row r="218" spans="1:22" x14ac:dyDescent="0.25">
      <c r="A218" s="1" t="s">
        <v>157</v>
      </c>
      <c r="B218" s="1" t="s">
        <v>96</v>
      </c>
      <c r="D218" s="1" t="s">
        <v>73</v>
      </c>
      <c r="E218" s="1" t="s">
        <v>990</v>
      </c>
      <c r="F218">
        <v>217</v>
      </c>
      <c r="G218" s="1" t="s">
        <v>157</v>
      </c>
      <c r="H218" s="1" t="s">
        <v>991</v>
      </c>
      <c r="I218" s="1" t="s">
        <v>278</v>
      </c>
      <c r="J218" s="1" t="s">
        <v>992</v>
      </c>
      <c r="K218" s="1" t="s">
        <v>439</v>
      </c>
      <c r="L218" s="1" t="s">
        <v>227</v>
      </c>
      <c r="M218">
        <v>20</v>
      </c>
      <c r="N218" s="1" t="s">
        <v>341</v>
      </c>
      <c r="O218">
        <v>711</v>
      </c>
      <c r="P218" s="1"/>
      <c r="S218" s="1"/>
      <c r="T218" s="1"/>
      <c r="V218" s="1"/>
    </row>
    <row r="219" spans="1:22" x14ac:dyDescent="0.25">
      <c r="A219" s="1" t="s">
        <v>157</v>
      </c>
      <c r="B219" s="1" t="s">
        <v>96</v>
      </c>
      <c r="D219" s="1" t="s">
        <v>75</v>
      </c>
      <c r="E219" s="1" t="s">
        <v>625</v>
      </c>
      <c r="F219">
        <v>218</v>
      </c>
      <c r="G219" s="1" t="s">
        <v>157</v>
      </c>
      <c r="H219" s="1" t="s">
        <v>625</v>
      </c>
      <c r="I219" s="1" t="s">
        <v>297</v>
      </c>
      <c r="J219" s="1" t="s">
        <v>626</v>
      </c>
      <c r="K219" s="1" t="s">
        <v>444</v>
      </c>
      <c r="L219" s="1" t="s">
        <v>157</v>
      </c>
      <c r="M219">
        <v>38</v>
      </c>
      <c r="N219" s="1" t="s">
        <v>269</v>
      </c>
      <c r="O219">
        <v>666.9</v>
      </c>
      <c r="P219" s="1"/>
      <c r="S219" s="1"/>
      <c r="T219" s="1"/>
      <c r="V219" s="1"/>
    </row>
    <row r="220" spans="1:22" x14ac:dyDescent="0.25">
      <c r="A220" s="1" t="s">
        <v>157</v>
      </c>
      <c r="B220" s="1" t="s">
        <v>96</v>
      </c>
      <c r="D220" s="1" t="s">
        <v>77</v>
      </c>
      <c r="E220" s="1" t="s">
        <v>993</v>
      </c>
      <c r="F220">
        <v>219</v>
      </c>
      <c r="G220" s="1" t="s">
        <v>157</v>
      </c>
      <c r="H220" s="1" t="s">
        <v>994</v>
      </c>
      <c r="I220" s="1" t="s">
        <v>811</v>
      </c>
      <c r="J220" s="1" t="s">
        <v>995</v>
      </c>
      <c r="K220" s="1" t="s">
        <v>996</v>
      </c>
      <c r="L220" s="1" t="s">
        <v>157</v>
      </c>
      <c r="M220">
        <v>32</v>
      </c>
      <c r="N220" s="1" t="s">
        <v>341</v>
      </c>
      <c r="O220">
        <v>620.79999999999995</v>
      </c>
      <c r="P220" s="1"/>
      <c r="S220" s="1"/>
      <c r="T220" s="1"/>
      <c r="V220" s="1"/>
    </row>
    <row r="221" spans="1:22" x14ac:dyDescent="0.25">
      <c r="A221" s="1" t="s">
        <v>157</v>
      </c>
      <c r="B221" s="1" t="s">
        <v>96</v>
      </c>
      <c r="D221" s="1" t="s">
        <v>79</v>
      </c>
      <c r="E221" s="1" t="s">
        <v>755</v>
      </c>
      <c r="F221">
        <v>220</v>
      </c>
      <c r="G221" s="1" t="s">
        <v>157</v>
      </c>
      <c r="H221" s="1" t="s">
        <v>756</v>
      </c>
      <c r="I221" s="1" t="s">
        <v>657</v>
      </c>
      <c r="J221" s="1" t="s">
        <v>310</v>
      </c>
      <c r="K221" s="1" t="s">
        <v>757</v>
      </c>
      <c r="L221" s="1" t="s">
        <v>997</v>
      </c>
      <c r="M221">
        <v>210</v>
      </c>
      <c r="N221" s="1" t="s">
        <v>269</v>
      </c>
      <c r="O221">
        <v>556.5</v>
      </c>
      <c r="P221" s="1"/>
      <c r="S221" s="1"/>
      <c r="T221" s="1"/>
      <c r="V221" s="1"/>
    </row>
    <row r="222" spans="1:22" x14ac:dyDescent="0.25">
      <c r="A222" s="1" t="s">
        <v>157</v>
      </c>
      <c r="B222" s="1" t="s">
        <v>96</v>
      </c>
      <c r="D222" s="1" t="s">
        <v>81</v>
      </c>
      <c r="E222" s="1" t="s">
        <v>998</v>
      </c>
      <c r="F222">
        <v>221</v>
      </c>
      <c r="G222" s="1" t="s">
        <v>157</v>
      </c>
      <c r="H222" s="1" t="s">
        <v>999</v>
      </c>
      <c r="I222" s="1" t="s">
        <v>266</v>
      </c>
      <c r="J222" s="1" t="s">
        <v>565</v>
      </c>
      <c r="K222" s="1" t="s">
        <v>1000</v>
      </c>
      <c r="L222" s="1" t="s">
        <v>157</v>
      </c>
      <c r="M222">
        <v>26</v>
      </c>
      <c r="N222" s="1" t="s">
        <v>269</v>
      </c>
      <c r="O222">
        <v>459.16</v>
      </c>
      <c r="P222" s="1"/>
      <c r="S222" s="1"/>
      <c r="T222" s="1"/>
      <c r="V222" s="1"/>
    </row>
    <row r="223" spans="1:22" x14ac:dyDescent="0.25">
      <c r="A223" s="1" t="s">
        <v>157</v>
      </c>
      <c r="B223" s="1" t="s">
        <v>96</v>
      </c>
      <c r="D223" s="1" t="s">
        <v>83</v>
      </c>
      <c r="E223" s="1" t="s">
        <v>1001</v>
      </c>
      <c r="F223">
        <v>222</v>
      </c>
      <c r="G223" s="1" t="s">
        <v>157</v>
      </c>
      <c r="H223" s="1" t="s">
        <v>1001</v>
      </c>
      <c r="I223" s="1" t="s">
        <v>292</v>
      </c>
      <c r="J223" s="1" t="s">
        <v>1002</v>
      </c>
      <c r="K223" s="1" t="s">
        <v>1003</v>
      </c>
      <c r="L223" s="1" t="s">
        <v>157</v>
      </c>
      <c r="M223">
        <v>16</v>
      </c>
      <c r="N223" s="1" t="s">
        <v>269</v>
      </c>
      <c r="O223">
        <v>417.28</v>
      </c>
      <c r="P223" s="1"/>
      <c r="S223" s="1"/>
      <c r="T223" s="1"/>
      <c r="V223" s="1"/>
    </row>
    <row r="224" spans="1:22" x14ac:dyDescent="0.25">
      <c r="A224" s="1" t="s">
        <v>157</v>
      </c>
      <c r="B224" s="1" t="s">
        <v>96</v>
      </c>
      <c r="D224" s="1" t="s">
        <v>85</v>
      </c>
      <c r="E224" s="1" t="s">
        <v>1004</v>
      </c>
      <c r="F224">
        <v>223</v>
      </c>
      <c r="G224" s="1" t="s">
        <v>157</v>
      </c>
      <c r="H224" s="1" t="s">
        <v>1004</v>
      </c>
      <c r="I224" s="1" t="s">
        <v>442</v>
      </c>
      <c r="J224" s="1" t="s">
        <v>1005</v>
      </c>
      <c r="K224" s="1" t="s">
        <v>1006</v>
      </c>
      <c r="L224" s="1" t="s">
        <v>157</v>
      </c>
      <c r="M224">
        <v>10</v>
      </c>
      <c r="N224" s="1" t="s">
        <v>269</v>
      </c>
      <c r="O224">
        <v>410</v>
      </c>
      <c r="P224" s="1"/>
      <c r="S224" s="1"/>
      <c r="T224" s="1"/>
      <c r="V224" s="1"/>
    </row>
    <row r="225" spans="1:22" x14ac:dyDescent="0.25">
      <c r="A225" s="1" t="s">
        <v>157</v>
      </c>
      <c r="B225" s="1" t="s">
        <v>96</v>
      </c>
      <c r="D225" s="1" t="s">
        <v>87</v>
      </c>
      <c r="E225" s="1" t="s">
        <v>1007</v>
      </c>
      <c r="F225">
        <v>224</v>
      </c>
      <c r="G225" s="1" t="s">
        <v>157</v>
      </c>
      <c r="H225" s="1" t="s">
        <v>1008</v>
      </c>
      <c r="I225" s="1" t="s">
        <v>297</v>
      </c>
      <c r="J225" s="1" t="s">
        <v>1009</v>
      </c>
      <c r="K225" s="1" t="s">
        <v>1010</v>
      </c>
      <c r="L225" s="1" t="s">
        <v>218</v>
      </c>
      <c r="M225">
        <v>14</v>
      </c>
      <c r="N225" s="1" t="s">
        <v>269</v>
      </c>
      <c r="O225">
        <v>372.4</v>
      </c>
      <c r="P225" s="1"/>
      <c r="S225" s="1"/>
      <c r="T225" s="1"/>
      <c r="V225" s="1"/>
    </row>
    <row r="226" spans="1:22" x14ac:dyDescent="0.25">
      <c r="A226" s="1" t="s">
        <v>157</v>
      </c>
      <c r="B226" s="1" t="s">
        <v>96</v>
      </c>
      <c r="D226" s="1" t="s">
        <v>89</v>
      </c>
      <c r="E226" s="1" t="s">
        <v>830</v>
      </c>
      <c r="F226">
        <v>225</v>
      </c>
      <c r="G226" s="1" t="s">
        <v>157</v>
      </c>
      <c r="H226" s="1" t="s">
        <v>830</v>
      </c>
      <c r="I226" s="1" t="s">
        <v>305</v>
      </c>
      <c r="J226" s="1" t="s">
        <v>831</v>
      </c>
      <c r="K226" s="1" t="s">
        <v>832</v>
      </c>
      <c r="L226" s="1" t="s">
        <v>157</v>
      </c>
      <c r="M226">
        <v>10</v>
      </c>
      <c r="N226" s="1" t="s">
        <v>269</v>
      </c>
      <c r="O226">
        <v>360.4</v>
      </c>
      <c r="P226" s="1"/>
      <c r="S226" s="1"/>
      <c r="T226" s="1"/>
      <c r="V226" s="1"/>
    </row>
    <row r="227" spans="1:22" x14ac:dyDescent="0.25">
      <c r="A227" s="1" t="s">
        <v>157</v>
      </c>
      <c r="B227" s="1" t="s">
        <v>96</v>
      </c>
      <c r="D227" s="1" t="s">
        <v>91</v>
      </c>
      <c r="E227" s="1" t="s">
        <v>694</v>
      </c>
      <c r="F227">
        <v>226</v>
      </c>
      <c r="G227" s="1" t="s">
        <v>157</v>
      </c>
      <c r="H227" s="1" t="s">
        <v>695</v>
      </c>
      <c r="I227" s="1" t="s">
        <v>297</v>
      </c>
      <c r="J227" s="1" t="s">
        <v>696</v>
      </c>
      <c r="K227" s="1" t="s">
        <v>697</v>
      </c>
      <c r="L227" s="1" t="s">
        <v>1011</v>
      </c>
      <c r="M227">
        <v>64</v>
      </c>
      <c r="N227" s="1" t="s">
        <v>269</v>
      </c>
      <c r="O227">
        <v>358.4</v>
      </c>
      <c r="P227" s="1"/>
      <c r="S227" s="1"/>
      <c r="T227" s="1"/>
      <c r="V227" s="1"/>
    </row>
    <row r="228" spans="1:22" x14ac:dyDescent="0.25">
      <c r="A228" s="1" t="s">
        <v>157</v>
      </c>
      <c r="B228" s="1" t="s">
        <v>96</v>
      </c>
      <c r="D228" s="1" t="s">
        <v>93</v>
      </c>
      <c r="E228" s="1" t="s">
        <v>661</v>
      </c>
      <c r="F228">
        <v>227</v>
      </c>
      <c r="G228" s="1" t="s">
        <v>157</v>
      </c>
      <c r="H228" s="1" t="s">
        <v>661</v>
      </c>
      <c r="I228" s="1" t="s">
        <v>297</v>
      </c>
      <c r="J228" s="1" t="s">
        <v>662</v>
      </c>
      <c r="K228" s="1" t="s">
        <v>663</v>
      </c>
      <c r="L228" s="1" t="s">
        <v>99</v>
      </c>
      <c r="M228">
        <v>14</v>
      </c>
      <c r="N228" s="1" t="s">
        <v>269</v>
      </c>
      <c r="O228">
        <v>348.88</v>
      </c>
      <c r="P228" s="1"/>
      <c r="S228" s="1"/>
      <c r="T228" s="1"/>
      <c r="V228" s="1"/>
    </row>
    <row r="229" spans="1:22" x14ac:dyDescent="0.25">
      <c r="A229" s="1" t="s">
        <v>157</v>
      </c>
      <c r="B229" s="1" t="s">
        <v>96</v>
      </c>
      <c r="D229" s="1" t="s">
        <v>95</v>
      </c>
      <c r="E229" s="1" t="s">
        <v>1012</v>
      </c>
      <c r="F229">
        <v>228</v>
      </c>
      <c r="G229" s="1" t="s">
        <v>157</v>
      </c>
      <c r="H229" s="1" t="s">
        <v>1012</v>
      </c>
      <c r="I229" s="1" t="s">
        <v>266</v>
      </c>
      <c r="J229" s="1" t="s">
        <v>1013</v>
      </c>
      <c r="K229" s="1" t="s">
        <v>1014</v>
      </c>
      <c r="L229" s="1" t="s">
        <v>157</v>
      </c>
      <c r="M229">
        <v>12</v>
      </c>
      <c r="N229" s="1" t="s">
        <v>269</v>
      </c>
      <c r="O229">
        <v>348</v>
      </c>
      <c r="P229" s="1"/>
      <c r="S229" s="1"/>
      <c r="T229" s="1"/>
      <c r="V229" s="1"/>
    </row>
    <row r="230" spans="1:22" x14ac:dyDescent="0.25">
      <c r="A230" s="1" t="s">
        <v>157</v>
      </c>
      <c r="B230" s="1" t="s">
        <v>96</v>
      </c>
      <c r="D230" s="1" t="s">
        <v>97</v>
      </c>
      <c r="E230" s="1" t="s">
        <v>461</v>
      </c>
      <c r="F230">
        <v>229</v>
      </c>
      <c r="G230" s="1" t="s">
        <v>157</v>
      </c>
      <c r="H230" s="1" t="s">
        <v>461</v>
      </c>
      <c r="I230" s="1" t="s">
        <v>266</v>
      </c>
      <c r="J230" s="1" t="s">
        <v>462</v>
      </c>
      <c r="K230" s="1" t="s">
        <v>463</v>
      </c>
      <c r="L230" s="1" t="s">
        <v>160</v>
      </c>
      <c r="M230">
        <v>4</v>
      </c>
      <c r="N230" s="1" t="s">
        <v>269</v>
      </c>
      <c r="O230">
        <v>324.92</v>
      </c>
      <c r="P230" s="1"/>
      <c r="S230" s="1"/>
      <c r="T230" s="1"/>
      <c r="V230" s="1"/>
    </row>
    <row r="231" spans="1:22" x14ac:dyDescent="0.25">
      <c r="A231" s="1" t="s">
        <v>157</v>
      </c>
      <c r="B231" s="1" t="s">
        <v>96</v>
      </c>
      <c r="D231" s="1" t="s">
        <v>99</v>
      </c>
      <c r="E231" s="1" t="s">
        <v>484</v>
      </c>
      <c r="F231">
        <v>230</v>
      </c>
      <c r="G231" s="1" t="s">
        <v>157</v>
      </c>
      <c r="H231" s="1" t="s">
        <v>484</v>
      </c>
      <c r="I231" s="1" t="s">
        <v>297</v>
      </c>
      <c r="J231" s="1" t="s">
        <v>485</v>
      </c>
      <c r="K231" s="1" t="s">
        <v>486</v>
      </c>
      <c r="L231" s="1" t="s">
        <v>194</v>
      </c>
      <c r="M231">
        <v>20</v>
      </c>
      <c r="N231" s="1" t="s">
        <v>269</v>
      </c>
      <c r="O231">
        <v>318.2</v>
      </c>
      <c r="P231" s="1"/>
      <c r="S231" s="1"/>
      <c r="T231" s="1"/>
      <c r="V231" s="1"/>
    </row>
    <row r="232" spans="1:22" x14ac:dyDescent="0.25">
      <c r="A232" s="1" t="s">
        <v>157</v>
      </c>
      <c r="B232" s="1" t="s">
        <v>96</v>
      </c>
      <c r="D232" s="1" t="s">
        <v>101</v>
      </c>
      <c r="E232" s="1" t="s">
        <v>676</v>
      </c>
      <c r="F232">
        <v>231</v>
      </c>
      <c r="G232" s="1" t="s">
        <v>157</v>
      </c>
      <c r="H232" s="1" t="s">
        <v>677</v>
      </c>
      <c r="I232" s="1" t="s">
        <v>297</v>
      </c>
      <c r="J232" s="1" t="s">
        <v>678</v>
      </c>
      <c r="K232" s="1" t="s">
        <v>679</v>
      </c>
      <c r="L232" s="1" t="s">
        <v>1015</v>
      </c>
      <c r="M232">
        <v>40</v>
      </c>
      <c r="N232" s="1" t="s">
        <v>269</v>
      </c>
      <c r="O232">
        <v>317.60000000000002</v>
      </c>
      <c r="P232" s="1"/>
      <c r="S232" s="1"/>
      <c r="T232" s="1"/>
      <c r="V232" s="1"/>
    </row>
    <row r="233" spans="1:22" x14ac:dyDescent="0.25">
      <c r="A233" s="1" t="s">
        <v>157</v>
      </c>
      <c r="B233" s="1" t="s">
        <v>96</v>
      </c>
      <c r="D233" s="1" t="s">
        <v>103</v>
      </c>
      <c r="E233" s="1" t="s">
        <v>608</v>
      </c>
      <c r="F233">
        <v>232</v>
      </c>
      <c r="G233" s="1" t="s">
        <v>157</v>
      </c>
      <c r="H233" s="1" t="s">
        <v>608</v>
      </c>
      <c r="I233" s="1" t="s">
        <v>297</v>
      </c>
      <c r="J233" s="1" t="s">
        <v>334</v>
      </c>
      <c r="K233" s="1" t="s">
        <v>609</v>
      </c>
      <c r="L233" s="1" t="s">
        <v>1016</v>
      </c>
      <c r="M233">
        <v>110</v>
      </c>
      <c r="N233" s="1" t="s">
        <v>269</v>
      </c>
      <c r="O233">
        <v>300.3</v>
      </c>
      <c r="P233" s="1"/>
      <c r="S233" s="1"/>
      <c r="T233" s="1"/>
      <c r="V233" s="1"/>
    </row>
    <row r="234" spans="1:22" x14ac:dyDescent="0.25">
      <c r="A234" s="1" t="s">
        <v>157</v>
      </c>
      <c r="B234" s="1" t="s">
        <v>96</v>
      </c>
      <c r="D234" s="1" t="s">
        <v>105</v>
      </c>
      <c r="E234" s="1" t="s">
        <v>1017</v>
      </c>
      <c r="F234">
        <v>233</v>
      </c>
      <c r="G234" s="1" t="s">
        <v>157</v>
      </c>
      <c r="H234" s="1" t="s">
        <v>1017</v>
      </c>
      <c r="I234" s="1" t="s">
        <v>297</v>
      </c>
      <c r="J234" s="1" t="s">
        <v>1018</v>
      </c>
      <c r="K234" s="1" t="s">
        <v>1019</v>
      </c>
      <c r="L234" s="1" t="s">
        <v>649</v>
      </c>
      <c r="M234">
        <v>10</v>
      </c>
      <c r="N234" s="1" t="s">
        <v>269</v>
      </c>
      <c r="O234">
        <v>292</v>
      </c>
      <c r="P234" s="1"/>
      <c r="S234" s="1"/>
      <c r="T234" s="1"/>
      <c r="V234" s="1"/>
    </row>
    <row r="235" spans="1:22" x14ac:dyDescent="0.25">
      <c r="A235" s="1" t="s">
        <v>157</v>
      </c>
      <c r="B235" s="1" t="s">
        <v>96</v>
      </c>
      <c r="D235" s="1" t="s">
        <v>107</v>
      </c>
      <c r="E235" s="1" t="s">
        <v>295</v>
      </c>
      <c r="F235">
        <v>234</v>
      </c>
      <c r="G235" s="1" t="s">
        <v>157</v>
      </c>
      <c r="H235" s="1" t="s">
        <v>296</v>
      </c>
      <c r="I235" s="1" t="s">
        <v>297</v>
      </c>
      <c r="J235" s="1" t="s">
        <v>298</v>
      </c>
      <c r="K235" s="1" t="s">
        <v>299</v>
      </c>
      <c r="L235" s="1" t="s">
        <v>157</v>
      </c>
      <c r="M235">
        <v>2</v>
      </c>
      <c r="N235" s="1" t="s">
        <v>269</v>
      </c>
      <c r="O235">
        <v>288.95999999999998</v>
      </c>
      <c r="P235" s="1"/>
      <c r="S235" s="1"/>
      <c r="T235" s="1"/>
      <c r="V235" s="1"/>
    </row>
    <row r="236" spans="1:22" x14ac:dyDescent="0.25">
      <c r="A236" s="1" t="s">
        <v>157</v>
      </c>
      <c r="B236" s="1" t="s">
        <v>96</v>
      </c>
      <c r="D236" s="1" t="s">
        <v>109</v>
      </c>
      <c r="E236" s="1" t="s">
        <v>470</v>
      </c>
      <c r="F236">
        <v>235</v>
      </c>
      <c r="G236" s="1" t="s">
        <v>157</v>
      </c>
      <c r="H236" s="1" t="s">
        <v>471</v>
      </c>
      <c r="I236" s="1" t="s">
        <v>446</v>
      </c>
      <c r="J236" s="1" t="s">
        <v>472</v>
      </c>
      <c r="K236" s="1" t="s">
        <v>473</v>
      </c>
      <c r="L236" s="1" t="s">
        <v>157</v>
      </c>
      <c r="M236">
        <v>10</v>
      </c>
      <c r="N236" s="1" t="s">
        <v>269</v>
      </c>
      <c r="O236">
        <v>282.39999999999998</v>
      </c>
      <c r="P236" s="1"/>
      <c r="S236" s="1"/>
      <c r="T236" s="1"/>
      <c r="V236" s="1"/>
    </row>
    <row r="237" spans="1:22" x14ac:dyDescent="0.25">
      <c r="A237" s="1" t="s">
        <v>157</v>
      </c>
      <c r="B237" s="1" t="s">
        <v>96</v>
      </c>
      <c r="D237" s="1" t="s">
        <v>111</v>
      </c>
      <c r="E237" s="1" t="s">
        <v>1020</v>
      </c>
      <c r="F237">
        <v>236</v>
      </c>
      <c r="G237" s="1" t="s">
        <v>157</v>
      </c>
      <c r="H237" s="1" t="s">
        <v>419</v>
      </c>
      <c r="I237" s="1" t="s">
        <v>278</v>
      </c>
      <c r="J237" s="1" t="s">
        <v>420</v>
      </c>
      <c r="K237" s="1" t="s">
        <v>980</v>
      </c>
      <c r="L237" s="1" t="s">
        <v>31</v>
      </c>
      <c r="M237">
        <v>4</v>
      </c>
      <c r="N237" s="1" t="s">
        <v>275</v>
      </c>
      <c r="O237">
        <v>281.24</v>
      </c>
      <c r="P237" s="1"/>
      <c r="S237" s="1"/>
      <c r="T237" s="1"/>
      <c r="V237" s="1"/>
    </row>
    <row r="238" spans="1:22" x14ac:dyDescent="0.25">
      <c r="A238" s="1" t="s">
        <v>157</v>
      </c>
      <c r="B238" s="1" t="s">
        <v>96</v>
      </c>
      <c r="D238" s="1" t="s">
        <v>113</v>
      </c>
      <c r="E238" s="1" t="s">
        <v>1021</v>
      </c>
      <c r="F238">
        <v>237</v>
      </c>
      <c r="G238" s="1" t="s">
        <v>157</v>
      </c>
      <c r="H238" s="1" t="s">
        <v>1021</v>
      </c>
      <c r="I238" s="1" t="s">
        <v>297</v>
      </c>
      <c r="J238" s="1" t="s">
        <v>1022</v>
      </c>
      <c r="K238" s="1" t="s">
        <v>490</v>
      </c>
      <c r="L238" s="1" t="s">
        <v>1023</v>
      </c>
      <c r="M238">
        <v>22</v>
      </c>
      <c r="N238" s="1" t="s">
        <v>269</v>
      </c>
      <c r="O238">
        <v>268.39999999999998</v>
      </c>
      <c r="P238" s="1"/>
      <c r="S238" s="1"/>
      <c r="T238" s="1"/>
      <c r="V238" s="1"/>
    </row>
    <row r="239" spans="1:22" x14ac:dyDescent="0.25">
      <c r="A239" s="1" t="s">
        <v>157</v>
      </c>
      <c r="B239" s="1" t="s">
        <v>96</v>
      </c>
      <c r="D239" s="1" t="s">
        <v>115</v>
      </c>
      <c r="E239" s="1" t="s">
        <v>1024</v>
      </c>
      <c r="F239">
        <v>238</v>
      </c>
      <c r="G239" s="1" t="s">
        <v>157</v>
      </c>
      <c r="H239" s="1" t="s">
        <v>1024</v>
      </c>
      <c r="I239" s="1" t="s">
        <v>292</v>
      </c>
      <c r="J239" s="1" t="s">
        <v>1025</v>
      </c>
      <c r="K239" s="1" t="s">
        <v>1026</v>
      </c>
      <c r="L239" s="1" t="s">
        <v>17</v>
      </c>
      <c r="M239">
        <v>4</v>
      </c>
      <c r="N239" s="1" t="s">
        <v>269</v>
      </c>
      <c r="O239">
        <v>246.96</v>
      </c>
      <c r="P239" s="1"/>
      <c r="S239" s="1"/>
      <c r="T239" s="1"/>
      <c r="V239" s="1"/>
    </row>
    <row r="240" spans="1:22" x14ac:dyDescent="0.25">
      <c r="A240" s="1" t="s">
        <v>157</v>
      </c>
      <c r="B240" s="1" t="s">
        <v>96</v>
      </c>
      <c r="D240" s="1" t="s">
        <v>117</v>
      </c>
      <c r="E240" s="1" t="s">
        <v>407</v>
      </c>
      <c r="F240">
        <v>239</v>
      </c>
      <c r="G240" s="1" t="s">
        <v>157</v>
      </c>
      <c r="H240" s="1" t="s">
        <v>407</v>
      </c>
      <c r="I240" s="1" t="s">
        <v>408</v>
      </c>
      <c r="J240" s="1" t="s">
        <v>409</v>
      </c>
      <c r="K240" s="1" t="s">
        <v>410</v>
      </c>
      <c r="L240" s="1" t="s">
        <v>164</v>
      </c>
      <c r="M240">
        <v>8</v>
      </c>
      <c r="N240" s="1" t="s">
        <v>341</v>
      </c>
      <c r="O240">
        <v>244.8</v>
      </c>
      <c r="P240" s="1"/>
      <c r="S240" s="1"/>
      <c r="T240" s="1"/>
      <c r="V240" s="1"/>
    </row>
    <row r="241" spans="1:22" x14ac:dyDescent="0.25">
      <c r="A241" s="1" t="s">
        <v>157</v>
      </c>
      <c r="B241" s="1" t="s">
        <v>96</v>
      </c>
      <c r="D241" s="1" t="s">
        <v>119</v>
      </c>
      <c r="E241" s="1" t="s">
        <v>498</v>
      </c>
      <c r="F241">
        <v>240</v>
      </c>
      <c r="G241" s="1" t="s">
        <v>157</v>
      </c>
      <c r="H241" s="1" t="s">
        <v>498</v>
      </c>
      <c r="I241" s="1" t="s">
        <v>297</v>
      </c>
      <c r="J241" s="1" t="s">
        <v>499</v>
      </c>
      <c r="K241" s="1" t="s">
        <v>500</v>
      </c>
      <c r="L241" s="1" t="s">
        <v>1027</v>
      </c>
      <c r="M241">
        <v>29.4</v>
      </c>
      <c r="N241" s="1" t="s">
        <v>269</v>
      </c>
      <c r="O241">
        <v>235.2</v>
      </c>
      <c r="P241" s="1"/>
      <c r="S241" s="1"/>
      <c r="T241" s="1"/>
      <c r="V241" s="1"/>
    </row>
    <row r="242" spans="1:22" x14ac:dyDescent="0.25">
      <c r="A242" s="1" t="s">
        <v>157</v>
      </c>
      <c r="B242" s="1" t="s">
        <v>96</v>
      </c>
      <c r="D242" s="1" t="s">
        <v>121</v>
      </c>
      <c r="E242" s="1" t="s">
        <v>1028</v>
      </c>
      <c r="F242">
        <v>241</v>
      </c>
      <c r="G242" s="1" t="s">
        <v>157</v>
      </c>
      <c r="H242" s="1" t="s">
        <v>1028</v>
      </c>
      <c r="I242" s="1" t="s">
        <v>297</v>
      </c>
      <c r="J242" s="1" t="s">
        <v>1029</v>
      </c>
      <c r="K242" s="1" t="s">
        <v>1030</v>
      </c>
      <c r="L242" s="1" t="s">
        <v>157</v>
      </c>
      <c r="M242">
        <v>4</v>
      </c>
      <c r="N242" s="1" t="s">
        <v>269</v>
      </c>
      <c r="O242">
        <v>229.52</v>
      </c>
      <c r="P242" s="1"/>
      <c r="S242" s="1"/>
      <c r="T242" s="1"/>
      <c r="V242" s="1"/>
    </row>
    <row r="243" spans="1:22" x14ac:dyDescent="0.25">
      <c r="A243" s="1" t="s">
        <v>157</v>
      </c>
      <c r="B243" s="1" t="s">
        <v>96</v>
      </c>
      <c r="D243" s="1" t="s">
        <v>123</v>
      </c>
      <c r="E243" s="1" t="s">
        <v>747</v>
      </c>
      <c r="F243">
        <v>242</v>
      </c>
      <c r="G243" s="1" t="s">
        <v>157</v>
      </c>
      <c r="H243" s="1" t="s">
        <v>747</v>
      </c>
      <c r="I243" s="1" t="s">
        <v>297</v>
      </c>
      <c r="J243" s="1" t="s">
        <v>748</v>
      </c>
      <c r="K243" s="1" t="s">
        <v>749</v>
      </c>
      <c r="L243" s="1" t="s">
        <v>1031</v>
      </c>
      <c r="M243">
        <v>16</v>
      </c>
      <c r="N243" s="1" t="s">
        <v>269</v>
      </c>
      <c r="O243">
        <v>208</v>
      </c>
      <c r="P243" s="1"/>
      <c r="S243" s="1"/>
      <c r="T243" s="1"/>
      <c r="V243" s="1"/>
    </row>
    <row r="244" spans="1:22" x14ac:dyDescent="0.25">
      <c r="A244" s="1" t="s">
        <v>157</v>
      </c>
      <c r="B244" s="1" t="s">
        <v>96</v>
      </c>
      <c r="D244" s="1" t="s">
        <v>125</v>
      </c>
      <c r="E244" s="1" t="s">
        <v>1032</v>
      </c>
      <c r="F244">
        <v>243</v>
      </c>
      <c r="G244" s="1" t="s">
        <v>157</v>
      </c>
      <c r="H244" s="1" t="s">
        <v>1033</v>
      </c>
      <c r="I244" s="1" t="s">
        <v>372</v>
      </c>
      <c r="J244" s="1" t="s">
        <v>1034</v>
      </c>
      <c r="K244" s="1" t="s">
        <v>719</v>
      </c>
      <c r="L244" s="1" t="s">
        <v>157</v>
      </c>
      <c r="M244">
        <v>16</v>
      </c>
      <c r="N244" s="1" t="s">
        <v>275</v>
      </c>
      <c r="O244">
        <v>204</v>
      </c>
      <c r="P244" s="1"/>
      <c r="S244" s="1"/>
      <c r="T244" s="1"/>
      <c r="V244" s="1"/>
    </row>
    <row r="245" spans="1:22" x14ac:dyDescent="0.25">
      <c r="A245" s="1" t="s">
        <v>157</v>
      </c>
      <c r="B245" s="1" t="s">
        <v>96</v>
      </c>
      <c r="D245" s="1" t="s">
        <v>127</v>
      </c>
      <c r="E245" s="1" t="s">
        <v>1035</v>
      </c>
      <c r="F245">
        <v>244</v>
      </c>
      <c r="G245" s="1" t="s">
        <v>157</v>
      </c>
      <c r="H245" s="1" t="s">
        <v>1035</v>
      </c>
      <c r="I245" s="1" t="s">
        <v>297</v>
      </c>
      <c r="J245" s="1" t="s">
        <v>1036</v>
      </c>
      <c r="K245" s="1" t="s">
        <v>1037</v>
      </c>
      <c r="L245" s="1" t="s">
        <v>157</v>
      </c>
      <c r="M245">
        <v>36</v>
      </c>
      <c r="N245" s="1" t="s">
        <v>269</v>
      </c>
      <c r="O245">
        <v>194.4</v>
      </c>
      <c r="P245" s="1"/>
      <c r="S245" s="1"/>
      <c r="T245" s="1"/>
      <c r="V245" s="1"/>
    </row>
    <row r="246" spans="1:22" x14ac:dyDescent="0.25">
      <c r="A246" s="1" t="s">
        <v>157</v>
      </c>
      <c r="B246" s="1" t="s">
        <v>96</v>
      </c>
      <c r="D246" s="1" t="s">
        <v>129</v>
      </c>
      <c r="E246" s="1" t="s">
        <v>1038</v>
      </c>
      <c r="F246">
        <v>245</v>
      </c>
      <c r="G246" s="1" t="s">
        <v>157</v>
      </c>
      <c r="H246" s="1" t="s">
        <v>1038</v>
      </c>
      <c r="I246" s="1" t="s">
        <v>305</v>
      </c>
      <c r="J246" s="1" t="s">
        <v>1039</v>
      </c>
      <c r="K246" s="1" t="s">
        <v>558</v>
      </c>
      <c r="L246" s="1" t="s">
        <v>157</v>
      </c>
      <c r="M246">
        <v>6</v>
      </c>
      <c r="N246" s="1" t="s">
        <v>269</v>
      </c>
      <c r="O246">
        <v>187.74</v>
      </c>
      <c r="P246" s="1"/>
      <c r="S246" s="1"/>
      <c r="T246" s="1"/>
      <c r="V246" s="1"/>
    </row>
    <row r="247" spans="1:22" x14ac:dyDescent="0.25">
      <c r="A247" s="1" t="s">
        <v>157</v>
      </c>
      <c r="B247" s="1" t="s">
        <v>96</v>
      </c>
      <c r="D247" s="1" t="s">
        <v>131</v>
      </c>
      <c r="E247" s="1" t="s">
        <v>467</v>
      </c>
      <c r="F247">
        <v>246</v>
      </c>
      <c r="G247" s="1" t="s">
        <v>157</v>
      </c>
      <c r="H247" s="1" t="s">
        <v>467</v>
      </c>
      <c r="I247" s="1" t="s">
        <v>297</v>
      </c>
      <c r="J247" s="1" t="s">
        <v>468</v>
      </c>
      <c r="K247" s="1" t="s">
        <v>469</v>
      </c>
      <c r="L247" s="1" t="s">
        <v>91</v>
      </c>
      <c r="M247">
        <v>18</v>
      </c>
      <c r="N247" s="1" t="s">
        <v>269</v>
      </c>
      <c r="O247">
        <v>183.6</v>
      </c>
      <c r="P247" s="1"/>
      <c r="S247" s="1"/>
      <c r="T247" s="1"/>
      <c r="V247" s="1"/>
    </row>
    <row r="248" spans="1:22" x14ac:dyDescent="0.25">
      <c r="A248" s="1" t="s">
        <v>157</v>
      </c>
      <c r="B248" s="1" t="s">
        <v>96</v>
      </c>
      <c r="D248" s="1" t="s">
        <v>133</v>
      </c>
      <c r="E248" s="1" t="s">
        <v>640</v>
      </c>
      <c r="F248">
        <v>247</v>
      </c>
      <c r="G248" s="1" t="s">
        <v>157</v>
      </c>
      <c r="H248" s="1" t="s">
        <v>640</v>
      </c>
      <c r="I248" s="1" t="s">
        <v>297</v>
      </c>
      <c r="J248" s="1" t="s">
        <v>310</v>
      </c>
      <c r="K248" s="1" t="s">
        <v>641</v>
      </c>
      <c r="L248" s="1" t="s">
        <v>157</v>
      </c>
      <c r="M248">
        <v>6</v>
      </c>
      <c r="N248" s="1" t="s">
        <v>269</v>
      </c>
      <c r="O248">
        <v>180.78</v>
      </c>
      <c r="P248" s="1"/>
      <c r="S248" s="1"/>
      <c r="T248" s="1"/>
      <c r="V248" s="1"/>
    </row>
    <row r="249" spans="1:22" x14ac:dyDescent="0.25">
      <c r="A249" s="1" t="s">
        <v>157</v>
      </c>
      <c r="B249" s="1" t="s">
        <v>96</v>
      </c>
      <c r="D249" s="1" t="s">
        <v>135</v>
      </c>
      <c r="E249" s="1" t="s">
        <v>526</v>
      </c>
      <c r="F249">
        <v>248</v>
      </c>
      <c r="G249" s="1" t="s">
        <v>157</v>
      </c>
      <c r="H249" s="1" t="s">
        <v>526</v>
      </c>
      <c r="I249" s="1" t="s">
        <v>297</v>
      </c>
      <c r="J249" s="1" t="s">
        <v>527</v>
      </c>
      <c r="K249" s="1" t="s">
        <v>528</v>
      </c>
      <c r="L249" s="1" t="s">
        <v>157</v>
      </c>
      <c r="M249">
        <v>8</v>
      </c>
      <c r="N249" s="1" t="s">
        <v>269</v>
      </c>
      <c r="O249">
        <v>168.56</v>
      </c>
      <c r="P249" s="1"/>
      <c r="S249" s="1"/>
      <c r="T249" s="1"/>
      <c r="V249" s="1"/>
    </row>
    <row r="250" spans="1:22" x14ac:dyDescent="0.25">
      <c r="A250" s="1" t="s">
        <v>157</v>
      </c>
      <c r="B250" s="1" t="s">
        <v>96</v>
      </c>
      <c r="D250" s="1" t="s">
        <v>137</v>
      </c>
      <c r="E250" s="1" t="s">
        <v>399</v>
      </c>
      <c r="F250">
        <v>249</v>
      </c>
      <c r="G250" s="1" t="s">
        <v>157</v>
      </c>
      <c r="H250" s="1" t="s">
        <v>399</v>
      </c>
      <c r="I250" s="1" t="s">
        <v>297</v>
      </c>
      <c r="J250" s="1" t="s">
        <v>400</v>
      </c>
      <c r="K250" s="1" t="s">
        <v>401</v>
      </c>
      <c r="L250" s="1" t="s">
        <v>157</v>
      </c>
      <c r="M250">
        <v>4</v>
      </c>
      <c r="N250" s="1" t="s">
        <v>269</v>
      </c>
      <c r="O250">
        <v>168</v>
      </c>
      <c r="P250" s="1"/>
      <c r="S250" s="1"/>
      <c r="T250" s="1"/>
      <c r="V250" s="1"/>
    </row>
    <row r="251" spans="1:22" x14ac:dyDescent="0.25">
      <c r="A251" s="1" t="s">
        <v>157</v>
      </c>
      <c r="B251" s="1" t="s">
        <v>96</v>
      </c>
      <c r="D251" s="1" t="s">
        <v>139</v>
      </c>
      <c r="E251" s="1" t="s">
        <v>1040</v>
      </c>
      <c r="F251">
        <v>250</v>
      </c>
      <c r="G251" s="1" t="s">
        <v>157</v>
      </c>
      <c r="H251" s="1" t="s">
        <v>1040</v>
      </c>
      <c r="I251" s="1" t="s">
        <v>266</v>
      </c>
      <c r="J251" s="1" t="s">
        <v>1041</v>
      </c>
      <c r="K251" s="1" t="s">
        <v>1042</v>
      </c>
      <c r="L251" s="1" t="s">
        <v>157</v>
      </c>
      <c r="M251">
        <v>4</v>
      </c>
      <c r="N251" s="1" t="s">
        <v>269</v>
      </c>
      <c r="O251">
        <v>155.24</v>
      </c>
      <c r="P251" s="1"/>
      <c r="S251" s="1"/>
      <c r="T251" s="1"/>
      <c r="V251" s="1"/>
    </row>
    <row r="252" spans="1:22" x14ac:dyDescent="0.25">
      <c r="A252" s="1" t="s">
        <v>157</v>
      </c>
      <c r="B252" s="1" t="s">
        <v>96</v>
      </c>
      <c r="D252" s="1" t="s">
        <v>141</v>
      </c>
      <c r="E252" s="1" t="s">
        <v>628</v>
      </c>
      <c r="F252">
        <v>251</v>
      </c>
      <c r="G252" s="1" t="s">
        <v>157</v>
      </c>
      <c r="H252" s="1" t="s">
        <v>628</v>
      </c>
      <c r="I252" s="1" t="s">
        <v>297</v>
      </c>
      <c r="J252" s="1" t="s">
        <v>629</v>
      </c>
      <c r="K252" s="1" t="s">
        <v>318</v>
      </c>
      <c r="L252" s="1" t="s">
        <v>157</v>
      </c>
      <c r="M252">
        <v>17.600000000000001</v>
      </c>
      <c r="N252" s="1" t="s">
        <v>269</v>
      </c>
      <c r="O252">
        <v>147.22</v>
      </c>
      <c r="P252" s="1"/>
      <c r="S252" s="1"/>
      <c r="T252" s="1"/>
      <c r="V252" s="1"/>
    </row>
    <row r="253" spans="1:22" x14ac:dyDescent="0.25">
      <c r="A253" s="1" t="s">
        <v>157</v>
      </c>
      <c r="B253" s="1" t="s">
        <v>96</v>
      </c>
      <c r="D253" s="1" t="s">
        <v>143</v>
      </c>
      <c r="E253" s="1" t="s">
        <v>448</v>
      </c>
      <c r="F253">
        <v>252</v>
      </c>
      <c r="G253" s="1" t="s">
        <v>157</v>
      </c>
      <c r="H253" s="1" t="s">
        <v>449</v>
      </c>
      <c r="I253" s="1" t="s">
        <v>297</v>
      </c>
      <c r="J253" s="1" t="s">
        <v>450</v>
      </c>
      <c r="K253" s="1" t="s">
        <v>451</v>
      </c>
      <c r="L253" s="1" t="s">
        <v>772</v>
      </c>
      <c r="M253">
        <v>4</v>
      </c>
      <c r="N253" s="1" t="s">
        <v>269</v>
      </c>
      <c r="O253">
        <v>142</v>
      </c>
      <c r="P253" s="1"/>
      <c r="S253" s="1"/>
      <c r="T253" s="1"/>
      <c r="V253" s="1"/>
    </row>
    <row r="254" spans="1:22" x14ac:dyDescent="0.25">
      <c r="A254" s="1" t="s">
        <v>157</v>
      </c>
      <c r="B254" s="1" t="s">
        <v>96</v>
      </c>
      <c r="D254" s="1" t="s">
        <v>145</v>
      </c>
      <c r="E254" s="1" t="s">
        <v>1043</v>
      </c>
      <c r="F254">
        <v>253</v>
      </c>
      <c r="G254" s="1" t="s">
        <v>157</v>
      </c>
      <c r="H254" s="1" t="s">
        <v>1044</v>
      </c>
      <c r="I254" s="1" t="s">
        <v>657</v>
      </c>
      <c r="J254" s="1" t="s">
        <v>1045</v>
      </c>
      <c r="K254" s="1" t="s">
        <v>1046</v>
      </c>
      <c r="L254" s="1" t="s">
        <v>157</v>
      </c>
      <c r="M254">
        <v>8</v>
      </c>
      <c r="N254" s="1" t="s">
        <v>269</v>
      </c>
      <c r="O254">
        <v>133.28</v>
      </c>
      <c r="P254" s="1"/>
      <c r="S254" s="1"/>
      <c r="T254" s="1"/>
      <c r="V254" s="1"/>
    </row>
    <row r="255" spans="1:22" x14ac:dyDescent="0.25">
      <c r="A255" s="1" t="s">
        <v>157</v>
      </c>
      <c r="B255" s="1" t="s">
        <v>96</v>
      </c>
      <c r="D255" s="1" t="s">
        <v>147</v>
      </c>
      <c r="E255" s="1" t="s">
        <v>695</v>
      </c>
      <c r="F255">
        <v>254</v>
      </c>
      <c r="G255" s="1" t="s">
        <v>157</v>
      </c>
      <c r="H255" s="1" t="s">
        <v>695</v>
      </c>
      <c r="I255" s="1" t="s">
        <v>297</v>
      </c>
      <c r="J255" s="1" t="s">
        <v>391</v>
      </c>
      <c r="K255" s="1" t="s">
        <v>799</v>
      </c>
      <c r="L255" s="1" t="s">
        <v>1047</v>
      </c>
      <c r="M255">
        <v>38</v>
      </c>
      <c r="N255" s="1" t="s">
        <v>269</v>
      </c>
      <c r="O255">
        <v>125.02</v>
      </c>
      <c r="P255" s="1"/>
      <c r="S255" s="1"/>
      <c r="T255" s="1"/>
      <c r="V255" s="1"/>
    </row>
    <row r="256" spans="1:22" x14ac:dyDescent="0.25">
      <c r="A256" s="1" t="s">
        <v>157</v>
      </c>
      <c r="B256" s="1" t="s">
        <v>96</v>
      </c>
      <c r="D256" s="1" t="s">
        <v>149</v>
      </c>
      <c r="E256" s="1" t="s">
        <v>1048</v>
      </c>
      <c r="F256">
        <v>255</v>
      </c>
      <c r="G256" s="1" t="s">
        <v>157</v>
      </c>
      <c r="H256" s="1" t="s">
        <v>1048</v>
      </c>
      <c r="I256" s="1" t="s">
        <v>297</v>
      </c>
      <c r="J256" s="1" t="s">
        <v>1018</v>
      </c>
      <c r="K256" s="1" t="s">
        <v>1049</v>
      </c>
      <c r="L256" s="1" t="s">
        <v>157</v>
      </c>
      <c r="M256">
        <v>4</v>
      </c>
      <c r="N256" s="1" t="s">
        <v>269</v>
      </c>
      <c r="O256">
        <v>119.96</v>
      </c>
      <c r="P256" s="1"/>
      <c r="S256" s="1"/>
      <c r="T256" s="1"/>
      <c r="V256" s="1"/>
    </row>
    <row r="257" spans="1:22" x14ac:dyDescent="0.25">
      <c r="A257" s="1" t="s">
        <v>157</v>
      </c>
      <c r="B257" s="1" t="s">
        <v>96</v>
      </c>
      <c r="D257" s="1" t="s">
        <v>227</v>
      </c>
      <c r="E257" s="1" t="s">
        <v>762</v>
      </c>
      <c r="F257">
        <v>256</v>
      </c>
      <c r="G257" s="1" t="s">
        <v>157</v>
      </c>
      <c r="H257" s="1" t="s">
        <v>762</v>
      </c>
      <c r="I257" s="1" t="s">
        <v>297</v>
      </c>
      <c r="J257" s="1" t="s">
        <v>763</v>
      </c>
      <c r="K257" s="1" t="s">
        <v>528</v>
      </c>
      <c r="L257" s="1" t="s">
        <v>1050</v>
      </c>
      <c r="M257">
        <v>26</v>
      </c>
      <c r="N257" s="1" t="s">
        <v>269</v>
      </c>
      <c r="O257">
        <v>115.96</v>
      </c>
      <c r="P257" s="1"/>
      <c r="S257" s="1"/>
      <c r="T257" s="1"/>
      <c r="V257" s="1"/>
    </row>
    <row r="258" spans="1:22" x14ac:dyDescent="0.25">
      <c r="A258" s="1" t="s">
        <v>157</v>
      </c>
      <c r="B258" s="1" t="s">
        <v>96</v>
      </c>
      <c r="D258" s="1" t="s">
        <v>554</v>
      </c>
      <c r="E258" s="1" t="s">
        <v>651</v>
      </c>
      <c r="F258">
        <v>257</v>
      </c>
      <c r="G258" s="1" t="s">
        <v>157</v>
      </c>
      <c r="H258" s="1" t="s">
        <v>652</v>
      </c>
      <c r="I258" s="1" t="s">
        <v>653</v>
      </c>
      <c r="J258" s="1" t="s">
        <v>489</v>
      </c>
      <c r="K258" s="1" t="s">
        <v>654</v>
      </c>
      <c r="L258" s="1" t="s">
        <v>1051</v>
      </c>
      <c r="M258">
        <v>98</v>
      </c>
      <c r="N258" s="1" t="s">
        <v>269</v>
      </c>
      <c r="O258">
        <v>111.72</v>
      </c>
      <c r="P258" s="1"/>
      <c r="S258" s="1"/>
      <c r="T258" s="1"/>
      <c r="V258" s="1"/>
    </row>
    <row r="259" spans="1:22" x14ac:dyDescent="0.25">
      <c r="A259" s="1" t="s">
        <v>157</v>
      </c>
      <c r="B259" s="1" t="s">
        <v>96</v>
      </c>
      <c r="D259" s="1" t="s">
        <v>559</v>
      </c>
      <c r="E259" s="1" t="s">
        <v>1052</v>
      </c>
      <c r="F259">
        <v>258</v>
      </c>
      <c r="G259" s="1" t="s">
        <v>157</v>
      </c>
      <c r="H259" s="1" t="s">
        <v>1052</v>
      </c>
      <c r="I259" s="1" t="s">
        <v>297</v>
      </c>
      <c r="J259" s="1" t="s">
        <v>391</v>
      </c>
      <c r="K259" s="1" t="s">
        <v>1053</v>
      </c>
      <c r="L259" s="1" t="s">
        <v>1054</v>
      </c>
      <c r="M259">
        <v>22</v>
      </c>
      <c r="N259" s="1" t="s">
        <v>269</v>
      </c>
      <c r="O259">
        <v>111.32</v>
      </c>
      <c r="P259" s="1"/>
      <c r="S259" s="1"/>
      <c r="T259" s="1"/>
      <c r="V259" s="1"/>
    </row>
    <row r="260" spans="1:22" x14ac:dyDescent="0.25">
      <c r="A260" s="1" t="s">
        <v>157</v>
      </c>
      <c r="B260" s="1" t="s">
        <v>96</v>
      </c>
      <c r="D260" s="1" t="s">
        <v>563</v>
      </c>
      <c r="E260" s="1" t="s">
        <v>619</v>
      </c>
      <c r="F260">
        <v>259</v>
      </c>
      <c r="G260" s="1" t="s">
        <v>157</v>
      </c>
      <c r="H260" s="1" t="s">
        <v>620</v>
      </c>
      <c r="I260" s="1" t="s">
        <v>266</v>
      </c>
      <c r="J260" s="1" t="s">
        <v>621</v>
      </c>
      <c r="K260" s="1" t="s">
        <v>622</v>
      </c>
      <c r="L260" s="1" t="s">
        <v>233</v>
      </c>
      <c r="M260">
        <v>18</v>
      </c>
      <c r="N260" s="1" t="s">
        <v>269</v>
      </c>
      <c r="O260">
        <v>106.38</v>
      </c>
      <c r="P260" s="1"/>
      <c r="S260" s="1"/>
      <c r="T260" s="1"/>
      <c r="V260" s="1"/>
    </row>
    <row r="261" spans="1:22" x14ac:dyDescent="0.25">
      <c r="A261" s="1" t="s">
        <v>157</v>
      </c>
      <c r="B261" s="1" t="s">
        <v>96</v>
      </c>
      <c r="D261" s="1" t="s">
        <v>567</v>
      </c>
      <c r="E261" s="1" t="s">
        <v>592</v>
      </c>
      <c r="F261">
        <v>260</v>
      </c>
      <c r="G261" s="1" t="s">
        <v>157</v>
      </c>
      <c r="H261" s="1" t="s">
        <v>592</v>
      </c>
      <c r="I261" s="1" t="s">
        <v>593</v>
      </c>
      <c r="J261" s="1" t="s">
        <v>594</v>
      </c>
      <c r="K261" s="1" t="s">
        <v>595</v>
      </c>
      <c r="L261" s="1" t="s">
        <v>157</v>
      </c>
      <c r="M261">
        <v>4</v>
      </c>
      <c r="N261" s="1" t="s">
        <v>269</v>
      </c>
      <c r="O261">
        <v>98.4</v>
      </c>
      <c r="P261" s="1"/>
      <c r="S261" s="1"/>
      <c r="T261" s="1"/>
      <c r="V261" s="1"/>
    </row>
    <row r="262" spans="1:22" x14ac:dyDescent="0.25">
      <c r="A262" s="1" t="s">
        <v>157</v>
      </c>
      <c r="B262" s="1" t="s">
        <v>96</v>
      </c>
      <c r="D262" s="1" t="s">
        <v>571</v>
      </c>
      <c r="E262" s="1" t="s">
        <v>689</v>
      </c>
      <c r="F262">
        <v>261</v>
      </c>
      <c r="G262" s="1" t="s">
        <v>157</v>
      </c>
      <c r="H262" s="1" t="s">
        <v>690</v>
      </c>
      <c r="I262" s="1" t="s">
        <v>297</v>
      </c>
      <c r="J262" s="1" t="s">
        <v>691</v>
      </c>
      <c r="K262" s="1" t="s">
        <v>692</v>
      </c>
      <c r="L262" s="1" t="s">
        <v>157</v>
      </c>
      <c r="M262">
        <v>4</v>
      </c>
      <c r="N262" s="1" t="s">
        <v>269</v>
      </c>
      <c r="O262">
        <v>93</v>
      </c>
      <c r="P262" s="1"/>
      <c r="S262" s="1"/>
      <c r="T262" s="1"/>
      <c r="V262" s="1"/>
    </row>
    <row r="263" spans="1:22" x14ac:dyDescent="0.25">
      <c r="A263" s="1" t="s">
        <v>157</v>
      </c>
      <c r="B263" s="1" t="s">
        <v>96</v>
      </c>
      <c r="D263" s="1" t="s">
        <v>577</v>
      </c>
      <c r="E263" s="1" t="s">
        <v>572</v>
      </c>
      <c r="F263">
        <v>262</v>
      </c>
      <c r="G263" s="1" t="s">
        <v>157</v>
      </c>
      <c r="H263" s="1" t="s">
        <v>573</v>
      </c>
      <c r="I263" s="1" t="s">
        <v>297</v>
      </c>
      <c r="J263" s="1" t="s">
        <v>574</v>
      </c>
      <c r="K263" s="1" t="s">
        <v>575</v>
      </c>
      <c r="L263" s="1" t="s">
        <v>649</v>
      </c>
      <c r="M263">
        <v>20</v>
      </c>
      <c r="N263" s="1" t="s">
        <v>269</v>
      </c>
      <c r="O263">
        <v>89.6</v>
      </c>
      <c r="P263" s="1"/>
      <c r="S263" s="1"/>
      <c r="T263" s="1"/>
      <c r="V263" s="1"/>
    </row>
    <row r="264" spans="1:22" x14ac:dyDescent="0.25">
      <c r="A264" s="1" t="s">
        <v>157</v>
      </c>
      <c r="B264" s="1" t="s">
        <v>96</v>
      </c>
      <c r="D264" s="1" t="s">
        <v>580</v>
      </c>
      <c r="E264" s="1" t="s">
        <v>560</v>
      </c>
      <c r="F264">
        <v>263</v>
      </c>
      <c r="G264" s="1" t="s">
        <v>157</v>
      </c>
      <c r="H264" s="1" t="s">
        <v>560</v>
      </c>
      <c r="I264" s="1" t="s">
        <v>561</v>
      </c>
      <c r="J264" s="1" t="s">
        <v>562</v>
      </c>
      <c r="K264" s="1" t="s">
        <v>558</v>
      </c>
      <c r="L264" s="1" t="s">
        <v>157</v>
      </c>
      <c r="M264">
        <v>4</v>
      </c>
      <c r="N264" s="1" t="s">
        <v>269</v>
      </c>
      <c r="O264">
        <v>88.72</v>
      </c>
      <c r="P264" s="1"/>
      <c r="S264" s="1"/>
      <c r="T264" s="1"/>
      <c r="V264" s="1"/>
    </row>
    <row r="265" spans="1:22" x14ac:dyDescent="0.25">
      <c r="A265" s="1" t="s">
        <v>157</v>
      </c>
      <c r="B265" s="1" t="s">
        <v>96</v>
      </c>
      <c r="D265" s="1" t="s">
        <v>585</v>
      </c>
      <c r="E265" s="1" t="s">
        <v>433</v>
      </c>
      <c r="F265">
        <v>264</v>
      </c>
      <c r="G265" s="1" t="s">
        <v>157</v>
      </c>
      <c r="H265" s="1" t="s">
        <v>433</v>
      </c>
      <c r="I265" s="1" t="s">
        <v>434</v>
      </c>
      <c r="J265" s="1" t="s">
        <v>435</v>
      </c>
      <c r="K265" s="1" t="s">
        <v>436</v>
      </c>
      <c r="L265" s="1" t="s">
        <v>145</v>
      </c>
      <c r="M265">
        <v>24</v>
      </c>
      <c r="N265" s="1" t="s">
        <v>269</v>
      </c>
      <c r="O265">
        <v>88.56</v>
      </c>
      <c r="P265" s="1"/>
      <c r="S265" s="1"/>
      <c r="T265" s="1"/>
      <c r="V265" s="1"/>
    </row>
    <row r="266" spans="1:22" x14ac:dyDescent="0.25">
      <c r="A266" s="1" t="s">
        <v>157</v>
      </c>
      <c r="B266" s="1" t="s">
        <v>96</v>
      </c>
      <c r="D266" s="1" t="s">
        <v>591</v>
      </c>
      <c r="E266" s="1" t="s">
        <v>1055</v>
      </c>
      <c r="F266">
        <v>265</v>
      </c>
      <c r="G266" s="1" t="s">
        <v>157</v>
      </c>
      <c r="H266" s="1" t="s">
        <v>1055</v>
      </c>
      <c r="I266" s="1" t="s">
        <v>297</v>
      </c>
      <c r="J266" s="1" t="s">
        <v>1056</v>
      </c>
      <c r="K266" s="1" t="s">
        <v>663</v>
      </c>
      <c r="L266" s="1" t="s">
        <v>91</v>
      </c>
      <c r="M266">
        <v>12</v>
      </c>
      <c r="N266" s="1" t="s">
        <v>269</v>
      </c>
      <c r="O266">
        <v>82.68</v>
      </c>
      <c r="P266" s="1"/>
      <c r="S266" s="1"/>
      <c r="T266" s="1"/>
      <c r="V266" s="1"/>
    </row>
    <row r="267" spans="1:22" x14ac:dyDescent="0.25">
      <c r="A267" s="1" t="s">
        <v>157</v>
      </c>
      <c r="B267" s="1" t="s">
        <v>96</v>
      </c>
      <c r="D267" s="1" t="s">
        <v>596</v>
      </c>
      <c r="E267" s="1" t="s">
        <v>1057</v>
      </c>
      <c r="F267">
        <v>266</v>
      </c>
      <c r="G267" s="1" t="s">
        <v>157</v>
      </c>
      <c r="H267" s="1" t="s">
        <v>1058</v>
      </c>
      <c r="I267" s="1" t="s">
        <v>297</v>
      </c>
      <c r="J267" s="1" t="s">
        <v>1059</v>
      </c>
      <c r="K267" s="1" t="s">
        <v>1060</v>
      </c>
      <c r="L267" s="1" t="s">
        <v>392</v>
      </c>
      <c r="M267">
        <v>14</v>
      </c>
      <c r="N267" s="1" t="s">
        <v>269</v>
      </c>
      <c r="O267">
        <v>82.32</v>
      </c>
      <c r="P267" s="1"/>
      <c r="S267" s="1"/>
      <c r="T267" s="1"/>
      <c r="V267" s="1"/>
    </row>
    <row r="268" spans="1:22" x14ac:dyDescent="0.25">
      <c r="A268" s="1" t="s">
        <v>157</v>
      </c>
      <c r="B268" s="1" t="s">
        <v>96</v>
      </c>
      <c r="D268" s="1" t="s">
        <v>599</v>
      </c>
      <c r="E268" s="1" t="s">
        <v>529</v>
      </c>
      <c r="F268">
        <v>267</v>
      </c>
      <c r="G268" s="1" t="s">
        <v>157</v>
      </c>
      <c r="H268" s="1" t="s">
        <v>529</v>
      </c>
      <c r="I268" s="1" t="s">
        <v>297</v>
      </c>
      <c r="J268" s="1" t="s">
        <v>530</v>
      </c>
      <c r="K268" s="1" t="s">
        <v>425</v>
      </c>
      <c r="L268" s="1" t="s">
        <v>97</v>
      </c>
      <c r="M268">
        <v>4</v>
      </c>
      <c r="N268" s="1" t="s">
        <v>269</v>
      </c>
      <c r="O268">
        <v>81.64</v>
      </c>
      <c r="P268" s="1"/>
      <c r="S268" s="1"/>
      <c r="T268" s="1"/>
      <c r="V268" s="1"/>
    </row>
    <row r="269" spans="1:22" x14ac:dyDescent="0.25">
      <c r="A269" s="1" t="s">
        <v>157</v>
      </c>
      <c r="B269" s="1" t="s">
        <v>96</v>
      </c>
      <c r="D269" s="1" t="s">
        <v>603</v>
      </c>
      <c r="E269" s="1" t="s">
        <v>655</v>
      </c>
      <c r="F269">
        <v>268</v>
      </c>
      <c r="G269" s="1" t="s">
        <v>157</v>
      </c>
      <c r="H269" s="1" t="s">
        <v>656</v>
      </c>
      <c r="I269" s="1" t="s">
        <v>657</v>
      </c>
      <c r="J269" s="1" t="s">
        <v>658</v>
      </c>
      <c r="K269" s="1" t="s">
        <v>659</v>
      </c>
      <c r="L269" s="1" t="s">
        <v>1061</v>
      </c>
      <c r="M269">
        <v>34</v>
      </c>
      <c r="N269" s="1" t="s">
        <v>269</v>
      </c>
      <c r="O269">
        <v>78.2</v>
      </c>
      <c r="P269" s="1"/>
      <c r="S269" s="1"/>
      <c r="T269" s="1"/>
      <c r="V269" s="1"/>
    </row>
    <row r="270" spans="1:22" x14ac:dyDescent="0.25">
      <c r="A270" s="1" t="s">
        <v>157</v>
      </c>
      <c r="B270" s="1" t="s">
        <v>96</v>
      </c>
      <c r="D270" s="1" t="s">
        <v>607</v>
      </c>
      <c r="E270" s="1" t="s">
        <v>464</v>
      </c>
      <c r="F270">
        <v>269</v>
      </c>
      <c r="G270" s="1" t="s">
        <v>157</v>
      </c>
      <c r="H270" s="1" t="s">
        <v>464</v>
      </c>
      <c r="I270" s="1" t="s">
        <v>297</v>
      </c>
      <c r="J270" s="1" t="s">
        <v>465</v>
      </c>
      <c r="K270" s="1" t="s">
        <v>466</v>
      </c>
      <c r="L270" s="1" t="s">
        <v>157</v>
      </c>
      <c r="M270">
        <v>2</v>
      </c>
      <c r="N270" s="1" t="s">
        <v>269</v>
      </c>
      <c r="O270">
        <v>77.5</v>
      </c>
      <c r="P270" s="1"/>
      <c r="S270" s="1"/>
      <c r="T270" s="1"/>
      <c r="V270" s="1"/>
    </row>
    <row r="271" spans="1:22" x14ac:dyDescent="0.25">
      <c r="A271" s="1" t="s">
        <v>157</v>
      </c>
      <c r="B271" s="1" t="s">
        <v>96</v>
      </c>
      <c r="D271" s="1" t="s">
        <v>611</v>
      </c>
      <c r="E271" s="1" t="s">
        <v>1062</v>
      </c>
      <c r="F271">
        <v>270</v>
      </c>
      <c r="G271" s="1" t="s">
        <v>157</v>
      </c>
      <c r="H271" s="1" t="s">
        <v>1062</v>
      </c>
      <c r="I271" s="1" t="s">
        <v>266</v>
      </c>
      <c r="J271" s="1" t="s">
        <v>1063</v>
      </c>
      <c r="K271" s="1" t="s">
        <v>1064</v>
      </c>
      <c r="L271" s="1" t="s">
        <v>157</v>
      </c>
      <c r="M271">
        <v>2</v>
      </c>
      <c r="N271" s="1" t="s">
        <v>269</v>
      </c>
      <c r="O271">
        <v>76.8</v>
      </c>
      <c r="P271" s="1"/>
      <c r="S271" s="1"/>
      <c r="T271" s="1"/>
      <c r="V271" s="1"/>
    </row>
    <row r="272" spans="1:22" x14ac:dyDescent="0.25">
      <c r="A272" s="1" t="s">
        <v>157</v>
      </c>
      <c r="B272" s="1" t="s">
        <v>96</v>
      </c>
      <c r="D272" s="1" t="s">
        <v>615</v>
      </c>
      <c r="E272" s="1" t="s">
        <v>1065</v>
      </c>
      <c r="F272">
        <v>271</v>
      </c>
      <c r="G272" s="1" t="s">
        <v>157</v>
      </c>
      <c r="H272" s="1" t="s">
        <v>1066</v>
      </c>
      <c r="I272" s="1" t="s">
        <v>297</v>
      </c>
      <c r="J272" s="1" t="s">
        <v>1067</v>
      </c>
      <c r="K272" s="1" t="s">
        <v>659</v>
      </c>
      <c r="L272" s="1" t="s">
        <v>607</v>
      </c>
      <c r="M272">
        <v>22</v>
      </c>
      <c r="N272" s="1" t="s">
        <v>269</v>
      </c>
      <c r="O272">
        <v>73.260000000000005</v>
      </c>
      <c r="P272" s="1"/>
      <c r="S272" s="1"/>
      <c r="T272" s="1"/>
      <c r="V272" s="1"/>
    </row>
    <row r="273" spans="1:22" x14ac:dyDescent="0.25">
      <c r="A273" s="1" t="s">
        <v>157</v>
      </c>
      <c r="B273" s="1" t="s">
        <v>96</v>
      </c>
      <c r="D273" s="1" t="s">
        <v>618</v>
      </c>
      <c r="E273" s="1" t="s">
        <v>1068</v>
      </c>
      <c r="F273">
        <v>272</v>
      </c>
      <c r="G273" s="1" t="s">
        <v>157</v>
      </c>
      <c r="H273" s="1" t="s">
        <v>1069</v>
      </c>
      <c r="I273" s="1" t="s">
        <v>408</v>
      </c>
      <c r="J273" s="1" t="s">
        <v>1070</v>
      </c>
      <c r="K273" s="1" t="s">
        <v>1071</v>
      </c>
      <c r="L273" s="1" t="s">
        <v>164</v>
      </c>
      <c r="M273">
        <v>6</v>
      </c>
      <c r="N273" s="1" t="s">
        <v>269</v>
      </c>
      <c r="O273">
        <v>62.28</v>
      </c>
      <c r="P273" s="1"/>
      <c r="S273" s="1"/>
      <c r="T273" s="1"/>
      <c r="V273" s="1"/>
    </row>
    <row r="274" spans="1:22" x14ac:dyDescent="0.25">
      <c r="A274" s="1" t="s">
        <v>157</v>
      </c>
      <c r="B274" s="1" t="s">
        <v>96</v>
      </c>
      <c r="D274" s="1" t="s">
        <v>624</v>
      </c>
      <c r="E274" s="1" t="s">
        <v>517</v>
      </c>
      <c r="F274">
        <v>273</v>
      </c>
      <c r="G274" s="1" t="s">
        <v>157</v>
      </c>
      <c r="H274" s="1" t="s">
        <v>518</v>
      </c>
      <c r="I274" s="1" t="s">
        <v>266</v>
      </c>
      <c r="J274" s="1" t="s">
        <v>519</v>
      </c>
      <c r="K274" s="1" t="s">
        <v>520</v>
      </c>
      <c r="L274" s="1" t="s">
        <v>157</v>
      </c>
      <c r="M274">
        <v>2</v>
      </c>
      <c r="N274" s="1" t="s">
        <v>341</v>
      </c>
      <c r="O274">
        <v>61.18</v>
      </c>
      <c r="P274" s="1"/>
      <c r="S274" s="1"/>
      <c r="T274" s="1"/>
      <c r="V274" s="1"/>
    </row>
    <row r="275" spans="1:22" x14ac:dyDescent="0.25">
      <c r="A275" s="1" t="s">
        <v>157</v>
      </c>
      <c r="B275" s="1" t="s">
        <v>96</v>
      </c>
      <c r="D275" s="1" t="s">
        <v>627</v>
      </c>
      <c r="E275" s="1" t="s">
        <v>1072</v>
      </c>
      <c r="F275">
        <v>274</v>
      </c>
      <c r="G275" s="1" t="s">
        <v>157</v>
      </c>
      <c r="H275" s="1" t="s">
        <v>1072</v>
      </c>
      <c r="I275" s="1" t="s">
        <v>593</v>
      </c>
      <c r="J275" s="1" t="s">
        <v>1073</v>
      </c>
      <c r="K275" s="1" t="s">
        <v>1074</v>
      </c>
      <c r="L275" s="1" t="s">
        <v>422</v>
      </c>
      <c r="M275">
        <v>10</v>
      </c>
      <c r="N275" s="1" t="s">
        <v>269</v>
      </c>
      <c r="O275">
        <v>59.5</v>
      </c>
      <c r="P275" s="1"/>
      <c r="S275" s="1"/>
      <c r="T275" s="1"/>
      <c r="V275" s="1"/>
    </row>
    <row r="276" spans="1:22" x14ac:dyDescent="0.25">
      <c r="A276" s="1" t="s">
        <v>157</v>
      </c>
      <c r="B276" s="1" t="s">
        <v>96</v>
      </c>
      <c r="D276" s="1" t="s">
        <v>630</v>
      </c>
      <c r="E276" s="1" t="s">
        <v>1075</v>
      </c>
      <c r="F276">
        <v>275</v>
      </c>
      <c r="G276" s="1" t="s">
        <v>157</v>
      </c>
      <c r="H276" s="1" t="s">
        <v>1075</v>
      </c>
      <c r="I276" s="1" t="s">
        <v>297</v>
      </c>
      <c r="J276" s="1" t="s">
        <v>1076</v>
      </c>
      <c r="K276" s="1" t="s">
        <v>1077</v>
      </c>
      <c r="L276" s="1" t="s">
        <v>1078</v>
      </c>
      <c r="M276">
        <v>2</v>
      </c>
      <c r="N276" s="1" t="s">
        <v>269</v>
      </c>
      <c r="O276">
        <v>56.4</v>
      </c>
      <c r="P276" s="1"/>
      <c r="S276" s="1"/>
      <c r="T276" s="1"/>
      <c r="V276" s="1"/>
    </row>
    <row r="277" spans="1:22" x14ac:dyDescent="0.25">
      <c r="A277" s="1" t="s">
        <v>157</v>
      </c>
      <c r="B277" s="1" t="s">
        <v>96</v>
      </c>
      <c r="D277" s="1" t="s">
        <v>637</v>
      </c>
      <c r="E277" s="1" t="s">
        <v>1079</v>
      </c>
      <c r="F277">
        <v>276</v>
      </c>
      <c r="G277" s="1" t="s">
        <v>157</v>
      </c>
      <c r="H277" s="1" t="s">
        <v>403</v>
      </c>
      <c r="I277" s="1" t="s">
        <v>278</v>
      </c>
      <c r="J277" s="1" t="s">
        <v>579</v>
      </c>
      <c r="K277" s="1" t="s">
        <v>1080</v>
      </c>
      <c r="L277" s="1" t="s">
        <v>1081</v>
      </c>
      <c r="M277">
        <v>2</v>
      </c>
      <c r="N277" s="1" t="s">
        <v>275</v>
      </c>
      <c r="O277">
        <v>51.84</v>
      </c>
      <c r="P277" s="1"/>
      <c r="S277" s="1"/>
      <c r="T277" s="1"/>
      <c r="V277" s="1"/>
    </row>
    <row r="278" spans="1:22" x14ac:dyDescent="0.25">
      <c r="A278" s="1" t="s">
        <v>157</v>
      </c>
      <c r="B278" s="1" t="s">
        <v>96</v>
      </c>
      <c r="D278" s="1" t="s">
        <v>531</v>
      </c>
      <c r="E278" s="1" t="s">
        <v>532</v>
      </c>
      <c r="F278">
        <v>277</v>
      </c>
      <c r="G278" s="1" t="s">
        <v>157</v>
      </c>
      <c r="H278" s="1" t="s">
        <v>533</v>
      </c>
      <c r="I278" s="1" t="s">
        <v>297</v>
      </c>
      <c r="J278" s="1" t="s">
        <v>534</v>
      </c>
      <c r="K278" s="1" t="s">
        <v>535</v>
      </c>
      <c r="L278" s="1" t="s">
        <v>157</v>
      </c>
      <c r="M278">
        <v>6</v>
      </c>
      <c r="N278" s="1" t="s">
        <v>341</v>
      </c>
      <c r="O278">
        <v>50.7</v>
      </c>
      <c r="P278" s="1"/>
      <c r="S278" s="1"/>
      <c r="T278" s="1"/>
      <c r="V278" s="1"/>
    </row>
    <row r="279" spans="1:22" x14ac:dyDescent="0.25">
      <c r="A279" s="1" t="s">
        <v>157</v>
      </c>
      <c r="B279" s="1" t="s">
        <v>96</v>
      </c>
      <c r="D279" s="1" t="s">
        <v>642</v>
      </c>
      <c r="E279" s="1" t="s">
        <v>1082</v>
      </c>
      <c r="F279">
        <v>278</v>
      </c>
      <c r="G279" s="1" t="s">
        <v>157</v>
      </c>
      <c r="H279" s="1" t="s">
        <v>1082</v>
      </c>
      <c r="I279" s="1" t="s">
        <v>297</v>
      </c>
      <c r="J279" s="1" t="s">
        <v>1083</v>
      </c>
      <c r="K279" s="1" t="s">
        <v>1084</v>
      </c>
      <c r="L279" s="1" t="s">
        <v>157</v>
      </c>
      <c r="M279">
        <v>2</v>
      </c>
      <c r="N279" s="1" t="s">
        <v>341</v>
      </c>
      <c r="O279">
        <v>50</v>
      </c>
      <c r="P279" s="1"/>
      <c r="S279" s="1"/>
      <c r="T279" s="1"/>
      <c r="V279" s="1"/>
    </row>
    <row r="280" spans="1:22" x14ac:dyDescent="0.25">
      <c r="A280" s="1" t="s">
        <v>157</v>
      </c>
      <c r="B280" s="1" t="s">
        <v>96</v>
      </c>
      <c r="D280" s="1" t="s">
        <v>610</v>
      </c>
      <c r="E280" s="1" t="s">
        <v>774</v>
      </c>
      <c r="F280">
        <v>279</v>
      </c>
      <c r="G280" s="1" t="s">
        <v>157</v>
      </c>
      <c r="H280" s="1" t="s">
        <v>775</v>
      </c>
      <c r="I280" s="1" t="s">
        <v>297</v>
      </c>
      <c r="J280" s="1" t="s">
        <v>776</v>
      </c>
      <c r="K280" s="1" t="s">
        <v>777</v>
      </c>
      <c r="L280" s="1" t="s">
        <v>97</v>
      </c>
      <c r="M280">
        <v>8</v>
      </c>
      <c r="N280" s="1" t="s">
        <v>269</v>
      </c>
      <c r="O280">
        <v>49.6</v>
      </c>
      <c r="P280" s="1"/>
      <c r="S280" s="1"/>
      <c r="T280" s="1"/>
      <c r="V280" s="1"/>
    </row>
    <row r="281" spans="1:22" x14ac:dyDescent="0.25">
      <c r="A281" s="1" t="s">
        <v>157</v>
      </c>
      <c r="B281" s="1" t="s">
        <v>96</v>
      </c>
      <c r="D281" s="1" t="s">
        <v>650</v>
      </c>
      <c r="E281" s="1" t="s">
        <v>891</v>
      </c>
      <c r="F281">
        <v>280</v>
      </c>
      <c r="G281" s="1" t="s">
        <v>157</v>
      </c>
      <c r="H281" s="1" t="s">
        <v>892</v>
      </c>
      <c r="I281" s="1" t="s">
        <v>297</v>
      </c>
      <c r="J281" s="1" t="s">
        <v>893</v>
      </c>
      <c r="K281" s="1" t="s">
        <v>894</v>
      </c>
      <c r="L281" s="1" t="s">
        <v>157</v>
      </c>
      <c r="M281">
        <v>4</v>
      </c>
      <c r="N281" s="1" t="s">
        <v>269</v>
      </c>
      <c r="O281">
        <v>47.88</v>
      </c>
      <c r="P281" s="1"/>
      <c r="S281" s="1"/>
      <c r="T281" s="1"/>
      <c r="V281" s="1"/>
    </row>
    <row r="282" spans="1:22" x14ac:dyDescent="0.25">
      <c r="A282" s="1" t="s">
        <v>157</v>
      </c>
      <c r="B282" s="1" t="s">
        <v>96</v>
      </c>
      <c r="D282" s="1" t="s">
        <v>649</v>
      </c>
      <c r="E282" s="1" t="s">
        <v>805</v>
      </c>
      <c r="F282">
        <v>281</v>
      </c>
      <c r="G282" s="1" t="s">
        <v>157</v>
      </c>
      <c r="H282" s="1" t="s">
        <v>805</v>
      </c>
      <c r="I282" s="1" t="s">
        <v>297</v>
      </c>
      <c r="J282" s="1" t="s">
        <v>806</v>
      </c>
      <c r="K282" s="1" t="s">
        <v>807</v>
      </c>
      <c r="L282" s="1" t="s">
        <v>1085</v>
      </c>
      <c r="M282">
        <v>28</v>
      </c>
      <c r="N282" s="1" t="s">
        <v>269</v>
      </c>
      <c r="O282">
        <v>41.44</v>
      </c>
      <c r="P282" s="1"/>
      <c r="S282" s="1"/>
      <c r="T282" s="1"/>
      <c r="V282" s="1"/>
    </row>
    <row r="283" spans="1:22" x14ac:dyDescent="0.25">
      <c r="A283" s="1" t="s">
        <v>157</v>
      </c>
      <c r="B283" s="1" t="s">
        <v>96</v>
      </c>
      <c r="D283" s="1" t="s">
        <v>249</v>
      </c>
      <c r="E283" s="1" t="s">
        <v>426</v>
      </c>
      <c r="F283">
        <v>282</v>
      </c>
      <c r="G283" s="1" t="s">
        <v>157</v>
      </c>
      <c r="H283" s="1" t="s">
        <v>427</v>
      </c>
      <c r="I283" s="1" t="s">
        <v>297</v>
      </c>
      <c r="J283" s="1" t="s">
        <v>428</v>
      </c>
      <c r="K283" s="1" t="s">
        <v>429</v>
      </c>
      <c r="L283" s="1" t="s">
        <v>157</v>
      </c>
      <c r="M283">
        <v>2</v>
      </c>
      <c r="N283" s="1" t="s">
        <v>341</v>
      </c>
      <c r="O283">
        <v>39.76</v>
      </c>
      <c r="P283" s="1"/>
      <c r="S283" s="1"/>
      <c r="T283" s="1"/>
      <c r="V283" s="1"/>
    </row>
    <row r="284" spans="1:22" x14ac:dyDescent="0.25">
      <c r="A284" s="1" t="s">
        <v>157</v>
      </c>
      <c r="B284" s="1" t="s">
        <v>96</v>
      </c>
      <c r="D284" s="1" t="s">
        <v>664</v>
      </c>
      <c r="E284" s="1" t="s">
        <v>396</v>
      </c>
      <c r="F284">
        <v>283</v>
      </c>
      <c r="G284" s="1" t="s">
        <v>157</v>
      </c>
      <c r="H284" s="1" t="s">
        <v>396</v>
      </c>
      <c r="I284" s="1" t="s">
        <v>292</v>
      </c>
      <c r="J284" s="1" t="s">
        <v>397</v>
      </c>
      <c r="K284" s="1" t="s">
        <v>398</v>
      </c>
      <c r="L284" s="1" t="s">
        <v>157</v>
      </c>
      <c r="M284">
        <v>2</v>
      </c>
      <c r="N284" s="1" t="s">
        <v>269</v>
      </c>
      <c r="O284">
        <v>39.619999999999997</v>
      </c>
      <c r="P284" s="1"/>
      <c r="S284" s="1"/>
      <c r="T284" s="1"/>
      <c r="V284" s="1"/>
    </row>
    <row r="285" spans="1:22" x14ac:dyDescent="0.25">
      <c r="A285" s="1" t="s">
        <v>157</v>
      </c>
      <c r="B285" s="1" t="s">
        <v>96</v>
      </c>
      <c r="D285" s="1" t="s">
        <v>668</v>
      </c>
      <c r="E285" s="1" t="s">
        <v>612</v>
      </c>
      <c r="F285">
        <v>284</v>
      </c>
      <c r="G285" s="1" t="s">
        <v>157</v>
      </c>
      <c r="H285" s="1" t="s">
        <v>612</v>
      </c>
      <c r="I285" s="1" t="s">
        <v>297</v>
      </c>
      <c r="J285" s="1" t="s">
        <v>613</v>
      </c>
      <c r="K285" s="1" t="s">
        <v>614</v>
      </c>
      <c r="L285" s="1" t="s">
        <v>11</v>
      </c>
      <c r="M285">
        <v>2</v>
      </c>
      <c r="N285" s="1" t="s">
        <v>269</v>
      </c>
      <c r="O285">
        <v>37.56</v>
      </c>
      <c r="P285" s="1"/>
      <c r="S285" s="1"/>
      <c r="T285" s="1"/>
      <c r="V285" s="1"/>
    </row>
    <row r="286" spans="1:22" x14ac:dyDescent="0.25">
      <c r="A286" s="1" t="s">
        <v>157</v>
      </c>
      <c r="B286" s="1" t="s">
        <v>96</v>
      </c>
      <c r="D286" s="1" t="s">
        <v>671</v>
      </c>
      <c r="E286" s="1" t="s">
        <v>1086</v>
      </c>
      <c r="F286">
        <v>285</v>
      </c>
      <c r="G286" s="1" t="s">
        <v>157</v>
      </c>
      <c r="H286" s="1" t="s">
        <v>1086</v>
      </c>
      <c r="I286" s="1" t="s">
        <v>297</v>
      </c>
      <c r="J286" s="1" t="s">
        <v>458</v>
      </c>
      <c r="K286" s="1" t="s">
        <v>1087</v>
      </c>
      <c r="L286" s="1" t="s">
        <v>31</v>
      </c>
      <c r="M286">
        <v>2</v>
      </c>
      <c r="N286" s="1" t="s">
        <v>269</v>
      </c>
      <c r="O286">
        <v>34.44</v>
      </c>
      <c r="P286" s="1"/>
      <c r="S286" s="1"/>
      <c r="T286" s="1"/>
      <c r="V286" s="1"/>
    </row>
    <row r="287" spans="1:22" x14ac:dyDescent="0.25">
      <c r="A287" s="1" t="s">
        <v>157</v>
      </c>
      <c r="B287" s="1" t="s">
        <v>96</v>
      </c>
      <c r="D287" s="1" t="s">
        <v>675</v>
      </c>
      <c r="E287" s="1" t="s">
        <v>643</v>
      </c>
      <c r="F287">
        <v>286</v>
      </c>
      <c r="G287" s="1" t="s">
        <v>157</v>
      </c>
      <c r="H287" s="1" t="s">
        <v>643</v>
      </c>
      <c r="I287" s="1" t="s">
        <v>297</v>
      </c>
      <c r="J287" s="1" t="s">
        <v>644</v>
      </c>
      <c r="K287" s="1" t="s">
        <v>645</v>
      </c>
      <c r="L287" s="1" t="s">
        <v>37</v>
      </c>
      <c r="M287">
        <v>2</v>
      </c>
      <c r="N287" s="1" t="s">
        <v>269</v>
      </c>
      <c r="O287">
        <v>29.7</v>
      </c>
      <c r="P287" s="1"/>
      <c r="S287" s="1"/>
      <c r="T287" s="1"/>
      <c r="V287" s="1"/>
    </row>
    <row r="288" spans="1:22" x14ac:dyDescent="0.25">
      <c r="A288" s="1" t="s">
        <v>157</v>
      </c>
      <c r="B288" s="1" t="s">
        <v>96</v>
      </c>
      <c r="D288" s="1" t="s">
        <v>680</v>
      </c>
      <c r="E288" s="1" t="s">
        <v>738</v>
      </c>
      <c r="F288">
        <v>287</v>
      </c>
      <c r="G288" s="1" t="s">
        <v>157</v>
      </c>
      <c r="H288" s="1" t="s">
        <v>738</v>
      </c>
      <c r="I288" s="1" t="s">
        <v>446</v>
      </c>
      <c r="J288" s="1" t="s">
        <v>739</v>
      </c>
      <c r="K288" s="1" t="s">
        <v>740</v>
      </c>
      <c r="L288" s="1" t="s">
        <v>31</v>
      </c>
      <c r="M288">
        <v>2</v>
      </c>
      <c r="N288" s="1" t="s">
        <v>269</v>
      </c>
      <c r="O288">
        <v>26.52</v>
      </c>
      <c r="P288" s="1"/>
      <c r="S288" s="1"/>
      <c r="T288" s="1"/>
      <c r="V288" s="1"/>
    </row>
    <row r="289" spans="1:22" x14ac:dyDescent="0.25">
      <c r="A289" s="1" t="s">
        <v>157</v>
      </c>
      <c r="B289" s="1" t="s">
        <v>96</v>
      </c>
      <c r="D289" s="1" t="s">
        <v>684</v>
      </c>
      <c r="E289" s="1" t="s">
        <v>1088</v>
      </c>
      <c r="F289">
        <v>288</v>
      </c>
      <c r="G289" s="1" t="s">
        <v>157</v>
      </c>
      <c r="H289" s="1" t="s">
        <v>1088</v>
      </c>
      <c r="I289" s="1" t="s">
        <v>297</v>
      </c>
      <c r="J289" s="1" t="s">
        <v>1089</v>
      </c>
      <c r="K289" s="1" t="s">
        <v>1090</v>
      </c>
      <c r="L289" s="1" t="s">
        <v>7</v>
      </c>
      <c r="M289">
        <v>2</v>
      </c>
      <c r="N289" s="1" t="s">
        <v>269</v>
      </c>
      <c r="O289">
        <v>25.44</v>
      </c>
      <c r="P289" s="1"/>
      <c r="S289" s="1"/>
      <c r="T289" s="1"/>
      <c r="V289" s="1"/>
    </row>
    <row r="290" spans="1:22" x14ac:dyDescent="0.25">
      <c r="A290" s="1" t="s">
        <v>157</v>
      </c>
      <c r="B290" s="1" t="s">
        <v>96</v>
      </c>
      <c r="D290" s="1" t="s">
        <v>207</v>
      </c>
      <c r="E290" s="1" t="s">
        <v>805</v>
      </c>
      <c r="F290">
        <v>289</v>
      </c>
      <c r="G290" s="1" t="s">
        <v>157</v>
      </c>
      <c r="H290" s="1" t="s">
        <v>805</v>
      </c>
      <c r="I290" s="1" t="s">
        <v>297</v>
      </c>
      <c r="J290" s="1" t="s">
        <v>1091</v>
      </c>
      <c r="K290" s="1" t="s">
        <v>1092</v>
      </c>
      <c r="L290" s="1" t="s">
        <v>1093</v>
      </c>
      <c r="M290">
        <v>6</v>
      </c>
      <c r="N290" s="1" t="s">
        <v>341</v>
      </c>
      <c r="O290">
        <v>18.54</v>
      </c>
      <c r="P290" s="1"/>
      <c r="S290" s="1"/>
      <c r="T290" s="1"/>
      <c r="V290" s="1"/>
    </row>
    <row r="291" spans="1:22" x14ac:dyDescent="0.25">
      <c r="A291" s="1" t="s">
        <v>157</v>
      </c>
      <c r="B291" s="1" t="s">
        <v>96</v>
      </c>
      <c r="D291" s="1" t="s">
        <v>693</v>
      </c>
      <c r="E291" s="1" t="s">
        <v>788</v>
      </c>
      <c r="F291">
        <v>290</v>
      </c>
      <c r="G291" s="1" t="s">
        <v>157</v>
      </c>
      <c r="H291" s="1" t="s">
        <v>789</v>
      </c>
      <c r="I291" s="1" t="s">
        <v>790</v>
      </c>
      <c r="J291" s="1" t="s">
        <v>791</v>
      </c>
      <c r="K291" s="1" t="s">
        <v>792</v>
      </c>
      <c r="L291" s="1" t="s">
        <v>113</v>
      </c>
      <c r="M291">
        <v>8</v>
      </c>
      <c r="N291" s="1" t="s">
        <v>341</v>
      </c>
      <c r="O291">
        <v>17.2</v>
      </c>
      <c r="P291" s="1"/>
      <c r="S291" s="1"/>
      <c r="T291" s="1"/>
      <c r="V291" s="1"/>
    </row>
    <row r="292" spans="1:22" x14ac:dyDescent="0.25">
      <c r="A292" s="1" t="s">
        <v>157</v>
      </c>
      <c r="B292" s="1" t="s">
        <v>96</v>
      </c>
      <c r="D292" s="1" t="s">
        <v>698</v>
      </c>
      <c r="E292" s="1" t="s">
        <v>1094</v>
      </c>
      <c r="F292">
        <v>291</v>
      </c>
      <c r="G292" s="1" t="s">
        <v>157</v>
      </c>
      <c r="H292" s="1" t="s">
        <v>1095</v>
      </c>
      <c r="I292" s="1" t="s">
        <v>297</v>
      </c>
      <c r="J292" s="1" t="s">
        <v>1096</v>
      </c>
      <c r="K292" s="1" t="s">
        <v>1097</v>
      </c>
      <c r="L292" s="1" t="s">
        <v>57</v>
      </c>
      <c r="M292">
        <v>2</v>
      </c>
      <c r="N292" s="1" t="s">
        <v>269</v>
      </c>
      <c r="O292">
        <v>16</v>
      </c>
      <c r="P292" s="1"/>
      <c r="S292" s="1"/>
      <c r="T292" s="1"/>
      <c r="V292" s="1"/>
    </row>
    <row r="293" spans="1:22" x14ac:dyDescent="0.25">
      <c r="A293" s="1" t="s">
        <v>157</v>
      </c>
      <c r="B293" s="1" t="s">
        <v>96</v>
      </c>
      <c r="D293" s="1" t="s">
        <v>703</v>
      </c>
      <c r="E293" s="1" t="s">
        <v>1098</v>
      </c>
      <c r="F293">
        <v>292</v>
      </c>
      <c r="G293" s="1" t="s">
        <v>157</v>
      </c>
      <c r="H293" s="1" t="s">
        <v>1098</v>
      </c>
      <c r="I293" s="1" t="s">
        <v>297</v>
      </c>
      <c r="J293" s="1" t="s">
        <v>1076</v>
      </c>
      <c r="K293" s="1" t="s">
        <v>740</v>
      </c>
      <c r="L293" s="1" t="s">
        <v>61</v>
      </c>
      <c r="M293">
        <v>2</v>
      </c>
      <c r="N293" s="1" t="s">
        <v>269</v>
      </c>
      <c r="O293">
        <v>10.42</v>
      </c>
      <c r="P293" s="1"/>
      <c r="S293" s="1"/>
      <c r="T293" s="1"/>
      <c r="V293" s="1"/>
    </row>
    <row r="294" spans="1:22" x14ac:dyDescent="0.25">
      <c r="A294" s="1" t="s">
        <v>157</v>
      </c>
      <c r="B294" s="1" t="s">
        <v>96</v>
      </c>
      <c r="D294" s="1" t="s">
        <v>487</v>
      </c>
      <c r="E294" s="1" t="s">
        <v>1099</v>
      </c>
      <c r="F294">
        <v>293</v>
      </c>
      <c r="G294" s="1" t="s">
        <v>157</v>
      </c>
      <c r="H294" s="1" t="s">
        <v>1099</v>
      </c>
      <c r="I294" s="1" t="s">
        <v>297</v>
      </c>
      <c r="J294" s="1" t="s">
        <v>1091</v>
      </c>
      <c r="K294" s="1" t="s">
        <v>1100</v>
      </c>
      <c r="L294" s="1" t="s">
        <v>649</v>
      </c>
      <c r="M294">
        <v>2</v>
      </c>
      <c r="N294" s="1" t="s">
        <v>341</v>
      </c>
      <c r="O294">
        <v>10</v>
      </c>
      <c r="P294" s="1"/>
      <c r="S294" s="1"/>
      <c r="T294" s="1"/>
      <c r="V294" s="1"/>
    </row>
    <row r="295" spans="1:22" x14ac:dyDescent="0.25">
      <c r="A295" s="1" t="s">
        <v>157</v>
      </c>
      <c r="B295" s="1" t="s">
        <v>96</v>
      </c>
      <c r="D295" s="1" t="s">
        <v>709</v>
      </c>
      <c r="E295" s="1" t="s">
        <v>751</v>
      </c>
      <c r="F295">
        <v>294</v>
      </c>
      <c r="G295" s="1" t="s">
        <v>157</v>
      </c>
      <c r="H295" s="1" t="s">
        <v>751</v>
      </c>
      <c r="I295" s="1" t="s">
        <v>297</v>
      </c>
      <c r="J295" s="1" t="s">
        <v>723</v>
      </c>
      <c r="K295" s="1" t="s">
        <v>752</v>
      </c>
      <c r="L295" s="1" t="s">
        <v>1101</v>
      </c>
      <c r="M295">
        <v>2</v>
      </c>
      <c r="N295" s="1" t="s">
        <v>341</v>
      </c>
      <c r="O295">
        <v>5.78</v>
      </c>
      <c r="P295" s="1"/>
      <c r="S295" s="1"/>
      <c r="T295" s="1"/>
      <c r="V295" s="1"/>
    </row>
    <row r="296" spans="1:22" x14ac:dyDescent="0.25">
      <c r="A296" s="1" t="s">
        <v>9</v>
      </c>
      <c r="B296" s="1" t="s">
        <v>96</v>
      </c>
      <c r="C296">
        <v>115469.52</v>
      </c>
      <c r="D296" s="1" t="s">
        <v>3</v>
      </c>
      <c r="E296" s="1" t="s">
        <v>1102</v>
      </c>
      <c r="F296">
        <v>295</v>
      </c>
      <c r="G296" s="1" t="s">
        <v>157</v>
      </c>
      <c r="H296" s="1" t="s">
        <v>1103</v>
      </c>
      <c r="I296" s="1" t="s">
        <v>278</v>
      </c>
      <c r="J296" s="1" t="s">
        <v>1104</v>
      </c>
      <c r="K296" s="1" t="s">
        <v>1105</v>
      </c>
      <c r="L296" s="1" t="s">
        <v>157</v>
      </c>
      <c r="M296">
        <v>146</v>
      </c>
      <c r="N296" s="1" t="s">
        <v>341</v>
      </c>
      <c r="O296">
        <v>25345.599999999999</v>
      </c>
      <c r="P296" s="1" t="s">
        <v>54</v>
      </c>
      <c r="Q296">
        <v>4430</v>
      </c>
      <c r="R296" t="s">
        <v>2175</v>
      </c>
      <c r="S296" s="1"/>
      <c r="T296" s="1"/>
      <c r="V296" s="1"/>
    </row>
    <row r="297" spans="1:22" x14ac:dyDescent="0.25">
      <c r="A297" s="1" t="s">
        <v>157</v>
      </c>
      <c r="B297" s="1" t="s">
        <v>96</v>
      </c>
      <c r="D297" s="1" t="s">
        <v>5</v>
      </c>
      <c r="E297" s="1" t="s">
        <v>1106</v>
      </c>
      <c r="F297">
        <v>296</v>
      </c>
      <c r="G297" s="1" t="s">
        <v>157</v>
      </c>
      <c r="H297" s="1" t="s">
        <v>1106</v>
      </c>
      <c r="I297" s="1" t="s">
        <v>338</v>
      </c>
      <c r="J297" s="1" t="s">
        <v>1107</v>
      </c>
      <c r="K297" s="1" t="s">
        <v>1108</v>
      </c>
      <c r="L297" s="1" t="s">
        <v>157</v>
      </c>
      <c r="M297">
        <v>126</v>
      </c>
      <c r="N297" s="1" t="s">
        <v>275</v>
      </c>
      <c r="O297">
        <v>23940</v>
      </c>
      <c r="P297" s="1"/>
      <c r="S297" s="1"/>
      <c r="T297" s="1"/>
      <c r="V297" s="1"/>
    </row>
    <row r="298" spans="1:22" x14ac:dyDescent="0.25">
      <c r="A298" s="1" t="s">
        <v>157</v>
      </c>
      <c r="B298" s="1" t="s">
        <v>96</v>
      </c>
      <c r="D298" s="1" t="s">
        <v>7</v>
      </c>
      <c r="E298" s="1" t="s">
        <v>1109</v>
      </c>
      <c r="F298">
        <v>297</v>
      </c>
      <c r="G298" s="1" t="s">
        <v>157</v>
      </c>
      <c r="H298" s="1" t="s">
        <v>1110</v>
      </c>
      <c r="I298" s="1" t="s">
        <v>278</v>
      </c>
      <c r="J298" s="1" t="s">
        <v>1111</v>
      </c>
      <c r="K298" s="1" t="s">
        <v>1112</v>
      </c>
      <c r="L298" s="1" t="s">
        <v>157</v>
      </c>
      <c r="M298">
        <v>144</v>
      </c>
      <c r="N298" s="1" t="s">
        <v>269</v>
      </c>
      <c r="O298">
        <v>19584</v>
      </c>
      <c r="P298" s="1"/>
      <c r="S298" s="1"/>
      <c r="T298" s="1"/>
      <c r="V298" s="1"/>
    </row>
    <row r="299" spans="1:22" x14ac:dyDescent="0.25">
      <c r="A299" s="1" t="s">
        <v>157</v>
      </c>
      <c r="B299" s="1" t="s">
        <v>96</v>
      </c>
      <c r="D299" s="1" t="s">
        <v>9</v>
      </c>
      <c r="E299" s="1" t="s">
        <v>1113</v>
      </c>
      <c r="F299">
        <v>298</v>
      </c>
      <c r="G299" s="1" t="s">
        <v>157</v>
      </c>
      <c r="H299" s="1" t="s">
        <v>1114</v>
      </c>
      <c r="I299" s="1" t="s">
        <v>278</v>
      </c>
      <c r="J299" s="1" t="s">
        <v>1115</v>
      </c>
      <c r="K299" s="1" t="s">
        <v>1116</v>
      </c>
      <c r="L299" s="1" t="s">
        <v>157</v>
      </c>
      <c r="M299">
        <v>14</v>
      </c>
      <c r="N299" s="1" t="s">
        <v>275</v>
      </c>
      <c r="O299">
        <v>8372</v>
      </c>
      <c r="P299" s="1"/>
      <c r="S299" s="1"/>
      <c r="T299" s="1"/>
      <c r="V299" s="1"/>
    </row>
    <row r="300" spans="1:22" x14ac:dyDescent="0.25">
      <c r="A300" s="1" t="s">
        <v>157</v>
      </c>
      <c r="B300" s="1" t="s">
        <v>96</v>
      </c>
      <c r="D300" s="1" t="s">
        <v>11</v>
      </c>
      <c r="E300" s="1" t="s">
        <v>1117</v>
      </c>
      <c r="F300">
        <v>299</v>
      </c>
      <c r="G300" s="1" t="s">
        <v>157</v>
      </c>
      <c r="H300" s="1" t="s">
        <v>1118</v>
      </c>
      <c r="I300" s="1" t="s">
        <v>811</v>
      </c>
      <c r="J300" s="1" t="s">
        <v>1107</v>
      </c>
      <c r="K300" s="1" t="s">
        <v>1119</v>
      </c>
      <c r="L300" s="1" t="s">
        <v>157</v>
      </c>
      <c r="M300">
        <v>70</v>
      </c>
      <c r="N300" s="1" t="s">
        <v>275</v>
      </c>
      <c r="O300">
        <v>7420</v>
      </c>
      <c r="P300" s="1"/>
      <c r="S300" s="1"/>
      <c r="T300" s="1"/>
      <c r="V300" s="1"/>
    </row>
    <row r="301" spans="1:22" x14ac:dyDescent="0.25">
      <c r="A301" s="1" t="s">
        <v>157</v>
      </c>
      <c r="B301" s="1" t="s">
        <v>96</v>
      </c>
      <c r="D301" s="1" t="s">
        <v>13</v>
      </c>
      <c r="E301" s="1" t="s">
        <v>1120</v>
      </c>
      <c r="F301">
        <v>300</v>
      </c>
      <c r="G301" s="1" t="s">
        <v>157</v>
      </c>
      <c r="H301" s="1" t="s">
        <v>1118</v>
      </c>
      <c r="I301" s="1" t="s">
        <v>811</v>
      </c>
      <c r="J301" s="1" t="s">
        <v>1107</v>
      </c>
      <c r="K301" s="1" t="s">
        <v>1121</v>
      </c>
      <c r="L301" s="1" t="s">
        <v>157</v>
      </c>
      <c r="M301">
        <v>20</v>
      </c>
      <c r="N301" s="1" t="s">
        <v>275</v>
      </c>
      <c r="O301">
        <v>6160</v>
      </c>
      <c r="P301" s="1"/>
      <c r="S301" s="1"/>
      <c r="T301" s="1"/>
      <c r="V301" s="1"/>
    </row>
    <row r="302" spans="1:22" x14ac:dyDescent="0.25">
      <c r="A302" s="1" t="s">
        <v>157</v>
      </c>
      <c r="B302" s="1" t="s">
        <v>96</v>
      </c>
      <c r="D302" s="1" t="s">
        <v>15</v>
      </c>
      <c r="E302" s="1" t="s">
        <v>1122</v>
      </c>
      <c r="F302">
        <v>301</v>
      </c>
      <c r="G302" s="1" t="s">
        <v>157</v>
      </c>
      <c r="H302" s="1" t="s">
        <v>1122</v>
      </c>
      <c r="I302" s="1" t="s">
        <v>292</v>
      </c>
      <c r="J302" s="1" t="s">
        <v>1123</v>
      </c>
      <c r="K302" s="1" t="s">
        <v>1124</v>
      </c>
      <c r="L302" s="1" t="s">
        <v>1125</v>
      </c>
      <c r="M302">
        <v>82</v>
      </c>
      <c r="N302" s="1" t="s">
        <v>269</v>
      </c>
      <c r="O302">
        <v>4797</v>
      </c>
      <c r="P302" s="1"/>
      <c r="S302" s="1"/>
      <c r="T302" s="1"/>
      <c r="V302" s="1"/>
    </row>
    <row r="303" spans="1:22" x14ac:dyDescent="0.25">
      <c r="A303" s="1" t="s">
        <v>157</v>
      </c>
      <c r="B303" s="1" t="s">
        <v>96</v>
      </c>
      <c r="D303" s="1" t="s">
        <v>17</v>
      </c>
      <c r="E303" s="1" t="s">
        <v>1126</v>
      </c>
      <c r="F303">
        <v>302</v>
      </c>
      <c r="G303" s="1" t="s">
        <v>157</v>
      </c>
      <c r="H303" s="1" t="s">
        <v>1126</v>
      </c>
      <c r="I303" s="1" t="s">
        <v>372</v>
      </c>
      <c r="J303" s="1" t="s">
        <v>1127</v>
      </c>
      <c r="K303" s="1" t="s">
        <v>1128</v>
      </c>
      <c r="L303" s="1" t="s">
        <v>133</v>
      </c>
      <c r="M303">
        <v>132</v>
      </c>
      <c r="N303" s="1" t="s">
        <v>341</v>
      </c>
      <c r="O303">
        <v>3379.2</v>
      </c>
      <c r="P303" s="1"/>
      <c r="S303" s="1"/>
      <c r="T303" s="1"/>
      <c r="V303" s="1"/>
    </row>
    <row r="304" spans="1:22" x14ac:dyDescent="0.25">
      <c r="A304" s="1" t="s">
        <v>157</v>
      </c>
      <c r="B304" s="1" t="s">
        <v>96</v>
      </c>
      <c r="D304" s="1" t="s">
        <v>19</v>
      </c>
      <c r="E304" s="1" t="s">
        <v>1129</v>
      </c>
      <c r="F304">
        <v>303</v>
      </c>
      <c r="G304" s="1" t="s">
        <v>157</v>
      </c>
      <c r="H304" s="1" t="s">
        <v>1130</v>
      </c>
      <c r="I304" s="1" t="s">
        <v>278</v>
      </c>
      <c r="J304" s="1" t="s">
        <v>1131</v>
      </c>
      <c r="K304" s="1" t="s">
        <v>1132</v>
      </c>
      <c r="L304" s="1" t="s">
        <v>157</v>
      </c>
      <c r="M304">
        <v>62</v>
      </c>
      <c r="N304" s="1" t="s">
        <v>275</v>
      </c>
      <c r="O304">
        <v>3087.6</v>
      </c>
      <c r="P304" s="1"/>
      <c r="S304" s="1"/>
      <c r="T304" s="1"/>
      <c r="V304" s="1"/>
    </row>
    <row r="305" spans="1:22" x14ac:dyDescent="0.25">
      <c r="A305" s="1" t="s">
        <v>157</v>
      </c>
      <c r="B305" s="1" t="s">
        <v>96</v>
      </c>
      <c r="D305" s="1" t="s">
        <v>21</v>
      </c>
      <c r="E305" s="1" t="s">
        <v>1133</v>
      </c>
      <c r="F305">
        <v>304</v>
      </c>
      <c r="G305" s="1" t="s">
        <v>157</v>
      </c>
      <c r="H305" s="1" t="s">
        <v>1134</v>
      </c>
      <c r="I305" s="1" t="s">
        <v>278</v>
      </c>
      <c r="J305" s="1" t="s">
        <v>413</v>
      </c>
      <c r="K305" s="1" t="s">
        <v>1135</v>
      </c>
      <c r="L305" s="1" t="s">
        <v>157</v>
      </c>
      <c r="M305">
        <v>128</v>
      </c>
      <c r="N305" s="1" t="s">
        <v>275</v>
      </c>
      <c r="O305">
        <v>2209.2800000000002</v>
      </c>
      <c r="P305" s="1"/>
      <c r="S305" s="1"/>
      <c r="T305" s="1"/>
      <c r="V305" s="1"/>
    </row>
    <row r="306" spans="1:22" x14ac:dyDescent="0.25">
      <c r="A306" s="1" t="s">
        <v>157</v>
      </c>
      <c r="B306" s="1" t="s">
        <v>96</v>
      </c>
      <c r="D306" s="1" t="s">
        <v>23</v>
      </c>
      <c r="E306" s="1" t="s">
        <v>1136</v>
      </c>
      <c r="F306">
        <v>305</v>
      </c>
      <c r="G306" s="1" t="s">
        <v>157</v>
      </c>
      <c r="H306" s="1" t="s">
        <v>1136</v>
      </c>
      <c r="I306" s="1" t="s">
        <v>338</v>
      </c>
      <c r="J306" s="1" t="s">
        <v>1137</v>
      </c>
      <c r="K306" s="1" t="s">
        <v>1138</v>
      </c>
      <c r="L306" s="1" t="s">
        <v>1139</v>
      </c>
      <c r="M306">
        <v>168</v>
      </c>
      <c r="N306" s="1" t="s">
        <v>341</v>
      </c>
      <c r="O306">
        <v>1646.4</v>
      </c>
      <c r="P306" s="1"/>
      <c r="S306" s="1"/>
      <c r="T306" s="1"/>
      <c r="V306" s="1"/>
    </row>
    <row r="307" spans="1:22" x14ac:dyDescent="0.25">
      <c r="A307" s="1" t="s">
        <v>157</v>
      </c>
      <c r="B307" s="1" t="s">
        <v>96</v>
      </c>
      <c r="D307" s="1" t="s">
        <v>25</v>
      </c>
      <c r="E307" s="1" t="s">
        <v>1140</v>
      </c>
      <c r="F307">
        <v>306</v>
      </c>
      <c r="G307" s="1" t="s">
        <v>157</v>
      </c>
      <c r="H307" s="1" t="s">
        <v>1141</v>
      </c>
      <c r="I307" s="1" t="s">
        <v>372</v>
      </c>
      <c r="J307" s="1" t="s">
        <v>1142</v>
      </c>
      <c r="K307" s="1" t="s">
        <v>1143</v>
      </c>
      <c r="L307" s="1" t="s">
        <v>157</v>
      </c>
      <c r="M307">
        <v>24</v>
      </c>
      <c r="N307" s="1" t="s">
        <v>341</v>
      </c>
      <c r="O307">
        <v>1535.76</v>
      </c>
      <c r="P307" s="1"/>
      <c r="S307" s="1"/>
      <c r="T307" s="1"/>
      <c r="V307" s="1"/>
    </row>
    <row r="308" spans="1:22" x14ac:dyDescent="0.25">
      <c r="A308" s="1" t="s">
        <v>157</v>
      </c>
      <c r="B308" s="1" t="s">
        <v>96</v>
      </c>
      <c r="D308" s="1" t="s">
        <v>27</v>
      </c>
      <c r="E308" s="1" t="s">
        <v>982</v>
      </c>
      <c r="F308">
        <v>307</v>
      </c>
      <c r="G308" s="1" t="s">
        <v>157</v>
      </c>
      <c r="H308" s="1" t="s">
        <v>983</v>
      </c>
      <c r="I308" s="1" t="s">
        <v>278</v>
      </c>
      <c r="J308" s="1" t="s">
        <v>984</v>
      </c>
      <c r="K308" s="1" t="s">
        <v>985</v>
      </c>
      <c r="L308" s="1" t="s">
        <v>57</v>
      </c>
      <c r="M308">
        <v>4</v>
      </c>
      <c r="N308" s="1" t="s">
        <v>275</v>
      </c>
      <c r="O308">
        <v>1135.2</v>
      </c>
      <c r="P308" s="1"/>
      <c r="S308" s="1"/>
      <c r="T308" s="1"/>
      <c r="V308" s="1"/>
    </row>
    <row r="309" spans="1:22" x14ac:dyDescent="0.25">
      <c r="A309" s="1" t="s">
        <v>157</v>
      </c>
      <c r="B309" s="1" t="s">
        <v>96</v>
      </c>
      <c r="D309" s="1" t="s">
        <v>29</v>
      </c>
      <c r="E309" s="1" t="s">
        <v>1144</v>
      </c>
      <c r="F309">
        <v>308</v>
      </c>
      <c r="G309" s="1" t="s">
        <v>157</v>
      </c>
      <c r="H309" s="1" t="s">
        <v>1144</v>
      </c>
      <c r="I309" s="1" t="s">
        <v>372</v>
      </c>
      <c r="J309" s="1" t="s">
        <v>1137</v>
      </c>
      <c r="K309" s="1" t="s">
        <v>1145</v>
      </c>
      <c r="L309" s="1" t="s">
        <v>1146</v>
      </c>
      <c r="M309">
        <v>76</v>
      </c>
      <c r="N309" s="1" t="s">
        <v>341</v>
      </c>
      <c r="O309">
        <v>730.36</v>
      </c>
      <c r="P309" s="1"/>
      <c r="S309" s="1"/>
      <c r="T309" s="1"/>
      <c r="V309" s="1"/>
    </row>
    <row r="310" spans="1:22" x14ac:dyDescent="0.25">
      <c r="A310" s="1" t="s">
        <v>157</v>
      </c>
      <c r="B310" s="1" t="s">
        <v>96</v>
      </c>
      <c r="D310" s="1" t="s">
        <v>31</v>
      </c>
      <c r="E310" s="1" t="s">
        <v>1147</v>
      </c>
      <c r="F310">
        <v>309</v>
      </c>
      <c r="G310" s="1" t="s">
        <v>157</v>
      </c>
      <c r="H310" s="1" t="s">
        <v>1148</v>
      </c>
      <c r="I310" s="1" t="s">
        <v>297</v>
      </c>
      <c r="J310" s="1" t="s">
        <v>1149</v>
      </c>
      <c r="K310" s="1" t="s">
        <v>1150</v>
      </c>
      <c r="L310" s="1" t="s">
        <v>157</v>
      </c>
      <c r="M310">
        <v>24</v>
      </c>
      <c r="N310" s="1" t="s">
        <v>269</v>
      </c>
      <c r="O310">
        <v>702</v>
      </c>
      <c r="P310" s="1"/>
      <c r="S310" s="1"/>
      <c r="T310" s="1"/>
      <c r="V310" s="1"/>
    </row>
    <row r="311" spans="1:22" x14ac:dyDescent="0.25">
      <c r="A311" s="1" t="s">
        <v>157</v>
      </c>
      <c r="B311" s="1" t="s">
        <v>96</v>
      </c>
      <c r="D311" s="1" t="s">
        <v>33</v>
      </c>
      <c r="E311" s="1" t="s">
        <v>1151</v>
      </c>
      <c r="F311">
        <v>310</v>
      </c>
      <c r="G311" s="1" t="s">
        <v>157</v>
      </c>
      <c r="H311" s="1" t="s">
        <v>1151</v>
      </c>
      <c r="I311" s="1" t="s">
        <v>297</v>
      </c>
      <c r="J311" s="1" t="s">
        <v>852</v>
      </c>
      <c r="K311" s="1" t="s">
        <v>1152</v>
      </c>
      <c r="L311" s="1" t="s">
        <v>157</v>
      </c>
      <c r="M311">
        <v>16</v>
      </c>
      <c r="N311" s="1" t="s">
        <v>269</v>
      </c>
      <c r="O311">
        <v>598.72</v>
      </c>
      <c r="P311" s="1"/>
      <c r="S311" s="1"/>
      <c r="T311" s="1"/>
      <c r="V311" s="1"/>
    </row>
    <row r="312" spans="1:22" x14ac:dyDescent="0.25">
      <c r="A312" s="1" t="s">
        <v>157</v>
      </c>
      <c r="B312" s="1" t="s">
        <v>96</v>
      </c>
      <c r="D312" s="1" t="s">
        <v>35</v>
      </c>
      <c r="E312" s="1" t="s">
        <v>1153</v>
      </c>
      <c r="F312">
        <v>311</v>
      </c>
      <c r="G312" s="1" t="s">
        <v>157</v>
      </c>
      <c r="H312" s="1" t="s">
        <v>1154</v>
      </c>
      <c r="I312" s="1" t="s">
        <v>278</v>
      </c>
      <c r="J312" s="1" t="s">
        <v>1155</v>
      </c>
      <c r="K312" s="1" t="s">
        <v>1156</v>
      </c>
      <c r="L312" s="1" t="s">
        <v>1157</v>
      </c>
      <c r="M312">
        <v>30</v>
      </c>
      <c r="N312" s="1" t="s">
        <v>275</v>
      </c>
      <c r="O312">
        <v>386.1</v>
      </c>
      <c r="P312" s="1"/>
      <c r="S312" s="1"/>
      <c r="T312" s="1"/>
      <c r="V312" s="1"/>
    </row>
    <row r="313" spans="1:22" x14ac:dyDescent="0.25">
      <c r="A313" s="1" t="s">
        <v>157</v>
      </c>
      <c r="B313" s="1" t="s">
        <v>96</v>
      </c>
      <c r="D313" s="1" t="s">
        <v>37</v>
      </c>
      <c r="E313" s="1" t="s">
        <v>545</v>
      </c>
      <c r="F313">
        <v>312</v>
      </c>
      <c r="G313" s="1" t="s">
        <v>157</v>
      </c>
      <c r="H313" s="1" t="s">
        <v>343</v>
      </c>
      <c r="I313" s="1" t="s">
        <v>278</v>
      </c>
      <c r="J313" s="1" t="s">
        <v>1158</v>
      </c>
      <c r="K313" s="1" t="s">
        <v>547</v>
      </c>
      <c r="L313" s="1" t="s">
        <v>157</v>
      </c>
      <c r="M313">
        <v>114</v>
      </c>
      <c r="N313" s="1" t="s">
        <v>548</v>
      </c>
      <c r="O313">
        <v>340.86</v>
      </c>
      <c r="P313" s="1"/>
      <c r="S313" s="1"/>
      <c r="T313" s="1"/>
      <c r="V313" s="1"/>
    </row>
    <row r="314" spans="1:22" x14ac:dyDescent="0.25">
      <c r="A314" s="1" t="s">
        <v>157</v>
      </c>
      <c r="B314" s="1" t="s">
        <v>96</v>
      </c>
      <c r="D314" s="1" t="s">
        <v>39</v>
      </c>
      <c r="E314" s="1" t="s">
        <v>545</v>
      </c>
      <c r="F314">
        <v>313</v>
      </c>
      <c r="G314" s="1" t="s">
        <v>157</v>
      </c>
      <c r="H314" s="1" t="s">
        <v>343</v>
      </c>
      <c r="I314" s="1" t="s">
        <v>278</v>
      </c>
      <c r="J314" s="1" t="s">
        <v>546</v>
      </c>
      <c r="K314" s="1" t="s">
        <v>547</v>
      </c>
      <c r="L314" s="1" t="s">
        <v>157</v>
      </c>
      <c r="M314">
        <v>126</v>
      </c>
      <c r="N314" s="1" t="s">
        <v>548</v>
      </c>
      <c r="O314">
        <v>335.16</v>
      </c>
      <c r="P314" s="1"/>
      <c r="S314" s="1"/>
      <c r="T314" s="1"/>
      <c r="V314" s="1"/>
    </row>
    <row r="315" spans="1:22" x14ac:dyDescent="0.25">
      <c r="A315" s="1" t="s">
        <v>157</v>
      </c>
      <c r="B315" s="1" t="s">
        <v>96</v>
      </c>
      <c r="D315" s="1" t="s">
        <v>41</v>
      </c>
      <c r="E315" s="1" t="s">
        <v>1159</v>
      </c>
      <c r="F315">
        <v>314</v>
      </c>
      <c r="G315" s="1" t="s">
        <v>157</v>
      </c>
      <c r="H315" s="1" t="s">
        <v>1160</v>
      </c>
      <c r="I315" s="1" t="s">
        <v>278</v>
      </c>
      <c r="J315" s="1" t="s">
        <v>1155</v>
      </c>
      <c r="K315" s="1" t="s">
        <v>1161</v>
      </c>
      <c r="L315" s="1" t="s">
        <v>133</v>
      </c>
      <c r="M315">
        <v>132</v>
      </c>
      <c r="N315" s="1" t="s">
        <v>275</v>
      </c>
      <c r="O315">
        <v>326.04000000000002</v>
      </c>
      <c r="P315" s="1"/>
      <c r="S315" s="1"/>
      <c r="T315" s="1"/>
      <c r="V315" s="1"/>
    </row>
    <row r="316" spans="1:22" x14ac:dyDescent="0.25">
      <c r="A316" s="1" t="s">
        <v>157</v>
      </c>
      <c r="B316" s="1" t="s">
        <v>96</v>
      </c>
      <c r="D316" s="1" t="s">
        <v>43</v>
      </c>
      <c r="E316" s="1" t="s">
        <v>1162</v>
      </c>
      <c r="F316">
        <v>315</v>
      </c>
      <c r="G316" s="1" t="s">
        <v>157</v>
      </c>
      <c r="H316" s="1" t="s">
        <v>1163</v>
      </c>
      <c r="I316" s="1" t="s">
        <v>278</v>
      </c>
      <c r="J316" s="1" t="s">
        <v>726</v>
      </c>
      <c r="K316" s="1" t="s">
        <v>673</v>
      </c>
      <c r="L316" s="1" t="s">
        <v>157</v>
      </c>
      <c r="M316">
        <v>12</v>
      </c>
      <c r="N316" s="1" t="s">
        <v>548</v>
      </c>
      <c r="O316">
        <v>322.8</v>
      </c>
      <c r="P316" s="1"/>
      <c r="S316" s="1"/>
      <c r="T316" s="1"/>
      <c r="V316" s="1"/>
    </row>
    <row r="317" spans="1:22" x14ac:dyDescent="0.25">
      <c r="A317" s="1" t="s">
        <v>157</v>
      </c>
      <c r="B317" s="1" t="s">
        <v>96</v>
      </c>
      <c r="D317" s="1" t="s">
        <v>45</v>
      </c>
      <c r="E317" s="1" t="s">
        <v>1164</v>
      </c>
      <c r="F317">
        <v>316</v>
      </c>
      <c r="G317" s="1" t="s">
        <v>157</v>
      </c>
      <c r="H317" s="1" t="s">
        <v>1165</v>
      </c>
      <c r="I317" s="1" t="s">
        <v>278</v>
      </c>
      <c r="J317" s="1" t="s">
        <v>726</v>
      </c>
      <c r="K317" s="1" t="s">
        <v>1166</v>
      </c>
      <c r="L317" s="1" t="s">
        <v>157</v>
      </c>
      <c r="M317">
        <v>4</v>
      </c>
      <c r="N317" s="1" t="s">
        <v>548</v>
      </c>
      <c r="O317">
        <v>294.39999999999998</v>
      </c>
      <c r="P317" s="1"/>
      <c r="S317" s="1"/>
      <c r="T317" s="1"/>
      <c r="V317" s="1"/>
    </row>
    <row r="318" spans="1:22" x14ac:dyDescent="0.25">
      <c r="A318" s="1" t="s">
        <v>157</v>
      </c>
      <c r="B318" s="1" t="s">
        <v>96</v>
      </c>
      <c r="D318" s="1" t="s">
        <v>47</v>
      </c>
      <c r="E318" s="1" t="s">
        <v>295</v>
      </c>
      <c r="F318">
        <v>317</v>
      </c>
      <c r="G318" s="1" t="s">
        <v>157</v>
      </c>
      <c r="H318" s="1" t="s">
        <v>296</v>
      </c>
      <c r="I318" s="1" t="s">
        <v>297</v>
      </c>
      <c r="J318" s="1" t="s">
        <v>298</v>
      </c>
      <c r="K318" s="1" t="s">
        <v>299</v>
      </c>
      <c r="L318" s="1" t="s">
        <v>157</v>
      </c>
      <c r="M318">
        <v>2</v>
      </c>
      <c r="N318" s="1" t="s">
        <v>269</v>
      </c>
      <c r="O318">
        <v>288.95999999999998</v>
      </c>
      <c r="P318" s="1"/>
      <c r="S318" s="1"/>
      <c r="T318" s="1"/>
      <c r="V318" s="1"/>
    </row>
    <row r="319" spans="1:22" x14ac:dyDescent="0.25">
      <c r="A319" s="1" t="s">
        <v>157</v>
      </c>
      <c r="B319" s="1" t="s">
        <v>96</v>
      </c>
      <c r="D319" s="1" t="s">
        <v>49</v>
      </c>
      <c r="E319" s="1" t="s">
        <v>1167</v>
      </c>
      <c r="F319">
        <v>318</v>
      </c>
      <c r="G319" s="1" t="s">
        <v>157</v>
      </c>
      <c r="H319" s="1" t="s">
        <v>1167</v>
      </c>
      <c r="I319" s="1" t="s">
        <v>278</v>
      </c>
      <c r="J319" s="1" t="s">
        <v>1168</v>
      </c>
      <c r="K319" s="1" t="s">
        <v>1169</v>
      </c>
      <c r="L319" s="1" t="s">
        <v>15</v>
      </c>
      <c r="M319">
        <v>14</v>
      </c>
      <c r="N319" s="1" t="s">
        <v>548</v>
      </c>
      <c r="O319">
        <v>245</v>
      </c>
      <c r="P319" s="1"/>
      <c r="S319" s="1"/>
      <c r="T319" s="1"/>
      <c r="V319" s="1"/>
    </row>
    <row r="320" spans="1:22" x14ac:dyDescent="0.25">
      <c r="A320" s="1" t="s">
        <v>157</v>
      </c>
      <c r="B320" s="1" t="s">
        <v>96</v>
      </c>
      <c r="D320" s="1" t="s">
        <v>51</v>
      </c>
      <c r="E320" s="1" t="s">
        <v>1170</v>
      </c>
      <c r="F320">
        <v>319</v>
      </c>
      <c r="G320" s="1" t="s">
        <v>157</v>
      </c>
      <c r="H320" s="1" t="s">
        <v>1171</v>
      </c>
      <c r="I320" s="1" t="s">
        <v>338</v>
      </c>
      <c r="J320" s="1" t="s">
        <v>1172</v>
      </c>
      <c r="K320" s="1" t="s">
        <v>1173</v>
      </c>
      <c r="L320" s="1" t="s">
        <v>157</v>
      </c>
      <c r="M320">
        <v>4</v>
      </c>
      <c r="N320" s="1" t="s">
        <v>341</v>
      </c>
      <c r="O320">
        <v>236.6</v>
      </c>
      <c r="P320" s="1"/>
      <c r="S320" s="1"/>
      <c r="T320" s="1"/>
      <c r="V320" s="1"/>
    </row>
    <row r="321" spans="1:22" x14ac:dyDescent="0.25">
      <c r="A321" s="1" t="s">
        <v>157</v>
      </c>
      <c r="B321" s="1" t="s">
        <v>96</v>
      </c>
      <c r="D321" s="1" t="s">
        <v>53</v>
      </c>
      <c r="E321" s="1" t="s">
        <v>616</v>
      </c>
      <c r="F321">
        <v>320</v>
      </c>
      <c r="G321" s="1" t="s">
        <v>157</v>
      </c>
      <c r="H321" s="1" t="s">
        <v>617</v>
      </c>
      <c r="I321" s="1" t="s">
        <v>278</v>
      </c>
      <c r="J321" s="1" t="s">
        <v>1158</v>
      </c>
      <c r="K321" s="1" t="s">
        <v>547</v>
      </c>
      <c r="L321" s="1" t="s">
        <v>157</v>
      </c>
      <c r="M321">
        <v>76</v>
      </c>
      <c r="N321" s="1" t="s">
        <v>548</v>
      </c>
      <c r="O321">
        <v>227.24</v>
      </c>
      <c r="P321" s="1"/>
      <c r="S321" s="1"/>
      <c r="T321" s="1"/>
      <c r="V321" s="1"/>
    </row>
    <row r="322" spans="1:22" x14ac:dyDescent="0.25">
      <c r="A322" s="1" t="s">
        <v>157</v>
      </c>
      <c r="B322" s="1" t="s">
        <v>96</v>
      </c>
      <c r="D322" s="1" t="s">
        <v>55</v>
      </c>
      <c r="E322" s="1" t="s">
        <v>1174</v>
      </c>
      <c r="F322">
        <v>321</v>
      </c>
      <c r="G322" s="1" t="s">
        <v>157</v>
      </c>
      <c r="H322" s="1" t="s">
        <v>1175</v>
      </c>
      <c r="I322" s="1" t="s">
        <v>278</v>
      </c>
      <c r="J322" s="1" t="s">
        <v>279</v>
      </c>
      <c r="K322" s="1" t="s">
        <v>1176</v>
      </c>
      <c r="L322" s="1" t="s">
        <v>1177</v>
      </c>
      <c r="M322">
        <v>26</v>
      </c>
      <c r="N322" s="1" t="s">
        <v>275</v>
      </c>
      <c r="O322">
        <v>181.74</v>
      </c>
      <c r="P322" s="1"/>
      <c r="S322" s="1"/>
      <c r="T322" s="1"/>
      <c r="V322" s="1"/>
    </row>
    <row r="323" spans="1:22" x14ac:dyDescent="0.25">
      <c r="A323" s="1" t="s">
        <v>157</v>
      </c>
      <c r="B323" s="1" t="s">
        <v>96</v>
      </c>
      <c r="D323" s="1" t="s">
        <v>57</v>
      </c>
      <c r="E323" s="1" t="s">
        <v>1178</v>
      </c>
      <c r="F323">
        <v>322</v>
      </c>
      <c r="G323" s="1" t="s">
        <v>157</v>
      </c>
      <c r="H323" s="1" t="s">
        <v>1179</v>
      </c>
      <c r="I323" s="1" t="s">
        <v>278</v>
      </c>
      <c r="J323" s="1" t="s">
        <v>1180</v>
      </c>
      <c r="K323" s="1" t="s">
        <v>1181</v>
      </c>
      <c r="L323" s="1" t="s">
        <v>61</v>
      </c>
      <c r="M323">
        <v>6</v>
      </c>
      <c r="N323" s="1" t="s">
        <v>275</v>
      </c>
      <c r="O323">
        <v>155.4</v>
      </c>
      <c r="P323" s="1"/>
      <c r="S323" s="1"/>
      <c r="T323" s="1"/>
      <c r="V323" s="1"/>
    </row>
    <row r="324" spans="1:22" x14ac:dyDescent="0.25">
      <c r="A324" s="1" t="s">
        <v>157</v>
      </c>
      <c r="B324" s="1" t="s">
        <v>96</v>
      </c>
      <c r="D324" s="1" t="s">
        <v>59</v>
      </c>
      <c r="E324" s="1" t="s">
        <v>545</v>
      </c>
      <c r="F324">
        <v>323</v>
      </c>
      <c r="G324" s="1" t="s">
        <v>157</v>
      </c>
      <c r="H324" s="1" t="s">
        <v>343</v>
      </c>
      <c r="I324" s="1" t="s">
        <v>278</v>
      </c>
      <c r="J324" s="1" t="s">
        <v>726</v>
      </c>
      <c r="K324" s="1" t="s">
        <v>547</v>
      </c>
      <c r="L324" s="1" t="s">
        <v>157</v>
      </c>
      <c r="M324">
        <v>44</v>
      </c>
      <c r="N324" s="1" t="s">
        <v>548</v>
      </c>
      <c r="O324">
        <v>146.08000000000001</v>
      </c>
      <c r="P324" s="1"/>
      <c r="S324" s="1"/>
      <c r="T324" s="1"/>
      <c r="V324" s="1"/>
    </row>
    <row r="325" spans="1:22" x14ac:dyDescent="0.25">
      <c r="A325" s="1" t="s">
        <v>157</v>
      </c>
      <c r="B325" s="1" t="s">
        <v>96</v>
      </c>
      <c r="D325" s="1" t="s">
        <v>61</v>
      </c>
      <c r="E325" s="1" t="s">
        <v>1182</v>
      </c>
      <c r="F325">
        <v>324</v>
      </c>
      <c r="G325" s="1" t="s">
        <v>157</v>
      </c>
      <c r="H325" s="1" t="s">
        <v>1182</v>
      </c>
      <c r="I325" s="1" t="s">
        <v>297</v>
      </c>
      <c r="J325" s="1" t="s">
        <v>1183</v>
      </c>
      <c r="K325" s="1" t="s">
        <v>1184</v>
      </c>
      <c r="L325" s="1" t="s">
        <v>41</v>
      </c>
      <c r="M325">
        <v>4</v>
      </c>
      <c r="N325" s="1" t="s">
        <v>269</v>
      </c>
      <c r="O325">
        <v>107</v>
      </c>
      <c r="P325" s="1"/>
      <c r="S325" s="1"/>
      <c r="T325" s="1"/>
      <c r="V325" s="1"/>
    </row>
    <row r="326" spans="1:22" x14ac:dyDescent="0.25">
      <c r="A326" s="1" t="s">
        <v>157</v>
      </c>
      <c r="B326" s="1" t="s">
        <v>96</v>
      </c>
      <c r="D326" s="1" t="s">
        <v>63</v>
      </c>
      <c r="E326" s="1" t="s">
        <v>1185</v>
      </c>
      <c r="F326">
        <v>325</v>
      </c>
      <c r="G326" s="1" t="s">
        <v>157</v>
      </c>
      <c r="H326" s="1" t="s">
        <v>1186</v>
      </c>
      <c r="I326" s="1" t="s">
        <v>1187</v>
      </c>
      <c r="J326" s="1" t="s">
        <v>1188</v>
      </c>
      <c r="K326" s="1" t="s">
        <v>1189</v>
      </c>
      <c r="L326" s="1" t="s">
        <v>1190</v>
      </c>
      <c r="M326">
        <v>2</v>
      </c>
      <c r="N326" s="1" t="s">
        <v>269</v>
      </c>
      <c r="O326">
        <v>101.9</v>
      </c>
      <c r="P326" s="1"/>
      <c r="S326" s="1"/>
      <c r="T326" s="1"/>
      <c r="V326" s="1"/>
    </row>
    <row r="327" spans="1:22" x14ac:dyDescent="0.25">
      <c r="A327" s="1" t="s">
        <v>157</v>
      </c>
      <c r="B327" s="1" t="s">
        <v>96</v>
      </c>
      <c r="D327" s="1" t="s">
        <v>65</v>
      </c>
      <c r="E327" s="1" t="s">
        <v>1191</v>
      </c>
      <c r="F327">
        <v>326</v>
      </c>
      <c r="G327" s="1" t="s">
        <v>157</v>
      </c>
      <c r="H327" s="1" t="s">
        <v>1191</v>
      </c>
      <c r="I327" s="1" t="s">
        <v>278</v>
      </c>
      <c r="J327" s="1" t="s">
        <v>1192</v>
      </c>
      <c r="K327" s="1" t="s">
        <v>547</v>
      </c>
      <c r="L327" s="1" t="s">
        <v>1157</v>
      </c>
      <c r="M327">
        <v>18</v>
      </c>
      <c r="N327" s="1" t="s">
        <v>341</v>
      </c>
      <c r="O327">
        <v>97.2</v>
      </c>
      <c r="P327" s="1"/>
      <c r="S327" s="1"/>
      <c r="T327" s="1"/>
      <c r="V327" s="1"/>
    </row>
    <row r="328" spans="1:22" x14ac:dyDescent="0.25">
      <c r="A328" s="1" t="s">
        <v>157</v>
      </c>
      <c r="B328" s="1" t="s">
        <v>96</v>
      </c>
      <c r="D328" s="1" t="s">
        <v>67</v>
      </c>
      <c r="E328" s="1" t="s">
        <v>1193</v>
      </c>
      <c r="F328">
        <v>327</v>
      </c>
      <c r="G328" s="1" t="s">
        <v>157</v>
      </c>
      <c r="H328" s="1" t="s">
        <v>1193</v>
      </c>
      <c r="I328" s="1" t="s">
        <v>372</v>
      </c>
      <c r="J328" s="1" t="s">
        <v>1192</v>
      </c>
      <c r="K328" s="1" t="s">
        <v>1194</v>
      </c>
      <c r="L328" s="1" t="s">
        <v>3</v>
      </c>
      <c r="M328">
        <v>16</v>
      </c>
      <c r="N328" s="1" t="s">
        <v>341</v>
      </c>
      <c r="O328">
        <v>93.6</v>
      </c>
      <c r="P328" s="1"/>
      <c r="S328" s="1"/>
      <c r="T328" s="1"/>
      <c r="V328" s="1"/>
    </row>
    <row r="329" spans="1:22" x14ac:dyDescent="0.25">
      <c r="A329" s="1" t="s">
        <v>157</v>
      </c>
      <c r="B329" s="1" t="s">
        <v>96</v>
      </c>
      <c r="D329" s="1" t="s">
        <v>69</v>
      </c>
      <c r="E329" s="1" t="s">
        <v>545</v>
      </c>
      <c r="F329">
        <v>328</v>
      </c>
      <c r="G329" s="1" t="s">
        <v>157</v>
      </c>
      <c r="H329" s="1" t="s">
        <v>343</v>
      </c>
      <c r="I329" s="1" t="s">
        <v>278</v>
      </c>
      <c r="J329" s="1" t="s">
        <v>1195</v>
      </c>
      <c r="K329" s="1" t="s">
        <v>547</v>
      </c>
      <c r="L329" s="1" t="s">
        <v>157</v>
      </c>
      <c r="M329">
        <v>30</v>
      </c>
      <c r="N329" s="1" t="s">
        <v>548</v>
      </c>
      <c r="O329">
        <v>89.7</v>
      </c>
      <c r="P329" s="1"/>
      <c r="S329" s="1"/>
      <c r="T329" s="1"/>
      <c r="V329" s="1"/>
    </row>
    <row r="330" spans="1:22" x14ac:dyDescent="0.25">
      <c r="A330" s="1" t="s">
        <v>157</v>
      </c>
      <c r="B330" s="1" t="s">
        <v>96</v>
      </c>
      <c r="D330" s="1" t="s">
        <v>71</v>
      </c>
      <c r="E330" s="1" t="s">
        <v>1196</v>
      </c>
      <c r="F330">
        <v>329</v>
      </c>
      <c r="G330" s="1" t="s">
        <v>157</v>
      </c>
      <c r="H330" s="1" t="s">
        <v>1197</v>
      </c>
      <c r="I330" s="1" t="s">
        <v>278</v>
      </c>
      <c r="J330" s="1" t="s">
        <v>1198</v>
      </c>
      <c r="K330" s="1" t="s">
        <v>1156</v>
      </c>
      <c r="L330" s="1" t="s">
        <v>1199</v>
      </c>
      <c r="M330">
        <v>2</v>
      </c>
      <c r="N330" s="1" t="s">
        <v>275</v>
      </c>
      <c r="O330">
        <v>76</v>
      </c>
      <c r="P330" s="1"/>
      <c r="S330" s="1"/>
      <c r="T330" s="1"/>
      <c r="V330" s="1"/>
    </row>
    <row r="331" spans="1:22" x14ac:dyDescent="0.25">
      <c r="A331" s="1" t="s">
        <v>157</v>
      </c>
      <c r="B331" s="1" t="s">
        <v>96</v>
      </c>
      <c r="D331" s="1" t="s">
        <v>73</v>
      </c>
      <c r="E331" s="1" t="s">
        <v>1200</v>
      </c>
      <c r="F331">
        <v>330</v>
      </c>
      <c r="G331" s="1" t="s">
        <v>157</v>
      </c>
      <c r="H331" s="1" t="s">
        <v>1201</v>
      </c>
      <c r="I331" s="1" t="s">
        <v>278</v>
      </c>
      <c r="J331" s="1" t="s">
        <v>1192</v>
      </c>
      <c r="K331" s="1" t="s">
        <v>1202</v>
      </c>
      <c r="L331" s="1" t="s">
        <v>1203</v>
      </c>
      <c r="M331">
        <v>18</v>
      </c>
      <c r="N331" s="1" t="s">
        <v>341</v>
      </c>
      <c r="O331">
        <v>74.34</v>
      </c>
      <c r="P331" s="1"/>
      <c r="S331" s="1"/>
      <c r="T331" s="1"/>
      <c r="V331" s="1"/>
    </row>
    <row r="332" spans="1:22" x14ac:dyDescent="0.25">
      <c r="A332" s="1" t="s">
        <v>157</v>
      </c>
      <c r="B332" s="1" t="s">
        <v>96</v>
      </c>
      <c r="D332" s="1" t="s">
        <v>75</v>
      </c>
      <c r="E332" s="1" t="s">
        <v>407</v>
      </c>
      <c r="F332">
        <v>331</v>
      </c>
      <c r="G332" s="1" t="s">
        <v>157</v>
      </c>
      <c r="H332" s="1" t="s">
        <v>407</v>
      </c>
      <c r="I332" s="1" t="s">
        <v>408</v>
      </c>
      <c r="J332" s="1" t="s">
        <v>409</v>
      </c>
      <c r="K332" s="1" t="s">
        <v>410</v>
      </c>
      <c r="L332" s="1" t="s">
        <v>164</v>
      </c>
      <c r="M332">
        <v>2</v>
      </c>
      <c r="N332" s="1" t="s">
        <v>341</v>
      </c>
      <c r="O332">
        <v>61.2</v>
      </c>
      <c r="P332" s="1"/>
      <c r="S332" s="1"/>
      <c r="T332" s="1"/>
      <c r="V332" s="1"/>
    </row>
    <row r="333" spans="1:22" x14ac:dyDescent="0.25">
      <c r="A333" s="1" t="s">
        <v>157</v>
      </c>
      <c r="B333" s="1" t="s">
        <v>96</v>
      </c>
      <c r="D333" s="1" t="s">
        <v>77</v>
      </c>
      <c r="E333" s="1" t="s">
        <v>1204</v>
      </c>
      <c r="F333">
        <v>332</v>
      </c>
      <c r="G333" s="1" t="s">
        <v>157</v>
      </c>
      <c r="H333" s="1" t="s">
        <v>1205</v>
      </c>
      <c r="I333" s="1" t="s">
        <v>278</v>
      </c>
      <c r="J333" s="1" t="s">
        <v>1206</v>
      </c>
      <c r="K333" s="1" t="s">
        <v>1207</v>
      </c>
      <c r="L333" s="1" t="s">
        <v>11</v>
      </c>
      <c r="M333">
        <v>20</v>
      </c>
      <c r="N333" s="1" t="s">
        <v>275</v>
      </c>
      <c r="O333">
        <v>57</v>
      </c>
      <c r="P333" s="1"/>
      <c r="S333" s="1"/>
      <c r="T333" s="1"/>
      <c r="V333" s="1"/>
    </row>
    <row r="334" spans="1:22" x14ac:dyDescent="0.25">
      <c r="A334" s="1" t="s">
        <v>157</v>
      </c>
      <c r="B334" s="1" t="s">
        <v>96</v>
      </c>
      <c r="D334" s="1" t="s">
        <v>79</v>
      </c>
      <c r="E334" s="1" t="s">
        <v>738</v>
      </c>
      <c r="F334">
        <v>333</v>
      </c>
      <c r="G334" s="1" t="s">
        <v>157</v>
      </c>
      <c r="H334" s="1" t="s">
        <v>738</v>
      </c>
      <c r="I334" s="1" t="s">
        <v>446</v>
      </c>
      <c r="J334" s="1" t="s">
        <v>739</v>
      </c>
      <c r="K334" s="1" t="s">
        <v>740</v>
      </c>
      <c r="L334" s="1" t="s">
        <v>61</v>
      </c>
      <c r="M334">
        <v>4</v>
      </c>
      <c r="N334" s="1" t="s">
        <v>269</v>
      </c>
      <c r="O334">
        <v>53.04</v>
      </c>
      <c r="P334" s="1"/>
      <c r="S334" s="1"/>
      <c r="T334" s="1"/>
      <c r="V334" s="1"/>
    </row>
    <row r="335" spans="1:22" x14ac:dyDescent="0.25">
      <c r="A335" s="1" t="s">
        <v>157</v>
      </c>
      <c r="B335" s="1" t="s">
        <v>96</v>
      </c>
      <c r="D335" s="1" t="s">
        <v>81</v>
      </c>
      <c r="E335" s="1" t="s">
        <v>536</v>
      </c>
      <c r="F335">
        <v>334</v>
      </c>
      <c r="G335" s="1" t="s">
        <v>157</v>
      </c>
      <c r="H335" s="1" t="s">
        <v>537</v>
      </c>
      <c r="I335" s="1" t="s">
        <v>297</v>
      </c>
      <c r="J335" s="1" t="s">
        <v>538</v>
      </c>
      <c r="K335" s="1" t="s">
        <v>539</v>
      </c>
      <c r="L335" s="1" t="s">
        <v>890</v>
      </c>
      <c r="M335">
        <v>2</v>
      </c>
      <c r="N335" s="1" t="s">
        <v>269</v>
      </c>
      <c r="O335">
        <v>49.76</v>
      </c>
      <c r="P335" s="1"/>
      <c r="S335" s="1"/>
      <c r="T335" s="1"/>
      <c r="V335" s="1"/>
    </row>
    <row r="336" spans="1:22" x14ac:dyDescent="0.25">
      <c r="A336" s="1" t="s">
        <v>157</v>
      </c>
      <c r="B336" s="1" t="s">
        <v>96</v>
      </c>
      <c r="D336" s="1" t="s">
        <v>83</v>
      </c>
      <c r="E336" s="1" t="s">
        <v>1208</v>
      </c>
      <c r="F336">
        <v>335</v>
      </c>
      <c r="G336" s="1" t="s">
        <v>157</v>
      </c>
      <c r="H336" s="1" t="s">
        <v>1209</v>
      </c>
      <c r="I336" s="1" t="s">
        <v>278</v>
      </c>
      <c r="J336" s="1" t="s">
        <v>323</v>
      </c>
      <c r="K336" s="1" t="s">
        <v>1210</v>
      </c>
      <c r="L336" s="1" t="s">
        <v>157</v>
      </c>
      <c r="M336">
        <v>86</v>
      </c>
      <c r="N336" s="1" t="s">
        <v>275</v>
      </c>
      <c r="O336">
        <v>47.3</v>
      </c>
      <c r="P336" s="1"/>
      <c r="S336" s="1"/>
      <c r="T336" s="1"/>
      <c r="V336" s="1"/>
    </row>
    <row r="337" spans="1:22" x14ac:dyDescent="0.25">
      <c r="A337" s="1" t="s">
        <v>157</v>
      </c>
      <c r="B337" s="1" t="s">
        <v>96</v>
      </c>
      <c r="D337" s="1" t="s">
        <v>85</v>
      </c>
      <c r="E337" s="1" t="s">
        <v>1211</v>
      </c>
      <c r="F337">
        <v>336</v>
      </c>
      <c r="G337" s="1" t="s">
        <v>157</v>
      </c>
      <c r="H337" s="1" t="s">
        <v>1212</v>
      </c>
      <c r="I337" s="1" t="s">
        <v>1213</v>
      </c>
      <c r="J337" s="1" t="s">
        <v>1214</v>
      </c>
      <c r="K337" s="1" t="s">
        <v>1215</v>
      </c>
      <c r="L337" s="1" t="s">
        <v>157</v>
      </c>
      <c r="M337">
        <v>2</v>
      </c>
      <c r="N337" s="1" t="s">
        <v>269</v>
      </c>
      <c r="O337">
        <v>42.4</v>
      </c>
      <c r="P337" s="1"/>
      <c r="S337" s="1"/>
      <c r="T337" s="1"/>
      <c r="V337" s="1"/>
    </row>
    <row r="338" spans="1:22" x14ac:dyDescent="0.25">
      <c r="A338" s="1" t="s">
        <v>157</v>
      </c>
      <c r="B338" s="1" t="s">
        <v>96</v>
      </c>
      <c r="D338" s="1" t="s">
        <v>87</v>
      </c>
      <c r="E338" s="1" t="s">
        <v>895</v>
      </c>
      <c r="F338">
        <v>337</v>
      </c>
      <c r="G338" s="1" t="s">
        <v>157</v>
      </c>
      <c r="H338" s="1" t="s">
        <v>896</v>
      </c>
      <c r="I338" s="1" t="s">
        <v>278</v>
      </c>
      <c r="J338" s="1" t="s">
        <v>634</v>
      </c>
      <c r="K338" s="1" t="s">
        <v>877</v>
      </c>
      <c r="L338" s="1" t="s">
        <v>29</v>
      </c>
      <c r="M338">
        <v>14</v>
      </c>
      <c r="N338" s="1" t="s">
        <v>275</v>
      </c>
      <c r="O338">
        <v>41.72</v>
      </c>
      <c r="P338" s="1"/>
      <c r="S338" s="1"/>
      <c r="T338" s="1"/>
      <c r="V338" s="1"/>
    </row>
    <row r="339" spans="1:22" x14ac:dyDescent="0.25">
      <c r="A339" s="1" t="s">
        <v>157</v>
      </c>
      <c r="B339" s="1" t="s">
        <v>96</v>
      </c>
      <c r="D339" s="1" t="s">
        <v>89</v>
      </c>
      <c r="E339" s="1" t="s">
        <v>612</v>
      </c>
      <c r="F339">
        <v>338</v>
      </c>
      <c r="G339" s="1" t="s">
        <v>157</v>
      </c>
      <c r="H339" s="1" t="s">
        <v>612</v>
      </c>
      <c r="I339" s="1" t="s">
        <v>297</v>
      </c>
      <c r="J339" s="1" t="s">
        <v>613</v>
      </c>
      <c r="K339" s="1" t="s">
        <v>614</v>
      </c>
      <c r="L339" s="1" t="s">
        <v>11</v>
      </c>
      <c r="M339">
        <v>2</v>
      </c>
      <c r="N339" s="1" t="s">
        <v>269</v>
      </c>
      <c r="O339">
        <v>37.56</v>
      </c>
      <c r="P339" s="1"/>
      <c r="S339" s="1"/>
      <c r="T339" s="1"/>
      <c r="V339" s="1"/>
    </row>
    <row r="340" spans="1:22" x14ac:dyDescent="0.25">
      <c r="A340" s="1" t="s">
        <v>157</v>
      </c>
      <c r="B340" s="1" t="s">
        <v>96</v>
      </c>
      <c r="D340" s="1" t="s">
        <v>91</v>
      </c>
      <c r="E340" s="1" t="s">
        <v>1216</v>
      </c>
      <c r="F340">
        <v>339</v>
      </c>
      <c r="G340" s="1" t="s">
        <v>157</v>
      </c>
      <c r="H340" s="1" t="s">
        <v>1217</v>
      </c>
      <c r="I340" s="1" t="s">
        <v>278</v>
      </c>
      <c r="J340" s="1" t="s">
        <v>1218</v>
      </c>
      <c r="K340" s="1" t="s">
        <v>1219</v>
      </c>
      <c r="L340" s="1" t="s">
        <v>157</v>
      </c>
      <c r="M340">
        <v>6</v>
      </c>
      <c r="N340" s="1" t="s">
        <v>275</v>
      </c>
      <c r="O340">
        <v>29.28</v>
      </c>
      <c r="P340" s="1"/>
      <c r="S340" s="1"/>
      <c r="T340" s="1"/>
      <c r="V340" s="1"/>
    </row>
    <row r="341" spans="1:22" x14ac:dyDescent="0.25">
      <c r="A341" s="1" t="s">
        <v>157</v>
      </c>
      <c r="B341" s="1" t="s">
        <v>96</v>
      </c>
      <c r="D341" s="1" t="s">
        <v>93</v>
      </c>
      <c r="E341" s="1" t="s">
        <v>885</v>
      </c>
      <c r="F341">
        <v>340</v>
      </c>
      <c r="G341" s="1" t="s">
        <v>157</v>
      </c>
      <c r="H341" s="1" t="s">
        <v>886</v>
      </c>
      <c r="I341" s="1" t="s">
        <v>278</v>
      </c>
      <c r="J341" s="1" t="s">
        <v>887</v>
      </c>
      <c r="K341" s="1" t="s">
        <v>888</v>
      </c>
      <c r="L341" s="1" t="s">
        <v>1220</v>
      </c>
      <c r="M341">
        <v>10</v>
      </c>
      <c r="N341" s="1" t="s">
        <v>275</v>
      </c>
      <c r="O341">
        <v>27.6</v>
      </c>
      <c r="P341" s="1"/>
      <c r="S341" s="1"/>
      <c r="T341" s="1"/>
      <c r="V341" s="1"/>
    </row>
    <row r="342" spans="1:22" x14ac:dyDescent="0.25">
      <c r="A342" s="1" t="s">
        <v>157</v>
      </c>
      <c r="B342" s="1" t="s">
        <v>96</v>
      </c>
      <c r="D342" s="1" t="s">
        <v>95</v>
      </c>
      <c r="E342" s="1" t="s">
        <v>616</v>
      </c>
      <c r="F342">
        <v>341</v>
      </c>
      <c r="G342" s="1" t="s">
        <v>157</v>
      </c>
      <c r="H342" s="1" t="s">
        <v>617</v>
      </c>
      <c r="I342" s="1" t="s">
        <v>278</v>
      </c>
      <c r="J342" s="1" t="s">
        <v>546</v>
      </c>
      <c r="K342" s="1" t="s">
        <v>547</v>
      </c>
      <c r="L342" s="1" t="s">
        <v>157</v>
      </c>
      <c r="M342">
        <v>10</v>
      </c>
      <c r="N342" s="1" t="s">
        <v>548</v>
      </c>
      <c r="O342">
        <v>26.6</v>
      </c>
      <c r="P342" s="1"/>
      <c r="S342" s="1"/>
      <c r="T342" s="1"/>
      <c r="V342" s="1"/>
    </row>
    <row r="343" spans="1:22" x14ac:dyDescent="0.25">
      <c r="A343" s="1" t="s">
        <v>157</v>
      </c>
      <c r="B343" s="1" t="s">
        <v>96</v>
      </c>
      <c r="D343" s="1" t="s">
        <v>97</v>
      </c>
      <c r="E343" s="1" t="s">
        <v>1221</v>
      </c>
      <c r="F343">
        <v>342</v>
      </c>
      <c r="G343" s="1" t="s">
        <v>157</v>
      </c>
      <c r="H343" s="1" t="s">
        <v>1222</v>
      </c>
      <c r="I343" s="1" t="s">
        <v>278</v>
      </c>
      <c r="J343" s="1" t="s">
        <v>726</v>
      </c>
      <c r="K343" s="1" t="s">
        <v>1223</v>
      </c>
      <c r="L343" s="1" t="s">
        <v>157</v>
      </c>
      <c r="M343">
        <v>4</v>
      </c>
      <c r="N343" s="1" t="s">
        <v>548</v>
      </c>
      <c r="O343">
        <v>24.8</v>
      </c>
      <c r="P343" s="1"/>
      <c r="S343" s="1"/>
      <c r="T343" s="1"/>
      <c r="V343" s="1"/>
    </row>
    <row r="344" spans="1:22" x14ac:dyDescent="0.25">
      <c r="A344" s="1" t="s">
        <v>157</v>
      </c>
      <c r="B344" s="1" t="s">
        <v>96</v>
      </c>
      <c r="D344" s="1" t="s">
        <v>99</v>
      </c>
      <c r="E344" s="1" t="s">
        <v>704</v>
      </c>
      <c r="F344">
        <v>343</v>
      </c>
      <c r="G344" s="1" t="s">
        <v>157</v>
      </c>
      <c r="H344" s="1" t="s">
        <v>705</v>
      </c>
      <c r="I344" s="1" t="s">
        <v>297</v>
      </c>
      <c r="J344" s="1" t="s">
        <v>706</v>
      </c>
      <c r="K344" s="1" t="s">
        <v>670</v>
      </c>
      <c r="L344" s="1" t="s">
        <v>157</v>
      </c>
      <c r="M344">
        <v>2</v>
      </c>
      <c r="N344" s="1" t="s">
        <v>269</v>
      </c>
      <c r="O344">
        <v>21.2</v>
      </c>
      <c r="P344" s="1"/>
      <c r="S344" s="1"/>
      <c r="T344" s="1"/>
      <c r="V344" s="1"/>
    </row>
    <row r="345" spans="1:22" x14ac:dyDescent="0.25">
      <c r="A345" s="1" t="s">
        <v>157</v>
      </c>
      <c r="B345" s="1" t="s">
        <v>96</v>
      </c>
      <c r="D345" s="1" t="s">
        <v>101</v>
      </c>
      <c r="E345" s="1" t="s">
        <v>1224</v>
      </c>
      <c r="F345">
        <v>344</v>
      </c>
      <c r="G345" s="1" t="s">
        <v>157</v>
      </c>
      <c r="H345" s="1" t="s">
        <v>1225</v>
      </c>
      <c r="I345" s="1" t="s">
        <v>278</v>
      </c>
      <c r="J345" s="1" t="s">
        <v>1226</v>
      </c>
      <c r="K345" s="1" t="s">
        <v>877</v>
      </c>
      <c r="L345" s="1" t="s">
        <v>157</v>
      </c>
      <c r="M345">
        <v>8</v>
      </c>
      <c r="N345" s="1" t="s">
        <v>275</v>
      </c>
      <c r="O345">
        <v>19.04</v>
      </c>
      <c r="P345" s="1"/>
      <c r="S345" s="1"/>
      <c r="T345" s="1"/>
      <c r="V345" s="1"/>
    </row>
    <row r="346" spans="1:22" x14ac:dyDescent="0.25">
      <c r="A346" s="1" t="s">
        <v>157</v>
      </c>
      <c r="B346" s="1" t="s">
        <v>96</v>
      </c>
      <c r="D346" s="1" t="s">
        <v>103</v>
      </c>
      <c r="E346" s="1" t="s">
        <v>1227</v>
      </c>
      <c r="F346">
        <v>345</v>
      </c>
      <c r="G346" s="1" t="s">
        <v>157</v>
      </c>
      <c r="H346" s="1" t="s">
        <v>1228</v>
      </c>
      <c r="I346" s="1" t="s">
        <v>278</v>
      </c>
      <c r="J346" s="1" t="s">
        <v>1226</v>
      </c>
      <c r="K346" s="1" t="s">
        <v>1229</v>
      </c>
      <c r="L346" s="1" t="s">
        <v>1230</v>
      </c>
      <c r="M346">
        <v>10</v>
      </c>
      <c r="N346" s="1" t="s">
        <v>275</v>
      </c>
      <c r="O346">
        <v>17.899999999999999</v>
      </c>
      <c r="P346" s="1"/>
      <c r="S346" s="1"/>
      <c r="T346" s="1"/>
      <c r="V346" s="1"/>
    </row>
    <row r="347" spans="1:22" x14ac:dyDescent="0.25">
      <c r="A347" s="1" t="s">
        <v>157</v>
      </c>
      <c r="B347" s="1" t="s">
        <v>96</v>
      </c>
      <c r="D347" s="1" t="s">
        <v>105</v>
      </c>
      <c r="E347" s="1" t="s">
        <v>676</v>
      </c>
      <c r="F347">
        <v>346</v>
      </c>
      <c r="G347" s="1" t="s">
        <v>157</v>
      </c>
      <c r="H347" s="1" t="s">
        <v>677</v>
      </c>
      <c r="I347" s="1" t="s">
        <v>297</v>
      </c>
      <c r="J347" s="1" t="s">
        <v>678</v>
      </c>
      <c r="K347" s="1" t="s">
        <v>679</v>
      </c>
      <c r="L347" s="1" t="s">
        <v>33</v>
      </c>
      <c r="M347">
        <v>2</v>
      </c>
      <c r="N347" s="1" t="s">
        <v>269</v>
      </c>
      <c r="O347">
        <v>15.88</v>
      </c>
      <c r="P347" s="1"/>
      <c r="S347" s="1"/>
      <c r="T347" s="1"/>
      <c r="V347" s="1"/>
    </row>
    <row r="348" spans="1:22" x14ac:dyDescent="0.25">
      <c r="A348" s="1" t="s">
        <v>157</v>
      </c>
      <c r="B348" s="1" t="s">
        <v>96</v>
      </c>
      <c r="D348" s="1" t="s">
        <v>107</v>
      </c>
      <c r="E348" s="1" t="s">
        <v>1231</v>
      </c>
      <c r="F348">
        <v>347</v>
      </c>
      <c r="G348" s="1" t="s">
        <v>157</v>
      </c>
      <c r="H348" s="1" t="s">
        <v>1232</v>
      </c>
      <c r="I348" s="1" t="s">
        <v>338</v>
      </c>
      <c r="J348" s="1" t="s">
        <v>323</v>
      </c>
      <c r="K348" s="1" t="s">
        <v>1233</v>
      </c>
      <c r="L348" s="1" t="s">
        <v>25</v>
      </c>
      <c r="M348">
        <v>12</v>
      </c>
      <c r="N348" s="1" t="s">
        <v>341</v>
      </c>
      <c r="O348">
        <v>13.92</v>
      </c>
      <c r="P348" s="1"/>
      <c r="S348" s="1"/>
      <c r="T348" s="1"/>
      <c r="V348" s="1"/>
    </row>
    <row r="349" spans="1:22" x14ac:dyDescent="0.25">
      <c r="A349" s="1" t="s">
        <v>157</v>
      </c>
      <c r="B349" s="1" t="s">
        <v>96</v>
      </c>
      <c r="D349" s="1" t="s">
        <v>109</v>
      </c>
      <c r="E349" s="1" t="s">
        <v>616</v>
      </c>
      <c r="F349">
        <v>348</v>
      </c>
      <c r="G349" s="1" t="s">
        <v>157</v>
      </c>
      <c r="H349" s="1" t="s">
        <v>617</v>
      </c>
      <c r="I349" s="1" t="s">
        <v>278</v>
      </c>
      <c r="J349" s="1" t="s">
        <v>726</v>
      </c>
      <c r="K349" s="1" t="s">
        <v>547</v>
      </c>
      <c r="L349" s="1" t="s">
        <v>157</v>
      </c>
      <c r="M349">
        <v>4</v>
      </c>
      <c r="N349" s="1" t="s">
        <v>548</v>
      </c>
      <c r="O349">
        <v>13.28</v>
      </c>
      <c r="P349" s="1"/>
      <c r="S349" s="1"/>
      <c r="T349" s="1"/>
      <c r="V349" s="1"/>
    </row>
    <row r="350" spans="1:22" x14ac:dyDescent="0.25">
      <c r="A350" s="1" t="s">
        <v>157</v>
      </c>
      <c r="B350" s="1" t="s">
        <v>96</v>
      </c>
      <c r="D350" s="1" t="s">
        <v>111</v>
      </c>
      <c r="E350" s="1" t="s">
        <v>1234</v>
      </c>
      <c r="F350">
        <v>349</v>
      </c>
      <c r="G350" s="1" t="s">
        <v>157</v>
      </c>
      <c r="H350" s="1" t="s">
        <v>1234</v>
      </c>
      <c r="I350" s="1" t="s">
        <v>1235</v>
      </c>
      <c r="J350" s="1" t="s">
        <v>1236</v>
      </c>
      <c r="K350" s="1" t="s">
        <v>410</v>
      </c>
      <c r="L350" s="1" t="s">
        <v>164</v>
      </c>
      <c r="M350">
        <v>2</v>
      </c>
      <c r="N350" s="1" t="s">
        <v>341</v>
      </c>
      <c r="O350">
        <v>11.98</v>
      </c>
      <c r="P350" s="1"/>
      <c r="S350" s="1"/>
      <c r="T350" s="1"/>
      <c r="V350" s="1"/>
    </row>
    <row r="351" spans="1:22" x14ac:dyDescent="0.25">
      <c r="A351" s="1" t="s">
        <v>157</v>
      </c>
      <c r="B351" s="1" t="s">
        <v>96</v>
      </c>
      <c r="D351" s="1" t="s">
        <v>113</v>
      </c>
      <c r="E351" s="1" t="s">
        <v>1237</v>
      </c>
      <c r="F351">
        <v>350</v>
      </c>
      <c r="G351" s="1" t="s">
        <v>157</v>
      </c>
      <c r="H351" s="1" t="s">
        <v>1237</v>
      </c>
      <c r="I351" s="1" t="s">
        <v>297</v>
      </c>
      <c r="J351" s="1" t="s">
        <v>893</v>
      </c>
      <c r="K351" s="1" t="s">
        <v>1238</v>
      </c>
      <c r="L351" s="1" t="s">
        <v>101</v>
      </c>
      <c r="M351">
        <v>2</v>
      </c>
      <c r="N351" s="1" t="s">
        <v>269</v>
      </c>
      <c r="O351">
        <v>11.58</v>
      </c>
      <c r="P351" s="1"/>
      <c r="S351" s="1"/>
      <c r="T351" s="1"/>
      <c r="V351" s="1"/>
    </row>
    <row r="352" spans="1:22" x14ac:dyDescent="0.25">
      <c r="A352" s="1" t="s">
        <v>157</v>
      </c>
      <c r="B352" s="1" t="s">
        <v>96</v>
      </c>
      <c r="D352" s="1" t="s">
        <v>115</v>
      </c>
      <c r="E352" s="1" t="s">
        <v>1239</v>
      </c>
      <c r="F352">
        <v>351</v>
      </c>
      <c r="G352" s="1" t="s">
        <v>157</v>
      </c>
      <c r="H352" s="1" t="s">
        <v>1240</v>
      </c>
      <c r="I352" s="1" t="s">
        <v>278</v>
      </c>
      <c r="J352" s="1" t="s">
        <v>279</v>
      </c>
      <c r="K352" s="1" t="s">
        <v>1241</v>
      </c>
      <c r="L352" s="1" t="s">
        <v>1242</v>
      </c>
      <c r="M352">
        <v>14</v>
      </c>
      <c r="N352" s="1" t="s">
        <v>275</v>
      </c>
      <c r="O352">
        <v>11.34</v>
      </c>
      <c r="P352" s="1"/>
      <c r="S352" s="1"/>
      <c r="T352" s="1"/>
      <c r="V352" s="1"/>
    </row>
    <row r="353" spans="1:22" x14ac:dyDescent="0.25">
      <c r="A353" s="1" t="s">
        <v>157</v>
      </c>
      <c r="B353" s="1" t="s">
        <v>96</v>
      </c>
      <c r="D353" s="1" t="s">
        <v>117</v>
      </c>
      <c r="E353" s="1" t="s">
        <v>1243</v>
      </c>
      <c r="F353">
        <v>352</v>
      </c>
      <c r="G353" s="1" t="s">
        <v>157</v>
      </c>
      <c r="H353" s="1" t="s">
        <v>1244</v>
      </c>
      <c r="I353" s="1" t="s">
        <v>338</v>
      </c>
      <c r="J353" s="1" t="s">
        <v>1245</v>
      </c>
      <c r="K353" s="1" t="s">
        <v>654</v>
      </c>
      <c r="L353" s="1" t="s">
        <v>5</v>
      </c>
      <c r="M353">
        <v>2</v>
      </c>
      <c r="N353" s="1" t="s">
        <v>341</v>
      </c>
      <c r="O353">
        <v>10.36</v>
      </c>
      <c r="P353" s="1"/>
      <c r="S353" s="1"/>
      <c r="T353" s="1"/>
      <c r="V353" s="1"/>
    </row>
    <row r="354" spans="1:22" x14ac:dyDescent="0.25">
      <c r="A354" s="1" t="s">
        <v>157</v>
      </c>
      <c r="B354" s="1" t="s">
        <v>96</v>
      </c>
      <c r="D354" s="1" t="s">
        <v>119</v>
      </c>
      <c r="E354" s="1" t="s">
        <v>628</v>
      </c>
      <c r="F354">
        <v>353</v>
      </c>
      <c r="G354" s="1" t="s">
        <v>157</v>
      </c>
      <c r="H354" s="1" t="s">
        <v>628</v>
      </c>
      <c r="I354" s="1" t="s">
        <v>297</v>
      </c>
      <c r="J354" s="1" t="s">
        <v>629</v>
      </c>
      <c r="K354" s="1" t="s">
        <v>318</v>
      </c>
      <c r="L354" s="1" t="s">
        <v>157</v>
      </c>
      <c r="M354">
        <v>1</v>
      </c>
      <c r="N354" s="1" t="s">
        <v>269</v>
      </c>
      <c r="O354">
        <v>8.3800000000000008</v>
      </c>
      <c r="P354" s="1"/>
      <c r="S354" s="1"/>
      <c r="T354" s="1"/>
      <c r="V354" s="1"/>
    </row>
    <row r="355" spans="1:22" x14ac:dyDescent="0.25">
      <c r="A355" s="1" t="s">
        <v>157</v>
      </c>
      <c r="B355" s="1" t="s">
        <v>96</v>
      </c>
      <c r="D355" s="1" t="s">
        <v>121</v>
      </c>
      <c r="E355" s="1" t="s">
        <v>1246</v>
      </c>
      <c r="F355">
        <v>354</v>
      </c>
      <c r="G355" s="1" t="s">
        <v>157</v>
      </c>
      <c r="H355" s="1" t="s">
        <v>1247</v>
      </c>
      <c r="I355" s="1" t="s">
        <v>278</v>
      </c>
      <c r="J355" s="1" t="s">
        <v>1248</v>
      </c>
      <c r="K355" s="1" t="s">
        <v>1249</v>
      </c>
      <c r="L355" s="1" t="s">
        <v>1190</v>
      </c>
      <c r="M355">
        <v>2</v>
      </c>
      <c r="N355" s="1" t="s">
        <v>275</v>
      </c>
      <c r="O355">
        <v>7.98</v>
      </c>
      <c r="P355" s="1"/>
      <c r="S355" s="1"/>
      <c r="T355" s="1"/>
      <c r="V355" s="1"/>
    </row>
    <row r="356" spans="1:22" x14ac:dyDescent="0.25">
      <c r="A356" s="1" t="s">
        <v>157</v>
      </c>
      <c r="B356" s="1" t="s">
        <v>96</v>
      </c>
      <c r="D356" s="1" t="s">
        <v>123</v>
      </c>
      <c r="E356" s="1" t="s">
        <v>1250</v>
      </c>
      <c r="F356">
        <v>355</v>
      </c>
      <c r="G356" s="1" t="s">
        <v>157</v>
      </c>
      <c r="H356" s="1" t="s">
        <v>1251</v>
      </c>
      <c r="I356" s="1" t="s">
        <v>278</v>
      </c>
      <c r="J356" s="1" t="s">
        <v>1248</v>
      </c>
      <c r="K356" s="1" t="s">
        <v>1252</v>
      </c>
      <c r="L356" s="1" t="s">
        <v>1253</v>
      </c>
      <c r="M356">
        <v>2</v>
      </c>
      <c r="N356" s="1" t="s">
        <v>275</v>
      </c>
      <c r="O356">
        <v>7.58</v>
      </c>
      <c r="P356" s="1"/>
      <c r="S356" s="1"/>
      <c r="T356" s="1"/>
      <c r="V356" s="1"/>
    </row>
    <row r="357" spans="1:22" x14ac:dyDescent="0.25">
      <c r="A357" s="1" t="s">
        <v>157</v>
      </c>
      <c r="B357" s="1" t="s">
        <v>96</v>
      </c>
      <c r="D357" s="1" t="s">
        <v>125</v>
      </c>
      <c r="E357" s="1" t="s">
        <v>897</v>
      </c>
      <c r="F357">
        <v>356</v>
      </c>
      <c r="G357" s="1" t="s">
        <v>157</v>
      </c>
      <c r="H357" s="1" t="s">
        <v>898</v>
      </c>
      <c r="I357" s="1" t="s">
        <v>297</v>
      </c>
      <c r="J357" s="1" t="s">
        <v>852</v>
      </c>
      <c r="K357" s="1" t="s">
        <v>899</v>
      </c>
      <c r="L357" s="1" t="s">
        <v>49</v>
      </c>
      <c r="M357">
        <v>2</v>
      </c>
      <c r="N357" s="1" t="s">
        <v>269</v>
      </c>
      <c r="O357">
        <v>7.4</v>
      </c>
      <c r="P357" s="1"/>
      <c r="S357" s="1"/>
      <c r="T357" s="1"/>
      <c r="V357" s="1"/>
    </row>
    <row r="358" spans="1:22" x14ac:dyDescent="0.25">
      <c r="A358" s="1" t="s">
        <v>157</v>
      </c>
      <c r="B358" s="1" t="s">
        <v>96</v>
      </c>
      <c r="D358" s="1" t="s">
        <v>127</v>
      </c>
      <c r="E358" s="1" t="s">
        <v>1254</v>
      </c>
      <c r="F358">
        <v>357</v>
      </c>
      <c r="G358" s="1" t="s">
        <v>157</v>
      </c>
      <c r="H358" s="1" t="s">
        <v>1255</v>
      </c>
      <c r="I358" s="1" t="s">
        <v>278</v>
      </c>
      <c r="J358" s="1" t="s">
        <v>726</v>
      </c>
      <c r="K358" s="1" t="s">
        <v>547</v>
      </c>
      <c r="L358" s="1" t="s">
        <v>157</v>
      </c>
      <c r="M358">
        <v>2</v>
      </c>
      <c r="N358" s="1" t="s">
        <v>548</v>
      </c>
      <c r="O358">
        <v>6.22</v>
      </c>
      <c r="P358" s="1"/>
      <c r="S358" s="1"/>
      <c r="T358" s="1"/>
      <c r="V358" s="1"/>
    </row>
    <row r="359" spans="1:22" x14ac:dyDescent="0.25">
      <c r="A359" s="1" t="s">
        <v>157</v>
      </c>
      <c r="B359" s="1" t="s">
        <v>96</v>
      </c>
      <c r="D359" s="1" t="s">
        <v>129</v>
      </c>
      <c r="E359" s="1" t="s">
        <v>1256</v>
      </c>
      <c r="F359">
        <v>358</v>
      </c>
      <c r="G359" s="1" t="s">
        <v>157</v>
      </c>
      <c r="H359" s="1" t="s">
        <v>1257</v>
      </c>
      <c r="I359" s="1" t="s">
        <v>278</v>
      </c>
      <c r="J359" s="1" t="s">
        <v>279</v>
      </c>
      <c r="K359" s="1" t="s">
        <v>877</v>
      </c>
      <c r="L359" s="1" t="s">
        <v>51</v>
      </c>
      <c r="M359">
        <v>10</v>
      </c>
      <c r="N359" s="1" t="s">
        <v>275</v>
      </c>
      <c r="O359">
        <v>6.2</v>
      </c>
      <c r="P359" s="1"/>
      <c r="S359" s="1"/>
      <c r="T359" s="1"/>
      <c r="V359" s="1"/>
    </row>
    <row r="360" spans="1:22" x14ac:dyDescent="0.25">
      <c r="A360" s="1" t="s">
        <v>157</v>
      </c>
      <c r="B360" s="1" t="s">
        <v>96</v>
      </c>
      <c r="D360" s="1" t="s">
        <v>131</v>
      </c>
      <c r="E360" s="1" t="s">
        <v>801</v>
      </c>
      <c r="F360">
        <v>359</v>
      </c>
      <c r="G360" s="1" t="s">
        <v>157</v>
      </c>
      <c r="H360" s="1" t="s">
        <v>802</v>
      </c>
      <c r="I360" s="1" t="s">
        <v>278</v>
      </c>
      <c r="J360" s="1" t="s">
        <v>803</v>
      </c>
      <c r="K360" s="1" t="s">
        <v>654</v>
      </c>
      <c r="L360" s="1" t="s">
        <v>160</v>
      </c>
      <c r="M360">
        <v>10</v>
      </c>
      <c r="N360" s="1" t="s">
        <v>275</v>
      </c>
      <c r="O360">
        <v>3.5</v>
      </c>
      <c r="P360" s="1"/>
      <c r="S360" s="1"/>
      <c r="T360" s="1"/>
      <c r="V360" s="1"/>
    </row>
    <row r="361" spans="1:22" x14ac:dyDescent="0.25">
      <c r="A361" s="1" t="s">
        <v>157</v>
      </c>
      <c r="B361" s="1" t="s">
        <v>96</v>
      </c>
      <c r="D361" s="1" t="s">
        <v>133</v>
      </c>
      <c r="E361" s="1" t="s">
        <v>1258</v>
      </c>
      <c r="F361">
        <v>360</v>
      </c>
      <c r="G361" s="1" t="s">
        <v>157</v>
      </c>
      <c r="H361" s="1" t="s">
        <v>1259</v>
      </c>
      <c r="I361" s="1" t="s">
        <v>278</v>
      </c>
      <c r="J361" s="1" t="s">
        <v>1248</v>
      </c>
      <c r="K361" s="1" t="s">
        <v>907</v>
      </c>
      <c r="L361" s="1" t="s">
        <v>157</v>
      </c>
      <c r="M361">
        <v>4</v>
      </c>
      <c r="N361" s="1" t="s">
        <v>275</v>
      </c>
      <c r="O361">
        <v>2.6</v>
      </c>
      <c r="P361" s="1"/>
      <c r="S361" s="1"/>
      <c r="T361" s="1"/>
      <c r="V361" s="1"/>
    </row>
    <row r="362" spans="1:22" x14ac:dyDescent="0.25">
      <c r="A362" s="1" t="s">
        <v>157</v>
      </c>
      <c r="B362" s="1" t="s">
        <v>96</v>
      </c>
      <c r="D362" s="1" t="s">
        <v>135</v>
      </c>
      <c r="E362" s="1" t="s">
        <v>912</v>
      </c>
      <c r="F362">
        <v>361</v>
      </c>
      <c r="G362" s="1" t="s">
        <v>157</v>
      </c>
      <c r="H362" s="1" t="s">
        <v>912</v>
      </c>
      <c r="I362" s="1" t="s">
        <v>297</v>
      </c>
      <c r="J362" s="1" t="s">
        <v>913</v>
      </c>
      <c r="K362" s="1" t="s">
        <v>914</v>
      </c>
      <c r="L362" s="1" t="s">
        <v>13</v>
      </c>
      <c r="M362">
        <v>2</v>
      </c>
      <c r="N362" s="1" t="s">
        <v>269</v>
      </c>
      <c r="O362">
        <v>2.44</v>
      </c>
      <c r="P362" s="1"/>
      <c r="S362" s="1"/>
      <c r="T362" s="1"/>
      <c r="V362" s="1"/>
    </row>
    <row r="363" spans="1:22" x14ac:dyDescent="0.25">
      <c r="A363" s="1" t="s">
        <v>157</v>
      </c>
      <c r="B363" s="1" t="s">
        <v>96</v>
      </c>
      <c r="D363" s="1" t="s">
        <v>137</v>
      </c>
      <c r="E363" s="1" t="s">
        <v>904</v>
      </c>
      <c r="F363">
        <v>362</v>
      </c>
      <c r="G363" s="1" t="s">
        <v>157</v>
      </c>
      <c r="H363" s="1" t="s">
        <v>905</v>
      </c>
      <c r="I363" s="1" t="s">
        <v>278</v>
      </c>
      <c r="J363" s="1" t="s">
        <v>906</v>
      </c>
      <c r="K363" s="1" t="s">
        <v>907</v>
      </c>
      <c r="L363" s="1" t="s">
        <v>1190</v>
      </c>
      <c r="M363">
        <v>2</v>
      </c>
      <c r="N363" s="1" t="s">
        <v>275</v>
      </c>
      <c r="O363">
        <v>1.64</v>
      </c>
      <c r="P363" s="1"/>
      <c r="S363" s="1"/>
      <c r="T363" s="1"/>
      <c r="V363" s="1"/>
    </row>
    <row r="364" spans="1:22" x14ac:dyDescent="0.25">
      <c r="A364" s="1" t="s">
        <v>157</v>
      </c>
      <c r="B364" s="1" t="s">
        <v>96</v>
      </c>
      <c r="D364" s="1" t="s">
        <v>139</v>
      </c>
      <c r="E364" s="1" t="s">
        <v>759</v>
      </c>
      <c r="F364">
        <v>363</v>
      </c>
      <c r="G364" s="1" t="s">
        <v>157</v>
      </c>
      <c r="H364" s="1" t="s">
        <v>760</v>
      </c>
      <c r="I364" s="1" t="s">
        <v>278</v>
      </c>
      <c r="J364" s="1" t="s">
        <v>1260</v>
      </c>
      <c r="K364" s="1" t="s">
        <v>1202</v>
      </c>
      <c r="L364" s="1" t="s">
        <v>157</v>
      </c>
      <c r="M364">
        <v>10</v>
      </c>
      <c r="N364" s="1" t="s">
        <v>275</v>
      </c>
      <c r="O364">
        <v>1.6</v>
      </c>
      <c r="P364" s="1"/>
      <c r="S364" s="1"/>
      <c r="T364" s="1"/>
      <c r="V364" s="1"/>
    </row>
    <row r="365" spans="1:22" x14ac:dyDescent="0.25">
      <c r="A365" s="1" t="s">
        <v>11</v>
      </c>
      <c r="B365" s="1" t="s">
        <v>96</v>
      </c>
      <c r="C365">
        <v>93135.039999999994</v>
      </c>
      <c r="D365" s="1" t="s">
        <v>3</v>
      </c>
      <c r="E365" s="1" t="s">
        <v>1261</v>
      </c>
      <c r="F365">
        <v>364</v>
      </c>
      <c r="G365" s="1" t="s">
        <v>157</v>
      </c>
      <c r="H365" s="1" t="s">
        <v>1261</v>
      </c>
      <c r="I365" s="1" t="s">
        <v>973</v>
      </c>
      <c r="J365" s="1" t="s">
        <v>1149</v>
      </c>
      <c r="K365" s="1" t="s">
        <v>1262</v>
      </c>
      <c r="L365" s="1" t="s">
        <v>157</v>
      </c>
      <c r="M365">
        <v>372</v>
      </c>
      <c r="N365" s="1" t="s">
        <v>269</v>
      </c>
      <c r="O365">
        <v>11160</v>
      </c>
      <c r="P365" s="1" t="s">
        <v>112</v>
      </c>
      <c r="Q365">
        <v>3430</v>
      </c>
      <c r="R365" t="s">
        <v>2175</v>
      </c>
      <c r="S365" s="1"/>
      <c r="T365" s="1"/>
      <c r="V365" s="1"/>
    </row>
    <row r="366" spans="1:22" x14ac:dyDescent="0.25">
      <c r="A366" s="1" t="s">
        <v>157</v>
      </c>
      <c r="B366" s="1" t="s">
        <v>96</v>
      </c>
      <c r="D366" s="1" t="s">
        <v>5</v>
      </c>
      <c r="E366" s="1" t="s">
        <v>1263</v>
      </c>
      <c r="F366">
        <v>365</v>
      </c>
      <c r="G366" s="1" t="s">
        <v>157</v>
      </c>
      <c r="H366" s="1" t="s">
        <v>157</v>
      </c>
      <c r="I366" s="1" t="s">
        <v>408</v>
      </c>
      <c r="J366" s="1" t="s">
        <v>1264</v>
      </c>
      <c r="K366" s="1" t="s">
        <v>859</v>
      </c>
      <c r="L366" s="1" t="s">
        <v>157</v>
      </c>
      <c r="M366">
        <v>110</v>
      </c>
      <c r="N366" s="1" t="s">
        <v>269</v>
      </c>
      <c r="O366">
        <v>10560</v>
      </c>
      <c r="P366" s="1"/>
      <c r="S366" s="1"/>
      <c r="T366" s="1"/>
      <c r="V366" s="1"/>
    </row>
    <row r="367" spans="1:22" x14ac:dyDescent="0.25">
      <c r="A367" s="1" t="s">
        <v>157</v>
      </c>
      <c r="B367" s="1" t="s">
        <v>96</v>
      </c>
      <c r="D367" s="1" t="s">
        <v>7</v>
      </c>
      <c r="E367" s="1" t="s">
        <v>640</v>
      </c>
      <c r="F367">
        <v>366</v>
      </c>
      <c r="G367" s="1" t="s">
        <v>157</v>
      </c>
      <c r="H367" s="1" t="s">
        <v>640</v>
      </c>
      <c r="I367" s="1" t="s">
        <v>297</v>
      </c>
      <c r="J367" s="1" t="s">
        <v>310</v>
      </c>
      <c r="K367" s="1" t="s">
        <v>641</v>
      </c>
      <c r="L367" s="1" t="s">
        <v>157</v>
      </c>
      <c r="M367">
        <v>272</v>
      </c>
      <c r="N367" s="1" t="s">
        <v>269</v>
      </c>
      <c r="O367">
        <v>8195.36</v>
      </c>
      <c r="P367" s="1"/>
      <c r="S367" s="1"/>
      <c r="T367" s="1"/>
      <c r="V367" s="1"/>
    </row>
    <row r="368" spans="1:22" x14ac:dyDescent="0.25">
      <c r="A368" s="1" t="s">
        <v>157</v>
      </c>
      <c r="B368" s="1" t="s">
        <v>96</v>
      </c>
      <c r="D368" s="1" t="s">
        <v>9</v>
      </c>
      <c r="E368" s="1" t="s">
        <v>1265</v>
      </c>
      <c r="F368">
        <v>367</v>
      </c>
      <c r="G368" s="1" t="s">
        <v>157</v>
      </c>
      <c r="H368" s="1" t="s">
        <v>1265</v>
      </c>
      <c r="I368" s="1" t="s">
        <v>1187</v>
      </c>
      <c r="J368" s="1" t="s">
        <v>1266</v>
      </c>
      <c r="K368" s="1" t="s">
        <v>1267</v>
      </c>
      <c r="L368" s="1" t="s">
        <v>157</v>
      </c>
      <c r="M368">
        <v>260</v>
      </c>
      <c r="N368" s="1" t="s">
        <v>341</v>
      </c>
      <c r="O368">
        <v>7020</v>
      </c>
      <c r="P368" s="1"/>
      <c r="S368" s="1"/>
      <c r="T368" s="1"/>
      <c r="V368" s="1"/>
    </row>
    <row r="369" spans="1:22" x14ac:dyDescent="0.25">
      <c r="A369" s="1" t="s">
        <v>157</v>
      </c>
      <c r="B369" s="1" t="s">
        <v>96</v>
      </c>
      <c r="D369" s="1" t="s">
        <v>11</v>
      </c>
      <c r="E369" s="1" t="s">
        <v>1268</v>
      </c>
      <c r="F369">
        <v>368</v>
      </c>
      <c r="G369" s="1" t="s">
        <v>157</v>
      </c>
      <c r="H369" s="1" t="s">
        <v>1268</v>
      </c>
      <c r="I369" s="1" t="s">
        <v>1269</v>
      </c>
      <c r="J369" s="1" t="s">
        <v>1270</v>
      </c>
      <c r="K369" s="1" t="s">
        <v>1271</v>
      </c>
      <c r="L369" s="1" t="s">
        <v>1272</v>
      </c>
      <c r="M369">
        <v>106</v>
      </c>
      <c r="N369" s="1" t="s">
        <v>269</v>
      </c>
      <c r="O369">
        <v>6138.46</v>
      </c>
      <c r="P369" s="1"/>
      <c r="S369" s="1"/>
      <c r="T369" s="1"/>
      <c r="V369" s="1"/>
    </row>
    <row r="370" spans="1:22" x14ac:dyDescent="0.25">
      <c r="A370" s="1" t="s">
        <v>157</v>
      </c>
      <c r="B370" s="1" t="s">
        <v>96</v>
      </c>
      <c r="D370" s="1" t="s">
        <v>13</v>
      </c>
      <c r="E370" s="1" t="s">
        <v>1273</v>
      </c>
      <c r="F370">
        <v>369</v>
      </c>
      <c r="G370" s="1" t="s">
        <v>157</v>
      </c>
      <c r="H370" s="1" t="s">
        <v>1273</v>
      </c>
      <c r="I370" s="1" t="s">
        <v>292</v>
      </c>
      <c r="J370" s="1" t="s">
        <v>1274</v>
      </c>
      <c r="K370" s="1" t="s">
        <v>1275</v>
      </c>
      <c r="L370" s="1" t="s">
        <v>157</v>
      </c>
      <c r="M370">
        <v>62</v>
      </c>
      <c r="N370" s="1" t="s">
        <v>269</v>
      </c>
      <c r="O370">
        <v>5681.68</v>
      </c>
      <c r="P370" s="1"/>
      <c r="S370" s="1"/>
      <c r="T370" s="1"/>
      <c r="V370" s="1"/>
    </row>
    <row r="371" spans="1:22" x14ac:dyDescent="0.25">
      <c r="A371" s="1" t="s">
        <v>157</v>
      </c>
      <c r="B371" s="1" t="s">
        <v>96</v>
      </c>
      <c r="D371" s="1" t="s">
        <v>15</v>
      </c>
      <c r="E371" s="1" t="s">
        <v>1276</v>
      </c>
      <c r="F371">
        <v>370</v>
      </c>
      <c r="G371" s="1" t="s">
        <v>157</v>
      </c>
      <c r="H371" s="1" t="s">
        <v>1277</v>
      </c>
      <c r="I371" s="1" t="s">
        <v>297</v>
      </c>
      <c r="J371" s="1" t="s">
        <v>1278</v>
      </c>
      <c r="K371" s="1" t="s">
        <v>996</v>
      </c>
      <c r="L371" s="1" t="s">
        <v>157</v>
      </c>
      <c r="M371">
        <v>322</v>
      </c>
      <c r="N371" s="1" t="s">
        <v>269</v>
      </c>
      <c r="O371">
        <v>5544.84</v>
      </c>
      <c r="P371" s="1"/>
      <c r="S371" s="1"/>
      <c r="T371" s="1"/>
      <c r="V371" s="1"/>
    </row>
    <row r="372" spans="1:22" x14ac:dyDescent="0.25">
      <c r="A372" s="1" t="s">
        <v>157</v>
      </c>
      <c r="B372" s="1" t="s">
        <v>96</v>
      </c>
      <c r="D372" s="1" t="s">
        <v>17</v>
      </c>
      <c r="E372" s="1" t="s">
        <v>448</v>
      </c>
      <c r="F372">
        <v>371</v>
      </c>
      <c r="G372" s="1" t="s">
        <v>157</v>
      </c>
      <c r="H372" s="1" t="s">
        <v>449</v>
      </c>
      <c r="I372" s="1" t="s">
        <v>297</v>
      </c>
      <c r="J372" s="1" t="s">
        <v>450</v>
      </c>
      <c r="K372" s="1" t="s">
        <v>451</v>
      </c>
      <c r="L372" s="1" t="s">
        <v>1279</v>
      </c>
      <c r="M372">
        <v>134</v>
      </c>
      <c r="N372" s="1" t="s">
        <v>269</v>
      </c>
      <c r="O372">
        <v>4757</v>
      </c>
      <c r="P372" s="1"/>
      <c r="S372" s="1"/>
      <c r="T372" s="1"/>
      <c r="V372" s="1"/>
    </row>
    <row r="373" spans="1:22" x14ac:dyDescent="0.25">
      <c r="A373" s="1" t="s">
        <v>157</v>
      </c>
      <c r="B373" s="1" t="s">
        <v>96</v>
      </c>
      <c r="D373" s="1" t="s">
        <v>19</v>
      </c>
      <c r="E373" s="1" t="s">
        <v>1280</v>
      </c>
      <c r="F373">
        <v>372</v>
      </c>
      <c r="G373" s="1" t="s">
        <v>157</v>
      </c>
      <c r="H373" s="1" t="s">
        <v>1281</v>
      </c>
      <c r="I373" s="1" t="s">
        <v>973</v>
      </c>
      <c r="J373" s="1" t="s">
        <v>1282</v>
      </c>
      <c r="K373" s="1" t="s">
        <v>1283</v>
      </c>
      <c r="L373" s="1" t="s">
        <v>1284</v>
      </c>
      <c r="M373">
        <v>16</v>
      </c>
      <c r="N373" s="1" t="s">
        <v>269</v>
      </c>
      <c r="O373">
        <v>4013.12</v>
      </c>
      <c r="P373" s="1"/>
      <c r="S373" s="1"/>
      <c r="T373" s="1"/>
      <c r="V373" s="1"/>
    </row>
    <row r="374" spans="1:22" x14ac:dyDescent="0.25">
      <c r="A374" s="1" t="s">
        <v>157</v>
      </c>
      <c r="B374" s="1" t="s">
        <v>96</v>
      </c>
      <c r="D374" s="1" t="s">
        <v>21</v>
      </c>
      <c r="E374" s="1" t="s">
        <v>474</v>
      </c>
      <c r="F374">
        <v>373</v>
      </c>
      <c r="G374" s="1" t="s">
        <v>157</v>
      </c>
      <c r="H374" s="1" t="s">
        <v>474</v>
      </c>
      <c r="I374" s="1" t="s">
        <v>266</v>
      </c>
      <c r="J374" s="1" t="s">
        <v>475</v>
      </c>
      <c r="K374" s="1" t="s">
        <v>476</v>
      </c>
      <c r="L374" s="1" t="s">
        <v>157</v>
      </c>
      <c r="M374">
        <v>58</v>
      </c>
      <c r="N374" s="1" t="s">
        <v>341</v>
      </c>
      <c r="O374">
        <v>3915</v>
      </c>
      <c r="P374" s="1"/>
      <c r="S374" s="1"/>
      <c r="T374" s="1"/>
      <c r="V374" s="1"/>
    </row>
    <row r="375" spans="1:22" x14ac:dyDescent="0.25">
      <c r="A375" s="1" t="s">
        <v>157</v>
      </c>
      <c r="B375" s="1" t="s">
        <v>96</v>
      </c>
      <c r="D375" s="1" t="s">
        <v>23</v>
      </c>
      <c r="E375" s="1" t="s">
        <v>1285</v>
      </c>
      <c r="F375">
        <v>374</v>
      </c>
      <c r="G375" s="1" t="s">
        <v>157</v>
      </c>
      <c r="H375" s="1" t="s">
        <v>1285</v>
      </c>
      <c r="I375" s="1" t="s">
        <v>305</v>
      </c>
      <c r="J375" s="1" t="s">
        <v>1286</v>
      </c>
      <c r="K375" s="1" t="s">
        <v>659</v>
      </c>
      <c r="L375" s="1" t="s">
        <v>157</v>
      </c>
      <c r="M375">
        <v>62</v>
      </c>
      <c r="N375" s="1" t="s">
        <v>269</v>
      </c>
      <c r="O375">
        <v>2889.2</v>
      </c>
      <c r="P375" s="1"/>
      <c r="S375" s="1"/>
      <c r="T375" s="1"/>
      <c r="V375" s="1"/>
    </row>
    <row r="376" spans="1:22" x14ac:dyDescent="0.25">
      <c r="A376" s="1" t="s">
        <v>157</v>
      </c>
      <c r="B376" s="1" t="s">
        <v>96</v>
      </c>
      <c r="D376" s="1" t="s">
        <v>25</v>
      </c>
      <c r="E376" s="1" t="s">
        <v>1287</v>
      </c>
      <c r="F376">
        <v>375</v>
      </c>
      <c r="G376" s="1" t="s">
        <v>157</v>
      </c>
      <c r="H376" s="1" t="s">
        <v>1287</v>
      </c>
      <c r="I376" s="1" t="s">
        <v>305</v>
      </c>
      <c r="J376" s="1" t="s">
        <v>1288</v>
      </c>
      <c r="K376" s="1" t="s">
        <v>1289</v>
      </c>
      <c r="L376" s="1" t="s">
        <v>157</v>
      </c>
      <c r="M376">
        <v>76</v>
      </c>
      <c r="N376" s="1" t="s">
        <v>269</v>
      </c>
      <c r="O376">
        <v>2888</v>
      </c>
      <c r="P376" s="1"/>
      <c r="S376" s="1"/>
      <c r="T376" s="1"/>
      <c r="V376" s="1"/>
    </row>
    <row r="377" spans="1:22" x14ac:dyDescent="0.25">
      <c r="A377" s="1" t="s">
        <v>157</v>
      </c>
      <c r="B377" s="1" t="s">
        <v>96</v>
      </c>
      <c r="D377" s="1" t="s">
        <v>27</v>
      </c>
      <c r="E377" s="1" t="s">
        <v>464</v>
      </c>
      <c r="F377">
        <v>376</v>
      </c>
      <c r="G377" s="1" t="s">
        <v>157</v>
      </c>
      <c r="H377" s="1" t="s">
        <v>464</v>
      </c>
      <c r="I377" s="1" t="s">
        <v>297</v>
      </c>
      <c r="J377" s="1" t="s">
        <v>465</v>
      </c>
      <c r="K377" s="1" t="s">
        <v>466</v>
      </c>
      <c r="L377" s="1" t="s">
        <v>157</v>
      </c>
      <c r="M377">
        <v>72</v>
      </c>
      <c r="N377" s="1" t="s">
        <v>269</v>
      </c>
      <c r="O377">
        <v>2790</v>
      </c>
      <c r="P377" s="1"/>
      <c r="S377" s="1"/>
      <c r="T377" s="1"/>
      <c r="V377" s="1"/>
    </row>
    <row r="378" spans="1:22" x14ac:dyDescent="0.25">
      <c r="A378" s="1" t="s">
        <v>157</v>
      </c>
      <c r="B378" s="1" t="s">
        <v>96</v>
      </c>
      <c r="D378" s="1" t="s">
        <v>29</v>
      </c>
      <c r="E378" s="1" t="s">
        <v>1290</v>
      </c>
      <c r="F378">
        <v>377</v>
      </c>
      <c r="G378" s="1" t="s">
        <v>157</v>
      </c>
      <c r="H378" s="1" t="s">
        <v>1290</v>
      </c>
      <c r="I378" s="1" t="s">
        <v>297</v>
      </c>
      <c r="J378" s="1" t="s">
        <v>514</v>
      </c>
      <c r="K378" s="1" t="s">
        <v>1291</v>
      </c>
      <c r="L378" s="1" t="s">
        <v>1292</v>
      </c>
      <c r="M378">
        <v>78</v>
      </c>
      <c r="N378" s="1" t="s">
        <v>269</v>
      </c>
      <c r="O378">
        <v>2289.3000000000002</v>
      </c>
      <c r="P378" s="1"/>
      <c r="S378" s="1"/>
      <c r="T378" s="1"/>
      <c r="V378" s="1"/>
    </row>
    <row r="379" spans="1:22" x14ac:dyDescent="0.25">
      <c r="A379" s="1" t="s">
        <v>157</v>
      </c>
      <c r="B379" s="1" t="s">
        <v>96</v>
      </c>
      <c r="D379" s="1" t="s">
        <v>31</v>
      </c>
      <c r="E379" s="1" t="s">
        <v>407</v>
      </c>
      <c r="F379">
        <v>378</v>
      </c>
      <c r="G379" s="1" t="s">
        <v>157</v>
      </c>
      <c r="H379" s="1" t="s">
        <v>407</v>
      </c>
      <c r="I379" s="1" t="s">
        <v>408</v>
      </c>
      <c r="J379" s="1" t="s">
        <v>409</v>
      </c>
      <c r="K379" s="1" t="s">
        <v>410</v>
      </c>
      <c r="L379" s="1" t="s">
        <v>164</v>
      </c>
      <c r="M379">
        <v>68</v>
      </c>
      <c r="N379" s="1" t="s">
        <v>341</v>
      </c>
      <c r="O379">
        <v>2080.8000000000002</v>
      </c>
      <c r="P379" s="1"/>
      <c r="S379" s="1"/>
      <c r="T379" s="1"/>
      <c r="V379" s="1"/>
    </row>
    <row r="380" spans="1:22" x14ac:dyDescent="0.25">
      <c r="A380" s="1" t="s">
        <v>157</v>
      </c>
      <c r="B380" s="1" t="s">
        <v>96</v>
      </c>
      <c r="D380" s="1" t="s">
        <v>33</v>
      </c>
      <c r="E380" s="1" t="s">
        <v>1293</v>
      </c>
      <c r="F380">
        <v>379</v>
      </c>
      <c r="G380" s="1" t="s">
        <v>157</v>
      </c>
      <c r="H380" s="1" t="s">
        <v>1294</v>
      </c>
      <c r="I380" s="1" t="s">
        <v>297</v>
      </c>
      <c r="J380" s="1" t="s">
        <v>1295</v>
      </c>
      <c r="K380" s="1" t="s">
        <v>1296</v>
      </c>
      <c r="L380" s="1" t="s">
        <v>157</v>
      </c>
      <c r="M380">
        <v>28</v>
      </c>
      <c r="N380" s="1" t="s">
        <v>269</v>
      </c>
      <c r="O380">
        <v>1940.4</v>
      </c>
      <c r="P380" s="1"/>
      <c r="S380" s="1"/>
      <c r="T380" s="1"/>
      <c r="V380" s="1"/>
    </row>
    <row r="381" spans="1:22" x14ac:dyDescent="0.25">
      <c r="A381" s="1" t="s">
        <v>157</v>
      </c>
      <c r="B381" s="1" t="s">
        <v>96</v>
      </c>
      <c r="D381" s="1" t="s">
        <v>35</v>
      </c>
      <c r="E381" s="1" t="s">
        <v>1297</v>
      </c>
      <c r="F381">
        <v>380</v>
      </c>
      <c r="G381" s="1" t="s">
        <v>157</v>
      </c>
      <c r="H381" s="1" t="s">
        <v>1298</v>
      </c>
      <c r="I381" s="1" t="s">
        <v>297</v>
      </c>
      <c r="J381" s="1" t="s">
        <v>1299</v>
      </c>
      <c r="K381" s="1" t="s">
        <v>1300</v>
      </c>
      <c r="L381" s="1" t="s">
        <v>157</v>
      </c>
      <c r="M381">
        <v>80</v>
      </c>
      <c r="N381" s="1" t="s">
        <v>269</v>
      </c>
      <c r="O381">
        <v>1674.4</v>
      </c>
      <c r="P381" s="1"/>
      <c r="S381" s="1"/>
      <c r="T381" s="1"/>
      <c r="V381" s="1"/>
    </row>
    <row r="382" spans="1:22" x14ac:dyDescent="0.25">
      <c r="A382" s="1" t="s">
        <v>157</v>
      </c>
      <c r="B382" s="1" t="s">
        <v>96</v>
      </c>
      <c r="D382" s="1" t="s">
        <v>37</v>
      </c>
      <c r="E382" s="1" t="s">
        <v>689</v>
      </c>
      <c r="F382">
        <v>381</v>
      </c>
      <c r="G382" s="1" t="s">
        <v>157</v>
      </c>
      <c r="H382" s="1" t="s">
        <v>690</v>
      </c>
      <c r="I382" s="1" t="s">
        <v>297</v>
      </c>
      <c r="J382" s="1" t="s">
        <v>691</v>
      </c>
      <c r="K382" s="1" t="s">
        <v>692</v>
      </c>
      <c r="L382" s="1" t="s">
        <v>157</v>
      </c>
      <c r="M382">
        <v>50</v>
      </c>
      <c r="N382" s="1" t="s">
        <v>269</v>
      </c>
      <c r="O382">
        <v>1162.5</v>
      </c>
      <c r="P382" s="1"/>
      <c r="S382" s="1"/>
      <c r="T382" s="1"/>
      <c r="V382" s="1"/>
    </row>
    <row r="383" spans="1:22" x14ac:dyDescent="0.25">
      <c r="A383" s="1" t="s">
        <v>157</v>
      </c>
      <c r="B383" s="1" t="s">
        <v>96</v>
      </c>
      <c r="D383" s="1" t="s">
        <v>39</v>
      </c>
      <c r="E383" s="1" t="s">
        <v>953</v>
      </c>
      <c r="F383">
        <v>382</v>
      </c>
      <c r="G383" s="1" t="s">
        <v>157</v>
      </c>
      <c r="H383" s="1" t="s">
        <v>953</v>
      </c>
      <c r="I383" s="1" t="s">
        <v>305</v>
      </c>
      <c r="J383" s="1" t="s">
        <v>954</v>
      </c>
      <c r="K383" s="1" t="s">
        <v>455</v>
      </c>
      <c r="L383" s="1" t="s">
        <v>157</v>
      </c>
      <c r="M383">
        <v>16</v>
      </c>
      <c r="N383" s="1" t="s">
        <v>269</v>
      </c>
      <c r="O383">
        <v>916.96</v>
      </c>
      <c r="P383" s="1"/>
      <c r="S383" s="1"/>
      <c r="T383" s="1"/>
      <c r="V383" s="1"/>
    </row>
    <row r="384" spans="1:22" x14ac:dyDescent="0.25">
      <c r="A384" s="1" t="s">
        <v>157</v>
      </c>
      <c r="B384" s="1" t="s">
        <v>96</v>
      </c>
      <c r="D384" s="1" t="s">
        <v>41</v>
      </c>
      <c r="E384" s="1" t="s">
        <v>1301</v>
      </c>
      <c r="F384">
        <v>383</v>
      </c>
      <c r="G384" s="1" t="s">
        <v>157</v>
      </c>
      <c r="H384" s="1" t="s">
        <v>1301</v>
      </c>
      <c r="I384" s="1" t="s">
        <v>266</v>
      </c>
      <c r="J384" s="1" t="s">
        <v>1302</v>
      </c>
      <c r="K384" s="1" t="s">
        <v>1303</v>
      </c>
      <c r="L384" s="1" t="s">
        <v>157</v>
      </c>
      <c r="M384">
        <v>34</v>
      </c>
      <c r="N384" s="1" t="s">
        <v>269</v>
      </c>
      <c r="O384">
        <v>915.28</v>
      </c>
      <c r="P384" s="1"/>
      <c r="S384" s="1"/>
      <c r="T384" s="1"/>
      <c r="V384" s="1"/>
    </row>
    <row r="385" spans="1:22" x14ac:dyDescent="0.25">
      <c r="A385" s="1" t="s">
        <v>157</v>
      </c>
      <c r="B385" s="1" t="s">
        <v>96</v>
      </c>
      <c r="D385" s="1" t="s">
        <v>43</v>
      </c>
      <c r="E385" s="1" t="s">
        <v>470</v>
      </c>
      <c r="F385">
        <v>384</v>
      </c>
      <c r="G385" s="1" t="s">
        <v>157</v>
      </c>
      <c r="H385" s="1" t="s">
        <v>471</v>
      </c>
      <c r="I385" s="1" t="s">
        <v>446</v>
      </c>
      <c r="J385" s="1" t="s">
        <v>472</v>
      </c>
      <c r="K385" s="1" t="s">
        <v>473</v>
      </c>
      <c r="L385" s="1" t="s">
        <v>157</v>
      </c>
      <c r="M385">
        <v>32</v>
      </c>
      <c r="N385" s="1" t="s">
        <v>269</v>
      </c>
      <c r="O385">
        <v>903.68</v>
      </c>
      <c r="P385" s="1"/>
      <c r="S385" s="1"/>
      <c r="T385" s="1"/>
      <c r="V385" s="1"/>
    </row>
    <row r="386" spans="1:22" x14ac:dyDescent="0.25">
      <c r="A386" s="1" t="s">
        <v>157</v>
      </c>
      <c r="B386" s="1" t="s">
        <v>96</v>
      </c>
      <c r="D386" s="1" t="s">
        <v>45</v>
      </c>
      <c r="E386" s="1" t="s">
        <v>920</v>
      </c>
      <c r="F386">
        <v>385</v>
      </c>
      <c r="G386" s="1" t="s">
        <v>157</v>
      </c>
      <c r="H386" s="1" t="s">
        <v>921</v>
      </c>
      <c r="I386" s="1" t="s">
        <v>278</v>
      </c>
      <c r="J386" s="1" t="s">
        <v>420</v>
      </c>
      <c r="K386" s="1" t="s">
        <v>922</v>
      </c>
      <c r="L386" s="1" t="s">
        <v>31</v>
      </c>
      <c r="M386">
        <v>4</v>
      </c>
      <c r="N386" s="1" t="s">
        <v>275</v>
      </c>
      <c r="O386">
        <v>870.4</v>
      </c>
      <c r="P386" s="1"/>
      <c r="S386" s="1"/>
      <c r="T386" s="1"/>
      <c r="V386" s="1"/>
    </row>
    <row r="387" spans="1:22" x14ac:dyDescent="0.25">
      <c r="A387" s="1" t="s">
        <v>157</v>
      </c>
      <c r="B387" s="1" t="s">
        <v>96</v>
      </c>
      <c r="D387" s="1" t="s">
        <v>47</v>
      </c>
      <c r="E387" s="1" t="s">
        <v>1304</v>
      </c>
      <c r="F387">
        <v>386</v>
      </c>
      <c r="G387" s="1" t="s">
        <v>157</v>
      </c>
      <c r="H387" s="1" t="s">
        <v>1304</v>
      </c>
      <c r="I387" s="1" t="s">
        <v>408</v>
      </c>
      <c r="J387" s="1" t="s">
        <v>409</v>
      </c>
      <c r="K387" s="1" t="s">
        <v>1305</v>
      </c>
      <c r="L387" s="1" t="s">
        <v>157</v>
      </c>
      <c r="M387">
        <v>84</v>
      </c>
      <c r="N387" s="1" t="s">
        <v>341</v>
      </c>
      <c r="O387">
        <v>721.56</v>
      </c>
      <c r="P387" s="1"/>
      <c r="S387" s="1"/>
      <c r="T387" s="1"/>
      <c r="V387" s="1"/>
    </row>
    <row r="388" spans="1:22" x14ac:dyDescent="0.25">
      <c r="A388" s="1" t="s">
        <v>157</v>
      </c>
      <c r="B388" s="1" t="s">
        <v>96</v>
      </c>
      <c r="D388" s="1" t="s">
        <v>49</v>
      </c>
      <c r="E388" s="1" t="s">
        <v>461</v>
      </c>
      <c r="F388">
        <v>387</v>
      </c>
      <c r="G388" s="1" t="s">
        <v>157</v>
      </c>
      <c r="H388" s="1" t="s">
        <v>461</v>
      </c>
      <c r="I388" s="1" t="s">
        <v>266</v>
      </c>
      <c r="J388" s="1" t="s">
        <v>462</v>
      </c>
      <c r="K388" s="1" t="s">
        <v>463</v>
      </c>
      <c r="L388" s="1" t="s">
        <v>890</v>
      </c>
      <c r="M388">
        <v>8</v>
      </c>
      <c r="N388" s="1" t="s">
        <v>269</v>
      </c>
      <c r="O388">
        <v>649.84</v>
      </c>
      <c r="P388" s="1"/>
      <c r="S388" s="1"/>
      <c r="T388" s="1"/>
      <c r="V388" s="1"/>
    </row>
    <row r="389" spans="1:22" x14ac:dyDescent="0.25">
      <c r="A389" s="1" t="s">
        <v>157</v>
      </c>
      <c r="B389" s="1" t="s">
        <v>96</v>
      </c>
      <c r="D389" s="1" t="s">
        <v>51</v>
      </c>
      <c r="E389" s="1" t="s">
        <v>1306</v>
      </c>
      <c r="F389">
        <v>388</v>
      </c>
      <c r="G389" s="1" t="s">
        <v>157</v>
      </c>
      <c r="H389" s="1" t="s">
        <v>1306</v>
      </c>
      <c r="I389" s="1" t="s">
        <v>305</v>
      </c>
      <c r="J389" s="1" t="s">
        <v>1307</v>
      </c>
      <c r="K389" s="1" t="s">
        <v>1308</v>
      </c>
      <c r="L389" s="1" t="s">
        <v>157</v>
      </c>
      <c r="M389">
        <v>10</v>
      </c>
      <c r="N389" s="1" t="s">
        <v>269</v>
      </c>
      <c r="O389">
        <v>550</v>
      </c>
      <c r="P389" s="1"/>
      <c r="S389" s="1"/>
      <c r="T389" s="1"/>
      <c r="V389" s="1"/>
    </row>
    <row r="390" spans="1:22" x14ac:dyDescent="0.25">
      <c r="A390" s="1" t="s">
        <v>157</v>
      </c>
      <c r="B390" s="1" t="s">
        <v>96</v>
      </c>
      <c r="D390" s="1" t="s">
        <v>53</v>
      </c>
      <c r="E390" s="1" t="s">
        <v>1309</v>
      </c>
      <c r="F390">
        <v>389</v>
      </c>
      <c r="G390" s="1" t="s">
        <v>157</v>
      </c>
      <c r="H390" s="1" t="s">
        <v>1309</v>
      </c>
      <c r="I390" s="1" t="s">
        <v>292</v>
      </c>
      <c r="J390" s="1" t="s">
        <v>1310</v>
      </c>
      <c r="K390" s="1" t="s">
        <v>1311</v>
      </c>
      <c r="L390" s="1" t="s">
        <v>1312</v>
      </c>
      <c r="M390">
        <v>12</v>
      </c>
      <c r="N390" s="1" t="s">
        <v>269</v>
      </c>
      <c r="O390">
        <v>537.6</v>
      </c>
      <c r="P390" s="1"/>
      <c r="S390" s="1"/>
      <c r="T390" s="1"/>
      <c r="V390" s="1"/>
    </row>
    <row r="391" spans="1:22" x14ac:dyDescent="0.25">
      <c r="A391" s="1" t="s">
        <v>157</v>
      </c>
      <c r="B391" s="1" t="s">
        <v>96</v>
      </c>
      <c r="D391" s="1" t="s">
        <v>55</v>
      </c>
      <c r="E391" s="1" t="s">
        <v>1313</v>
      </c>
      <c r="F391">
        <v>390</v>
      </c>
      <c r="G391" s="1" t="s">
        <v>157</v>
      </c>
      <c r="H391" s="1" t="s">
        <v>1314</v>
      </c>
      <c r="I391" s="1" t="s">
        <v>297</v>
      </c>
      <c r="J391" s="1" t="s">
        <v>748</v>
      </c>
      <c r="K391" s="1" t="s">
        <v>1315</v>
      </c>
      <c r="L391" s="1" t="s">
        <v>121</v>
      </c>
      <c r="M391">
        <v>18</v>
      </c>
      <c r="N391" s="1" t="s">
        <v>269</v>
      </c>
      <c r="O391">
        <v>350.28</v>
      </c>
      <c r="P391" s="1"/>
      <c r="S391" s="1"/>
      <c r="T391" s="1"/>
      <c r="V391" s="1"/>
    </row>
    <row r="392" spans="1:22" x14ac:dyDescent="0.25">
      <c r="A392" s="1" t="s">
        <v>157</v>
      </c>
      <c r="B392" s="1" t="s">
        <v>96</v>
      </c>
      <c r="D392" s="1" t="s">
        <v>57</v>
      </c>
      <c r="E392" s="1" t="s">
        <v>1316</v>
      </c>
      <c r="F392">
        <v>391</v>
      </c>
      <c r="G392" s="1" t="s">
        <v>157</v>
      </c>
      <c r="H392" s="1" t="s">
        <v>1316</v>
      </c>
      <c r="I392" s="1" t="s">
        <v>297</v>
      </c>
      <c r="J392" s="1" t="s">
        <v>1317</v>
      </c>
      <c r="K392" s="1" t="s">
        <v>1019</v>
      </c>
      <c r="L392" s="1" t="s">
        <v>157</v>
      </c>
      <c r="M392">
        <v>10</v>
      </c>
      <c r="N392" s="1" t="s">
        <v>269</v>
      </c>
      <c r="O392">
        <v>333.8</v>
      </c>
      <c r="P392" s="1"/>
      <c r="S392" s="1"/>
      <c r="T392" s="1"/>
      <c r="V392" s="1"/>
    </row>
    <row r="393" spans="1:22" x14ac:dyDescent="0.25">
      <c r="A393" s="1" t="s">
        <v>157</v>
      </c>
      <c r="B393" s="1" t="s">
        <v>96</v>
      </c>
      <c r="D393" s="1" t="s">
        <v>59</v>
      </c>
      <c r="E393" s="1" t="s">
        <v>1318</v>
      </c>
      <c r="F393">
        <v>392</v>
      </c>
      <c r="G393" s="1" t="s">
        <v>157</v>
      </c>
      <c r="H393" s="1" t="s">
        <v>1319</v>
      </c>
      <c r="I393" s="1" t="s">
        <v>1320</v>
      </c>
      <c r="J393" s="1" t="s">
        <v>344</v>
      </c>
      <c r="K393" s="1" t="s">
        <v>553</v>
      </c>
      <c r="L393" s="1" t="s">
        <v>157</v>
      </c>
      <c r="M393">
        <v>14</v>
      </c>
      <c r="N393" s="1" t="s">
        <v>275</v>
      </c>
      <c r="O393">
        <v>332.78</v>
      </c>
      <c r="P393" s="1"/>
      <c r="S393" s="1"/>
      <c r="T393" s="1"/>
      <c r="V393" s="1"/>
    </row>
    <row r="394" spans="1:22" x14ac:dyDescent="0.25">
      <c r="A394" s="1" t="s">
        <v>157</v>
      </c>
      <c r="B394" s="1" t="s">
        <v>96</v>
      </c>
      <c r="D394" s="1" t="s">
        <v>61</v>
      </c>
      <c r="E394" s="1" t="s">
        <v>1321</v>
      </c>
      <c r="F394">
        <v>393</v>
      </c>
      <c r="G394" s="1" t="s">
        <v>157</v>
      </c>
      <c r="H394" s="1" t="s">
        <v>1321</v>
      </c>
      <c r="I394" s="1" t="s">
        <v>973</v>
      </c>
      <c r="J394" s="1" t="s">
        <v>1322</v>
      </c>
      <c r="K394" s="1" t="s">
        <v>996</v>
      </c>
      <c r="L394" s="1" t="s">
        <v>157</v>
      </c>
      <c r="M394">
        <v>4</v>
      </c>
      <c r="N394" s="1" t="s">
        <v>269</v>
      </c>
      <c r="O394">
        <v>282.04000000000002</v>
      </c>
      <c r="P394" s="1"/>
      <c r="S394" s="1"/>
      <c r="T394" s="1"/>
      <c r="V394" s="1"/>
    </row>
    <row r="395" spans="1:22" x14ac:dyDescent="0.25">
      <c r="A395" s="1" t="s">
        <v>157</v>
      </c>
      <c r="B395" s="1" t="s">
        <v>96</v>
      </c>
      <c r="D395" s="1" t="s">
        <v>63</v>
      </c>
      <c r="E395" s="1" t="s">
        <v>1323</v>
      </c>
      <c r="F395">
        <v>394</v>
      </c>
      <c r="G395" s="1" t="s">
        <v>157</v>
      </c>
      <c r="H395" s="1" t="s">
        <v>751</v>
      </c>
      <c r="I395" s="1" t="s">
        <v>297</v>
      </c>
      <c r="J395" s="1" t="s">
        <v>1324</v>
      </c>
      <c r="K395" s="1" t="s">
        <v>1325</v>
      </c>
      <c r="L395" s="1" t="s">
        <v>627</v>
      </c>
      <c r="M395">
        <v>2</v>
      </c>
      <c r="N395" s="1" t="s">
        <v>269</v>
      </c>
      <c r="O395">
        <v>154</v>
      </c>
      <c r="P395" s="1"/>
      <c r="S395" s="1"/>
      <c r="T395" s="1"/>
      <c r="V395" s="1"/>
    </row>
    <row r="396" spans="1:22" x14ac:dyDescent="0.25">
      <c r="A396" s="1" t="s">
        <v>157</v>
      </c>
      <c r="B396" s="1" t="s">
        <v>96</v>
      </c>
      <c r="D396" s="1" t="s">
        <v>65</v>
      </c>
      <c r="E396" s="1" t="s">
        <v>1326</v>
      </c>
      <c r="F396">
        <v>395</v>
      </c>
      <c r="G396" s="1" t="s">
        <v>157</v>
      </c>
      <c r="H396" s="1" t="s">
        <v>1326</v>
      </c>
      <c r="I396" s="1" t="s">
        <v>442</v>
      </c>
      <c r="J396" s="1" t="s">
        <v>1327</v>
      </c>
      <c r="K396" s="1" t="s">
        <v>570</v>
      </c>
      <c r="L396" s="1" t="s">
        <v>157</v>
      </c>
      <c r="M396">
        <v>2</v>
      </c>
      <c r="N396" s="1" t="s">
        <v>269</v>
      </c>
      <c r="O396">
        <v>126.56</v>
      </c>
      <c r="P396" s="1"/>
      <c r="S396" s="1"/>
      <c r="T396" s="1"/>
      <c r="V396" s="1"/>
    </row>
    <row r="397" spans="1:22" x14ac:dyDescent="0.25">
      <c r="A397" s="1" t="s">
        <v>157</v>
      </c>
      <c r="B397" s="1" t="s">
        <v>96</v>
      </c>
      <c r="D397" s="1" t="s">
        <v>67</v>
      </c>
      <c r="E397" s="1" t="s">
        <v>295</v>
      </c>
      <c r="F397">
        <v>396</v>
      </c>
      <c r="G397" s="1" t="s">
        <v>157</v>
      </c>
      <c r="H397" s="1" t="s">
        <v>296</v>
      </c>
      <c r="I397" s="1" t="s">
        <v>297</v>
      </c>
      <c r="J397" s="1" t="s">
        <v>638</v>
      </c>
      <c r="K397" s="1" t="s">
        <v>639</v>
      </c>
      <c r="L397" s="1" t="s">
        <v>157</v>
      </c>
      <c r="M397">
        <v>4</v>
      </c>
      <c r="N397" s="1" t="s">
        <v>269</v>
      </c>
      <c r="O397">
        <v>123.36</v>
      </c>
      <c r="P397" s="1"/>
      <c r="S397" s="1"/>
      <c r="T397" s="1"/>
      <c r="V397" s="1"/>
    </row>
    <row r="398" spans="1:22" x14ac:dyDescent="0.25">
      <c r="A398" s="1" t="s">
        <v>157</v>
      </c>
      <c r="B398" s="1" t="s">
        <v>96</v>
      </c>
      <c r="D398" s="1" t="s">
        <v>69</v>
      </c>
      <c r="E398" s="1" t="s">
        <v>794</v>
      </c>
      <c r="F398">
        <v>397</v>
      </c>
      <c r="G398" s="1" t="s">
        <v>157</v>
      </c>
      <c r="H398" s="1" t="s">
        <v>795</v>
      </c>
      <c r="I398" s="1" t="s">
        <v>266</v>
      </c>
      <c r="J398" s="1" t="s">
        <v>796</v>
      </c>
      <c r="K398" s="1" t="s">
        <v>797</v>
      </c>
      <c r="L398" s="1" t="s">
        <v>131</v>
      </c>
      <c r="M398">
        <v>26</v>
      </c>
      <c r="N398" s="1" t="s">
        <v>269</v>
      </c>
      <c r="O398">
        <v>107.64</v>
      </c>
      <c r="P398" s="1"/>
      <c r="S398" s="1"/>
      <c r="T398" s="1"/>
      <c r="V398" s="1"/>
    </row>
    <row r="399" spans="1:22" x14ac:dyDescent="0.25">
      <c r="A399" s="1" t="s">
        <v>157</v>
      </c>
      <c r="B399" s="1" t="s">
        <v>96</v>
      </c>
      <c r="D399" s="1" t="s">
        <v>71</v>
      </c>
      <c r="E399" s="1" t="s">
        <v>891</v>
      </c>
      <c r="F399">
        <v>398</v>
      </c>
      <c r="G399" s="1" t="s">
        <v>157</v>
      </c>
      <c r="H399" s="1" t="s">
        <v>892</v>
      </c>
      <c r="I399" s="1" t="s">
        <v>297</v>
      </c>
      <c r="J399" s="1" t="s">
        <v>893</v>
      </c>
      <c r="K399" s="1" t="s">
        <v>894</v>
      </c>
      <c r="L399" s="1" t="s">
        <v>157</v>
      </c>
      <c r="M399">
        <v>8</v>
      </c>
      <c r="N399" s="1" t="s">
        <v>269</v>
      </c>
      <c r="O399">
        <v>95.76</v>
      </c>
      <c r="P399" s="1"/>
      <c r="S399" s="1"/>
      <c r="T399" s="1"/>
      <c r="V399" s="1"/>
    </row>
    <row r="400" spans="1:22" x14ac:dyDescent="0.25">
      <c r="A400" s="1" t="s">
        <v>157</v>
      </c>
      <c r="B400" s="1" t="s">
        <v>96</v>
      </c>
      <c r="D400" s="1" t="s">
        <v>73</v>
      </c>
      <c r="E400" s="1" t="s">
        <v>1062</v>
      </c>
      <c r="F400">
        <v>399</v>
      </c>
      <c r="G400" s="1" t="s">
        <v>157</v>
      </c>
      <c r="H400" s="1" t="s">
        <v>1062</v>
      </c>
      <c r="I400" s="1" t="s">
        <v>266</v>
      </c>
      <c r="J400" s="1" t="s">
        <v>1063</v>
      </c>
      <c r="K400" s="1" t="s">
        <v>1064</v>
      </c>
      <c r="L400" s="1" t="s">
        <v>157</v>
      </c>
      <c r="M400">
        <v>2</v>
      </c>
      <c r="N400" s="1" t="s">
        <v>269</v>
      </c>
      <c r="O400">
        <v>76.8</v>
      </c>
      <c r="P400" s="1"/>
      <c r="S400" s="1"/>
      <c r="T400" s="1"/>
      <c r="V400" s="1"/>
    </row>
    <row r="401" spans="1:22" x14ac:dyDescent="0.25">
      <c r="A401" s="1" t="s">
        <v>157</v>
      </c>
      <c r="B401" s="1" t="s">
        <v>96</v>
      </c>
      <c r="D401" s="1" t="s">
        <v>75</v>
      </c>
      <c r="E401" s="1" t="s">
        <v>1082</v>
      </c>
      <c r="F401">
        <v>400</v>
      </c>
      <c r="G401" s="1" t="s">
        <v>157</v>
      </c>
      <c r="H401" s="1" t="s">
        <v>1082</v>
      </c>
      <c r="I401" s="1" t="s">
        <v>297</v>
      </c>
      <c r="J401" s="1" t="s">
        <v>1083</v>
      </c>
      <c r="K401" s="1" t="s">
        <v>1084</v>
      </c>
      <c r="L401" s="1" t="s">
        <v>157</v>
      </c>
      <c r="M401">
        <v>2</v>
      </c>
      <c r="N401" s="1" t="s">
        <v>341</v>
      </c>
      <c r="O401">
        <v>50</v>
      </c>
      <c r="P401" s="1"/>
      <c r="S401" s="1"/>
      <c r="T401" s="1"/>
      <c r="V401" s="1"/>
    </row>
    <row r="402" spans="1:22" x14ac:dyDescent="0.25">
      <c r="A402" s="1" t="s">
        <v>157</v>
      </c>
      <c r="B402" s="1" t="s">
        <v>96</v>
      </c>
      <c r="D402" s="1" t="s">
        <v>77</v>
      </c>
      <c r="E402" s="1" t="s">
        <v>1328</v>
      </c>
      <c r="F402">
        <v>401</v>
      </c>
      <c r="G402" s="1" t="s">
        <v>157</v>
      </c>
      <c r="H402" s="1" t="s">
        <v>1329</v>
      </c>
      <c r="I402" s="1" t="s">
        <v>1187</v>
      </c>
      <c r="J402" s="1" t="s">
        <v>954</v>
      </c>
      <c r="K402" s="1" t="s">
        <v>1330</v>
      </c>
      <c r="L402" s="1" t="s">
        <v>49</v>
      </c>
      <c r="M402">
        <v>12</v>
      </c>
      <c r="N402" s="1" t="s">
        <v>269</v>
      </c>
      <c r="O402">
        <v>43.2</v>
      </c>
      <c r="P402" s="1"/>
      <c r="S402" s="1"/>
      <c r="T402" s="1"/>
      <c r="V402" s="1"/>
    </row>
    <row r="403" spans="1:22" x14ac:dyDescent="0.25">
      <c r="A403" s="1" t="s">
        <v>157</v>
      </c>
      <c r="B403" s="1" t="s">
        <v>96</v>
      </c>
      <c r="D403" s="1" t="s">
        <v>79</v>
      </c>
      <c r="E403" s="1" t="s">
        <v>529</v>
      </c>
      <c r="F403">
        <v>402</v>
      </c>
      <c r="G403" s="1" t="s">
        <v>157</v>
      </c>
      <c r="H403" s="1" t="s">
        <v>529</v>
      </c>
      <c r="I403" s="1" t="s">
        <v>297</v>
      </c>
      <c r="J403" s="1" t="s">
        <v>530</v>
      </c>
      <c r="K403" s="1" t="s">
        <v>425</v>
      </c>
      <c r="L403" s="1" t="s">
        <v>49</v>
      </c>
      <c r="M403">
        <v>2</v>
      </c>
      <c r="N403" s="1" t="s">
        <v>269</v>
      </c>
      <c r="O403">
        <v>40.82</v>
      </c>
      <c r="P403" s="1"/>
      <c r="S403" s="1"/>
      <c r="T403" s="1"/>
      <c r="V403" s="1"/>
    </row>
    <row r="404" spans="1:22" x14ac:dyDescent="0.25">
      <c r="A404" s="1" t="s">
        <v>157</v>
      </c>
      <c r="B404" s="1" t="s">
        <v>96</v>
      </c>
      <c r="D404" s="1" t="s">
        <v>81</v>
      </c>
      <c r="E404" s="1" t="s">
        <v>628</v>
      </c>
      <c r="F404">
        <v>403</v>
      </c>
      <c r="G404" s="1" t="s">
        <v>157</v>
      </c>
      <c r="H404" s="1" t="s">
        <v>628</v>
      </c>
      <c r="I404" s="1" t="s">
        <v>297</v>
      </c>
      <c r="J404" s="1" t="s">
        <v>629</v>
      </c>
      <c r="K404" s="1" t="s">
        <v>318</v>
      </c>
      <c r="L404" s="1" t="s">
        <v>157</v>
      </c>
      <c r="M404">
        <v>4</v>
      </c>
      <c r="N404" s="1" t="s">
        <v>269</v>
      </c>
      <c r="O404">
        <v>33.520000000000003</v>
      </c>
      <c r="P404" s="1"/>
      <c r="S404" s="1"/>
      <c r="T404" s="1"/>
      <c r="V404" s="1"/>
    </row>
    <row r="405" spans="1:22" x14ac:dyDescent="0.25">
      <c r="A405" s="1" t="s">
        <v>157</v>
      </c>
      <c r="B405" s="1" t="s">
        <v>96</v>
      </c>
      <c r="D405" s="1" t="s">
        <v>83</v>
      </c>
      <c r="E405" s="1" t="s">
        <v>727</v>
      </c>
      <c r="F405">
        <v>404</v>
      </c>
      <c r="G405" s="1" t="s">
        <v>157</v>
      </c>
      <c r="H405" s="1" t="s">
        <v>727</v>
      </c>
      <c r="I405" s="1" t="s">
        <v>556</v>
      </c>
      <c r="J405" s="1" t="s">
        <v>728</v>
      </c>
      <c r="K405" s="1" t="s">
        <v>729</v>
      </c>
      <c r="L405" s="1" t="s">
        <v>157</v>
      </c>
      <c r="M405">
        <v>2</v>
      </c>
      <c r="N405" s="1" t="s">
        <v>269</v>
      </c>
      <c r="O405">
        <v>30.4</v>
      </c>
      <c r="P405" s="1"/>
      <c r="S405" s="1"/>
      <c r="T405" s="1"/>
      <c r="V405" s="1"/>
    </row>
    <row r="406" spans="1:22" x14ac:dyDescent="0.25">
      <c r="A406" s="1" t="s">
        <v>157</v>
      </c>
      <c r="B406" s="1" t="s">
        <v>96</v>
      </c>
      <c r="D406" s="1" t="s">
        <v>85</v>
      </c>
      <c r="E406" s="1" t="s">
        <v>646</v>
      </c>
      <c r="F406">
        <v>405</v>
      </c>
      <c r="G406" s="1" t="s">
        <v>157</v>
      </c>
      <c r="H406" s="1" t="s">
        <v>646</v>
      </c>
      <c r="I406" s="1" t="s">
        <v>297</v>
      </c>
      <c r="J406" s="1" t="s">
        <v>647</v>
      </c>
      <c r="K406" s="1" t="s">
        <v>648</v>
      </c>
      <c r="L406" s="1" t="s">
        <v>101</v>
      </c>
      <c r="M406">
        <v>2</v>
      </c>
      <c r="N406" s="1" t="s">
        <v>341</v>
      </c>
      <c r="O406">
        <v>29</v>
      </c>
      <c r="P406" s="1"/>
      <c r="S406" s="1"/>
      <c r="T406" s="1"/>
      <c r="V406" s="1"/>
    </row>
    <row r="407" spans="1:22" x14ac:dyDescent="0.25">
      <c r="A407" s="1" t="s">
        <v>157</v>
      </c>
      <c r="B407" s="1" t="s">
        <v>96</v>
      </c>
      <c r="D407" s="1" t="s">
        <v>87</v>
      </c>
      <c r="E407" s="1" t="s">
        <v>747</v>
      </c>
      <c r="F407">
        <v>406</v>
      </c>
      <c r="G407" s="1" t="s">
        <v>157</v>
      </c>
      <c r="H407" s="1" t="s">
        <v>747</v>
      </c>
      <c r="I407" s="1" t="s">
        <v>297</v>
      </c>
      <c r="J407" s="1" t="s">
        <v>748</v>
      </c>
      <c r="K407" s="1" t="s">
        <v>749</v>
      </c>
      <c r="L407" s="1" t="s">
        <v>41</v>
      </c>
      <c r="M407">
        <v>2</v>
      </c>
      <c r="N407" s="1" t="s">
        <v>269</v>
      </c>
      <c r="O407">
        <v>26</v>
      </c>
      <c r="P407" s="1"/>
      <c r="S407" s="1"/>
      <c r="T407" s="1"/>
      <c r="V407" s="1"/>
    </row>
    <row r="408" spans="1:22" x14ac:dyDescent="0.25">
      <c r="A408" s="1" t="s">
        <v>157</v>
      </c>
      <c r="B408" s="1" t="s">
        <v>96</v>
      </c>
      <c r="D408" s="1" t="s">
        <v>89</v>
      </c>
      <c r="E408" s="1" t="s">
        <v>1331</v>
      </c>
      <c r="F408">
        <v>407</v>
      </c>
      <c r="G408" s="1" t="s">
        <v>157</v>
      </c>
      <c r="H408" s="1" t="s">
        <v>1332</v>
      </c>
      <c r="I408" s="1" t="s">
        <v>1187</v>
      </c>
      <c r="J408" s="1" t="s">
        <v>1333</v>
      </c>
      <c r="K408" s="1" t="s">
        <v>1334</v>
      </c>
      <c r="L408" s="1" t="s">
        <v>157</v>
      </c>
      <c r="M408">
        <v>1.5</v>
      </c>
      <c r="N408" s="1" t="s">
        <v>269</v>
      </c>
      <c r="O408">
        <v>25.98</v>
      </c>
      <c r="P408" s="1"/>
      <c r="S408" s="1"/>
      <c r="T408" s="1"/>
      <c r="V408" s="1"/>
    </row>
    <row r="409" spans="1:22" x14ac:dyDescent="0.25">
      <c r="A409" s="1" t="s">
        <v>157</v>
      </c>
      <c r="B409" s="1" t="s">
        <v>96</v>
      </c>
      <c r="D409" s="1" t="s">
        <v>91</v>
      </c>
      <c r="E409" s="1" t="s">
        <v>672</v>
      </c>
      <c r="F409">
        <v>408</v>
      </c>
      <c r="G409" s="1" t="s">
        <v>157</v>
      </c>
      <c r="H409" s="1" t="s">
        <v>672</v>
      </c>
      <c r="I409" s="1" t="s">
        <v>297</v>
      </c>
      <c r="J409" s="1" t="s">
        <v>647</v>
      </c>
      <c r="K409" s="1" t="s">
        <v>673</v>
      </c>
      <c r="L409" s="1" t="s">
        <v>1335</v>
      </c>
      <c r="M409">
        <v>2</v>
      </c>
      <c r="N409" s="1" t="s">
        <v>341</v>
      </c>
      <c r="O409">
        <v>24</v>
      </c>
      <c r="P409" s="1"/>
      <c r="S409" s="1"/>
      <c r="T409" s="1"/>
      <c r="V409" s="1"/>
    </row>
    <row r="410" spans="1:22" x14ac:dyDescent="0.25">
      <c r="A410" s="1" t="s">
        <v>157</v>
      </c>
      <c r="B410" s="1" t="s">
        <v>96</v>
      </c>
      <c r="D410" s="1" t="s">
        <v>93</v>
      </c>
      <c r="E410" s="1" t="s">
        <v>498</v>
      </c>
      <c r="F410">
        <v>409</v>
      </c>
      <c r="G410" s="1" t="s">
        <v>157</v>
      </c>
      <c r="H410" s="1" t="s">
        <v>498</v>
      </c>
      <c r="I410" s="1" t="s">
        <v>297</v>
      </c>
      <c r="J410" s="1" t="s">
        <v>499</v>
      </c>
      <c r="K410" s="1" t="s">
        <v>500</v>
      </c>
      <c r="L410" s="1" t="s">
        <v>900</v>
      </c>
      <c r="M410">
        <v>2.8</v>
      </c>
      <c r="N410" s="1" t="s">
        <v>269</v>
      </c>
      <c r="O410">
        <v>22.4</v>
      </c>
      <c r="P410" s="1"/>
      <c r="S410" s="1"/>
      <c r="T410" s="1"/>
      <c r="V410" s="1"/>
    </row>
    <row r="411" spans="1:22" x14ac:dyDescent="0.25">
      <c r="A411" s="1" t="s">
        <v>157</v>
      </c>
      <c r="B411" s="1" t="s">
        <v>96</v>
      </c>
      <c r="D411" s="1" t="s">
        <v>95</v>
      </c>
      <c r="E411" s="1" t="s">
        <v>788</v>
      </c>
      <c r="F411">
        <v>410</v>
      </c>
      <c r="G411" s="1" t="s">
        <v>157</v>
      </c>
      <c r="H411" s="1" t="s">
        <v>789</v>
      </c>
      <c r="I411" s="1" t="s">
        <v>790</v>
      </c>
      <c r="J411" s="1" t="s">
        <v>791</v>
      </c>
      <c r="K411" s="1" t="s">
        <v>792</v>
      </c>
      <c r="L411" s="1" t="s">
        <v>113</v>
      </c>
      <c r="M411">
        <v>8</v>
      </c>
      <c r="N411" s="1" t="s">
        <v>341</v>
      </c>
      <c r="O411">
        <v>17.2</v>
      </c>
      <c r="P411" s="1"/>
      <c r="S411" s="1"/>
      <c r="T411" s="1"/>
      <c r="V411" s="1"/>
    </row>
    <row r="412" spans="1:22" x14ac:dyDescent="0.25">
      <c r="A412" s="1" t="s">
        <v>157</v>
      </c>
      <c r="B412" s="1" t="s">
        <v>96</v>
      </c>
      <c r="D412" s="1" t="s">
        <v>97</v>
      </c>
      <c r="E412" s="1" t="s">
        <v>774</v>
      </c>
      <c r="F412">
        <v>411</v>
      </c>
      <c r="G412" s="1" t="s">
        <v>157</v>
      </c>
      <c r="H412" s="1" t="s">
        <v>775</v>
      </c>
      <c r="I412" s="1" t="s">
        <v>297</v>
      </c>
      <c r="J412" s="1" t="s">
        <v>776</v>
      </c>
      <c r="K412" s="1" t="s">
        <v>777</v>
      </c>
      <c r="L412" s="1" t="s">
        <v>25</v>
      </c>
      <c r="M412">
        <v>2</v>
      </c>
      <c r="N412" s="1" t="s">
        <v>269</v>
      </c>
      <c r="O412">
        <v>12.4</v>
      </c>
      <c r="P412" s="1"/>
      <c r="S412" s="1"/>
      <c r="T412" s="1"/>
      <c r="V412" s="1"/>
    </row>
    <row r="413" spans="1:22" x14ac:dyDescent="0.25">
      <c r="A413" s="1" t="s">
        <v>157</v>
      </c>
      <c r="B413" s="1" t="s">
        <v>96</v>
      </c>
      <c r="D413" s="1" t="s">
        <v>99</v>
      </c>
      <c r="E413" s="1" t="s">
        <v>694</v>
      </c>
      <c r="F413">
        <v>412</v>
      </c>
      <c r="G413" s="1" t="s">
        <v>157</v>
      </c>
      <c r="H413" s="1" t="s">
        <v>695</v>
      </c>
      <c r="I413" s="1" t="s">
        <v>297</v>
      </c>
      <c r="J413" s="1" t="s">
        <v>696</v>
      </c>
      <c r="K413" s="1" t="s">
        <v>697</v>
      </c>
      <c r="L413" s="1" t="s">
        <v>57</v>
      </c>
      <c r="M413">
        <v>2</v>
      </c>
      <c r="N413" s="1" t="s">
        <v>269</v>
      </c>
      <c r="O413">
        <v>11.2</v>
      </c>
      <c r="P413" s="1"/>
      <c r="S413" s="1"/>
      <c r="T413" s="1"/>
      <c r="V413" s="1"/>
    </row>
    <row r="414" spans="1:22" x14ac:dyDescent="0.25">
      <c r="A414" s="1" t="s">
        <v>157</v>
      </c>
      <c r="B414" s="1" t="s">
        <v>96</v>
      </c>
      <c r="D414" s="1" t="s">
        <v>101</v>
      </c>
      <c r="E414" s="1" t="s">
        <v>751</v>
      </c>
      <c r="F414">
        <v>413</v>
      </c>
      <c r="G414" s="1" t="s">
        <v>157</v>
      </c>
      <c r="H414" s="1" t="s">
        <v>751</v>
      </c>
      <c r="I414" s="1" t="s">
        <v>297</v>
      </c>
      <c r="J414" s="1" t="s">
        <v>723</v>
      </c>
      <c r="K414" s="1" t="s">
        <v>752</v>
      </c>
      <c r="L414" s="1" t="s">
        <v>1101</v>
      </c>
      <c r="M414">
        <v>2</v>
      </c>
      <c r="N414" s="1" t="s">
        <v>341</v>
      </c>
      <c r="O414">
        <v>5.78</v>
      </c>
      <c r="P414" s="1"/>
      <c r="S414" s="1"/>
      <c r="T414" s="1"/>
      <c r="V414" s="1"/>
    </row>
    <row r="415" spans="1:22" x14ac:dyDescent="0.25">
      <c r="A415" s="1" t="s">
        <v>157</v>
      </c>
      <c r="B415" s="1" t="s">
        <v>96</v>
      </c>
      <c r="D415" s="1" t="s">
        <v>103</v>
      </c>
      <c r="E415" s="1" t="s">
        <v>755</v>
      </c>
      <c r="F415">
        <v>414</v>
      </c>
      <c r="G415" s="1" t="s">
        <v>157</v>
      </c>
      <c r="H415" s="1" t="s">
        <v>756</v>
      </c>
      <c r="I415" s="1" t="s">
        <v>657</v>
      </c>
      <c r="J415" s="1" t="s">
        <v>310</v>
      </c>
      <c r="K415" s="1" t="s">
        <v>757</v>
      </c>
      <c r="L415" s="1" t="s">
        <v>1081</v>
      </c>
      <c r="M415">
        <v>2</v>
      </c>
      <c r="N415" s="1" t="s">
        <v>269</v>
      </c>
      <c r="O415">
        <v>5.3</v>
      </c>
      <c r="P415" s="1"/>
      <c r="S415" s="1"/>
      <c r="T415" s="1"/>
      <c r="V415" s="1"/>
    </row>
    <row r="416" spans="1:22" x14ac:dyDescent="0.25">
      <c r="A416" s="1" t="s">
        <v>157</v>
      </c>
      <c r="B416" s="1" t="s">
        <v>96</v>
      </c>
      <c r="D416" s="1" t="s">
        <v>105</v>
      </c>
      <c r="E416" s="1" t="s">
        <v>912</v>
      </c>
      <c r="F416">
        <v>415</v>
      </c>
      <c r="G416" s="1" t="s">
        <v>157</v>
      </c>
      <c r="H416" s="1" t="s">
        <v>912</v>
      </c>
      <c r="I416" s="1" t="s">
        <v>297</v>
      </c>
      <c r="J416" s="1" t="s">
        <v>913</v>
      </c>
      <c r="K416" s="1" t="s">
        <v>914</v>
      </c>
      <c r="L416" s="1" t="s">
        <v>25</v>
      </c>
      <c r="M416">
        <v>4</v>
      </c>
      <c r="N416" s="1" t="s">
        <v>269</v>
      </c>
      <c r="O416">
        <v>4.88</v>
      </c>
      <c r="P416" s="1"/>
      <c r="S416" s="1"/>
      <c r="T416" s="1"/>
      <c r="V416" s="1"/>
    </row>
    <row r="417" spans="1:22" x14ac:dyDescent="0.25">
      <c r="A417" s="1" t="s">
        <v>157</v>
      </c>
      <c r="B417" s="1" t="s">
        <v>96</v>
      </c>
      <c r="D417" s="1" t="s">
        <v>107</v>
      </c>
      <c r="E417" s="1" t="s">
        <v>651</v>
      </c>
      <c r="F417">
        <v>416</v>
      </c>
      <c r="G417" s="1" t="s">
        <v>157</v>
      </c>
      <c r="H417" s="1" t="s">
        <v>652</v>
      </c>
      <c r="I417" s="1" t="s">
        <v>653</v>
      </c>
      <c r="J417" s="1" t="s">
        <v>489</v>
      </c>
      <c r="K417" s="1" t="s">
        <v>654</v>
      </c>
      <c r="L417" s="1" t="s">
        <v>57</v>
      </c>
      <c r="M417">
        <v>4</v>
      </c>
      <c r="N417" s="1" t="s">
        <v>269</v>
      </c>
      <c r="O417">
        <v>4.5599999999999996</v>
      </c>
      <c r="P417" s="1"/>
      <c r="S417" s="1"/>
      <c r="T417" s="1"/>
      <c r="V417" s="1"/>
    </row>
    <row r="418" spans="1:22" x14ac:dyDescent="0.25">
      <c r="A418" s="1" t="s">
        <v>13</v>
      </c>
      <c r="B418" s="1" t="s">
        <v>96</v>
      </c>
      <c r="C418">
        <v>82890.02</v>
      </c>
      <c r="D418" s="1" t="s">
        <v>3</v>
      </c>
      <c r="E418" s="1" t="s">
        <v>824</v>
      </c>
      <c r="F418">
        <v>417</v>
      </c>
      <c r="G418" s="1" t="s">
        <v>157</v>
      </c>
      <c r="H418" s="1" t="s">
        <v>825</v>
      </c>
      <c r="I418" s="1" t="s">
        <v>811</v>
      </c>
      <c r="J418" s="1" t="s">
        <v>826</v>
      </c>
      <c r="K418" s="1" t="s">
        <v>827</v>
      </c>
      <c r="L418" s="1" t="s">
        <v>1336</v>
      </c>
      <c r="M418">
        <v>44</v>
      </c>
      <c r="N418" s="1" t="s">
        <v>341</v>
      </c>
      <c r="O418">
        <v>52976</v>
      </c>
      <c r="P418" s="1" t="s">
        <v>8</v>
      </c>
      <c r="Q418">
        <v>892</v>
      </c>
      <c r="R418" t="s">
        <v>2175</v>
      </c>
      <c r="S418" s="1"/>
      <c r="T418" s="1"/>
      <c r="V418" s="1"/>
    </row>
    <row r="419" spans="1:22" x14ac:dyDescent="0.25">
      <c r="A419" s="1" t="s">
        <v>157</v>
      </c>
      <c r="B419" s="1" t="s">
        <v>96</v>
      </c>
      <c r="D419" s="1" t="s">
        <v>5</v>
      </c>
      <c r="E419" s="1" t="s">
        <v>824</v>
      </c>
      <c r="F419">
        <v>418</v>
      </c>
      <c r="G419" s="1" t="s">
        <v>157</v>
      </c>
      <c r="H419" s="1" t="s">
        <v>825</v>
      </c>
      <c r="I419" s="1" t="s">
        <v>811</v>
      </c>
      <c r="J419" s="1" t="s">
        <v>826</v>
      </c>
      <c r="K419" s="1" t="s">
        <v>829</v>
      </c>
      <c r="L419" s="1" t="s">
        <v>1337</v>
      </c>
      <c r="M419">
        <v>14</v>
      </c>
      <c r="N419" s="1" t="s">
        <v>341</v>
      </c>
      <c r="O419">
        <v>13412</v>
      </c>
      <c r="P419" s="1"/>
      <c r="S419" s="1"/>
      <c r="T419" s="1"/>
      <c r="V419" s="1"/>
    </row>
    <row r="420" spans="1:22" x14ac:dyDescent="0.25">
      <c r="A420" s="1" t="s">
        <v>157</v>
      </c>
      <c r="B420" s="1" t="s">
        <v>96</v>
      </c>
      <c r="D420" s="1" t="s">
        <v>7</v>
      </c>
      <c r="E420" s="1" t="s">
        <v>1338</v>
      </c>
      <c r="F420">
        <v>419</v>
      </c>
      <c r="G420" s="1" t="s">
        <v>157</v>
      </c>
      <c r="H420" s="1" t="s">
        <v>1339</v>
      </c>
      <c r="I420" s="1" t="s">
        <v>551</v>
      </c>
      <c r="J420" s="1" t="s">
        <v>552</v>
      </c>
      <c r="K420" s="1" t="s">
        <v>1340</v>
      </c>
      <c r="L420" s="1" t="s">
        <v>157</v>
      </c>
      <c r="M420">
        <v>30</v>
      </c>
      <c r="N420" s="1" t="s">
        <v>269</v>
      </c>
      <c r="O420">
        <v>5929.2</v>
      </c>
      <c r="P420" s="1"/>
      <c r="S420" s="1"/>
      <c r="T420" s="1"/>
      <c r="V420" s="1"/>
    </row>
    <row r="421" spans="1:22" x14ac:dyDescent="0.25">
      <c r="A421" s="1" t="s">
        <v>157</v>
      </c>
      <c r="B421" s="1" t="s">
        <v>96</v>
      </c>
      <c r="D421" s="1" t="s">
        <v>9</v>
      </c>
      <c r="E421" s="1" t="s">
        <v>819</v>
      </c>
      <c r="F421">
        <v>420</v>
      </c>
      <c r="G421" s="1" t="s">
        <v>157</v>
      </c>
      <c r="H421" s="1" t="s">
        <v>820</v>
      </c>
      <c r="I421" s="1" t="s">
        <v>297</v>
      </c>
      <c r="J421" s="1" t="s">
        <v>821</v>
      </c>
      <c r="K421" s="1" t="s">
        <v>822</v>
      </c>
      <c r="L421" s="1" t="s">
        <v>869</v>
      </c>
      <c r="M421">
        <v>4</v>
      </c>
      <c r="N421" s="1" t="s">
        <v>269</v>
      </c>
      <c r="O421">
        <v>3785.6</v>
      </c>
      <c r="P421" s="1"/>
      <c r="S421" s="1"/>
      <c r="T421" s="1"/>
      <c r="V421" s="1"/>
    </row>
    <row r="422" spans="1:22" x14ac:dyDescent="0.25">
      <c r="A422" s="1" t="s">
        <v>157</v>
      </c>
      <c r="B422" s="1" t="s">
        <v>96</v>
      </c>
      <c r="D422" s="1" t="s">
        <v>11</v>
      </c>
      <c r="E422" s="1" t="s">
        <v>1341</v>
      </c>
      <c r="F422">
        <v>421</v>
      </c>
      <c r="G422" s="1" t="s">
        <v>157</v>
      </c>
      <c r="H422" s="1" t="s">
        <v>1341</v>
      </c>
      <c r="I422" s="1" t="s">
        <v>266</v>
      </c>
      <c r="J422" s="1" t="s">
        <v>1342</v>
      </c>
      <c r="K422" s="1" t="s">
        <v>1343</v>
      </c>
      <c r="L422" s="1" t="s">
        <v>157</v>
      </c>
      <c r="M422">
        <v>22</v>
      </c>
      <c r="N422" s="1" t="s">
        <v>269</v>
      </c>
      <c r="O422">
        <v>2222.44</v>
      </c>
      <c r="P422" s="1"/>
      <c r="S422" s="1"/>
      <c r="T422" s="1"/>
      <c r="V422" s="1"/>
    </row>
    <row r="423" spans="1:22" x14ac:dyDescent="0.25">
      <c r="A423" s="1" t="s">
        <v>157</v>
      </c>
      <c r="B423" s="1" t="s">
        <v>96</v>
      </c>
      <c r="D423" s="1" t="s">
        <v>13</v>
      </c>
      <c r="E423" s="1" t="s">
        <v>742</v>
      </c>
      <c r="F423">
        <v>422</v>
      </c>
      <c r="G423" s="1" t="s">
        <v>157</v>
      </c>
      <c r="H423" s="1" t="s">
        <v>743</v>
      </c>
      <c r="I423" s="1" t="s">
        <v>297</v>
      </c>
      <c r="J423" s="1" t="s">
        <v>744</v>
      </c>
      <c r="K423" s="1" t="s">
        <v>745</v>
      </c>
      <c r="L423" s="1" t="s">
        <v>1344</v>
      </c>
      <c r="M423">
        <v>92</v>
      </c>
      <c r="N423" s="1" t="s">
        <v>269</v>
      </c>
      <c r="O423">
        <v>1203.3599999999999</v>
      </c>
      <c r="P423" s="1"/>
      <c r="S423" s="1"/>
      <c r="T423" s="1"/>
      <c r="V423" s="1"/>
    </row>
    <row r="424" spans="1:22" x14ac:dyDescent="0.25">
      <c r="A424" s="1" t="s">
        <v>157</v>
      </c>
      <c r="B424" s="1" t="s">
        <v>96</v>
      </c>
      <c r="D424" s="1" t="s">
        <v>15</v>
      </c>
      <c r="E424" s="1" t="s">
        <v>1345</v>
      </c>
      <c r="F424">
        <v>423</v>
      </c>
      <c r="G424" s="1" t="s">
        <v>157</v>
      </c>
      <c r="H424" s="1" t="s">
        <v>1346</v>
      </c>
      <c r="I424" s="1" t="s">
        <v>278</v>
      </c>
      <c r="J424" s="1" t="s">
        <v>1347</v>
      </c>
      <c r="K424" s="1" t="s">
        <v>1348</v>
      </c>
      <c r="L424" s="1" t="s">
        <v>157</v>
      </c>
      <c r="M424">
        <v>64</v>
      </c>
      <c r="N424" s="1" t="s">
        <v>275</v>
      </c>
      <c r="O424">
        <v>490.88</v>
      </c>
      <c r="P424" s="1"/>
      <c r="S424" s="1"/>
      <c r="T424" s="1"/>
      <c r="V424" s="1"/>
    </row>
    <row r="425" spans="1:22" x14ac:dyDescent="0.25">
      <c r="A425" s="1" t="s">
        <v>157</v>
      </c>
      <c r="B425" s="1" t="s">
        <v>96</v>
      </c>
      <c r="D425" s="1" t="s">
        <v>17</v>
      </c>
      <c r="E425" s="1" t="s">
        <v>1349</v>
      </c>
      <c r="F425">
        <v>424</v>
      </c>
      <c r="G425" s="1" t="s">
        <v>157</v>
      </c>
      <c r="H425" s="1" t="s">
        <v>1349</v>
      </c>
      <c r="I425" s="1" t="s">
        <v>266</v>
      </c>
      <c r="J425" s="1" t="s">
        <v>1350</v>
      </c>
      <c r="K425" s="1" t="s">
        <v>1351</v>
      </c>
      <c r="L425" s="1" t="s">
        <v>157</v>
      </c>
      <c r="M425">
        <v>20</v>
      </c>
      <c r="N425" s="1" t="s">
        <v>269</v>
      </c>
      <c r="O425">
        <v>457.8</v>
      </c>
      <c r="P425" s="1"/>
      <c r="S425" s="1"/>
      <c r="T425" s="1"/>
      <c r="V425" s="1"/>
    </row>
    <row r="426" spans="1:22" x14ac:dyDescent="0.25">
      <c r="A426" s="1" t="s">
        <v>157</v>
      </c>
      <c r="B426" s="1" t="s">
        <v>96</v>
      </c>
      <c r="D426" s="1" t="s">
        <v>19</v>
      </c>
      <c r="E426" s="1" t="s">
        <v>474</v>
      </c>
      <c r="F426">
        <v>425</v>
      </c>
      <c r="G426" s="1" t="s">
        <v>157</v>
      </c>
      <c r="H426" s="1" t="s">
        <v>474</v>
      </c>
      <c r="I426" s="1" t="s">
        <v>266</v>
      </c>
      <c r="J426" s="1" t="s">
        <v>475</v>
      </c>
      <c r="K426" s="1" t="s">
        <v>476</v>
      </c>
      <c r="L426" s="1" t="s">
        <v>157</v>
      </c>
      <c r="M426">
        <v>4</v>
      </c>
      <c r="N426" s="1" t="s">
        <v>341</v>
      </c>
      <c r="O426">
        <v>270</v>
      </c>
      <c r="P426" s="1"/>
      <c r="S426" s="1"/>
      <c r="T426" s="1"/>
      <c r="V426" s="1"/>
    </row>
    <row r="427" spans="1:22" x14ac:dyDescent="0.25">
      <c r="A427" s="1" t="s">
        <v>157</v>
      </c>
      <c r="B427" s="1" t="s">
        <v>96</v>
      </c>
      <c r="D427" s="1" t="s">
        <v>21</v>
      </c>
      <c r="E427" s="1" t="s">
        <v>836</v>
      </c>
      <c r="F427">
        <v>426</v>
      </c>
      <c r="G427" s="1" t="s">
        <v>157</v>
      </c>
      <c r="H427" s="1" t="s">
        <v>836</v>
      </c>
      <c r="I427" s="1" t="s">
        <v>837</v>
      </c>
      <c r="J427" s="1" t="s">
        <v>838</v>
      </c>
      <c r="K427" s="1" t="s">
        <v>839</v>
      </c>
      <c r="L427" s="1" t="s">
        <v>157</v>
      </c>
      <c r="M427">
        <v>4</v>
      </c>
      <c r="N427" s="1" t="s">
        <v>269</v>
      </c>
      <c r="O427">
        <v>265.72000000000003</v>
      </c>
      <c r="P427" s="1"/>
      <c r="S427" s="1"/>
      <c r="T427" s="1"/>
      <c r="V427" s="1"/>
    </row>
    <row r="428" spans="1:22" x14ac:dyDescent="0.25">
      <c r="A428" s="1" t="s">
        <v>157</v>
      </c>
      <c r="B428" s="1" t="s">
        <v>96</v>
      </c>
      <c r="D428" s="1" t="s">
        <v>23</v>
      </c>
      <c r="E428" s="1" t="s">
        <v>1341</v>
      </c>
      <c r="F428">
        <v>427</v>
      </c>
      <c r="G428" s="1" t="s">
        <v>157</v>
      </c>
      <c r="H428" s="1" t="s">
        <v>1341</v>
      </c>
      <c r="I428" s="1" t="s">
        <v>266</v>
      </c>
      <c r="J428" s="1" t="s">
        <v>1352</v>
      </c>
      <c r="K428" s="1" t="s">
        <v>1343</v>
      </c>
      <c r="L428" s="1" t="s">
        <v>157</v>
      </c>
      <c r="M428">
        <v>4</v>
      </c>
      <c r="N428" s="1" t="s">
        <v>269</v>
      </c>
      <c r="O428">
        <v>262.32</v>
      </c>
      <c r="P428" s="1"/>
      <c r="S428" s="1"/>
      <c r="T428" s="1"/>
      <c r="V428" s="1"/>
    </row>
    <row r="429" spans="1:22" x14ac:dyDescent="0.25">
      <c r="A429" s="1" t="s">
        <v>157</v>
      </c>
      <c r="B429" s="1" t="s">
        <v>96</v>
      </c>
      <c r="D429" s="1" t="s">
        <v>25</v>
      </c>
      <c r="E429" s="1" t="s">
        <v>882</v>
      </c>
      <c r="F429">
        <v>428</v>
      </c>
      <c r="G429" s="1" t="s">
        <v>157</v>
      </c>
      <c r="H429" s="1" t="s">
        <v>882</v>
      </c>
      <c r="I429" s="1" t="s">
        <v>305</v>
      </c>
      <c r="J429" s="1" t="s">
        <v>883</v>
      </c>
      <c r="K429" s="1" t="s">
        <v>884</v>
      </c>
      <c r="L429" s="1" t="s">
        <v>157</v>
      </c>
      <c r="M429">
        <v>8</v>
      </c>
      <c r="N429" s="1" t="s">
        <v>269</v>
      </c>
      <c r="O429">
        <v>241.2</v>
      </c>
      <c r="P429" s="1"/>
      <c r="S429" s="1"/>
      <c r="T429" s="1"/>
      <c r="V429" s="1"/>
    </row>
    <row r="430" spans="1:22" x14ac:dyDescent="0.25">
      <c r="A430" s="1" t="s">
        <v>157</v>
      </c>
      <c r="B430" s="1" t="s">
        <v>96</v>
      </c>
      <c r="D430" s="1" t="s">
        <v>27</v>
      </c>
      <c r="E430" s="1" t="s">
        <v>851</v>
      </c>
      <c r="F430">
        <v>429</v>
      </c>
      <c r="G430" s="1" t="s">
        <v>157</v>
      </c>
      <c r="H430" s="1" t="s">
        <v>851</v>
      </c>
      <c r="I430" s="1" t="s">
        <v>297</v>
      </c>
      <c r="J430" s="1" t="s">
        <v>852</v>
      </c>
      <c r="K430" s="1" t="s">
        <v>670</v>
      </c>
      <c r="L430" s="1" t="s">
        <v>1353</v>
      </c>
      <c r="M430">
        <v>16</v>
      </c>
      <c r="N430" s="1" t="s">
        <v>269</v>
      </c>
      <c r="O430">
        <v>231.36</v>
      </c>
      <c r="P430" s="1"/>
      <c r="S430" s="1"/>
      <c r="T430" s="1"/>
      <c r="V430" s="1"/>
    </row>
    <row r="431" spans="1:22" x14ac:dyDescent="0.25">
      <c r="A431" s="1" t="s">
        <v>157</v>
      </c>
      <c r="B431" s="1" t="s">
        <v>96</v>
      </c>
      <c r="D431" s="1" t="s">
        <v>29</v>
      </c>
      <c r="E431" s="1" t="s">
        <v>830</v>
      </c>
      <c r="F431">
        <v>430</v>
      </c>
      <c r="G431" s="1" t="s">
        <v>157</v>
      </c>
      <c r="H431" s="1" t="s">
        <v>830</v>
      </c>
      <c r="I431" s="1" t="s">
        <v>305</v>
      </c>
      <c r="J431" s="1" t="s">
        <v>831</v>
      </c>
      <c r="K431" s="1" t="s">
        <v>832</v>
      </c>
      <c r="L431" s="1" t="s">
        <v>157</v>
      </c>
      <c r="M431">
        <v>6</v>
      </c>
      <c r="N431" s="1" t="s">
        <v>269</v>
      </c>
      <c r="O431">
        <v>216.24</v>
      </c>
      <c r="P431" s="1"/>
      <c r="S431" s="1"/>
      <c r="T431" s="1"/>
      <c r="V431" s="1"/>
    </row>
    <row r="432" spans="1:22" x14ac:dyDescent="0.25">
      <c r="A432" s="1" t="s">
        <v>157</v>
      </c>
      <c r="B432" s="1" t="s">
        <v>96</v>
      </c>
      <c r="D432" s="1" t="s">
        <v>31</v>
      </c>
      <c r="E432" s="1" t="s">
        <v>541</v>
      </c>
      <c r="F432">
        <v>431</v>
      </c>
      <c r="G432" s="1" t="s">
        <v>157</v>
      </c>
      <c r="H432" s="1" t="s">
        <v>542</v>
      </c>
      <c r="I432" s="1" t="s">
        <v>446</v>
      </c>
      <c r="J432" s="1" t="s">
        <v>543</v>
      </c>
      <c r="K432" s="1" t="s">
        <v>544</v>
      </c>
      <c r="L432" s="1" t="s">
        <v>157</v>
      </c>
      <c r="M432">
        <v>8</v>
      </c>
      <c r="N432" s="1" t="s">
        <v>269</v>
      </c>
      <c r="O432">
        <v>198</v>
      </c>
      <c r="P432" s="1"/>
      <c r="S432" s="1"/>
      <c r="T432" s="1"/>
      <c r="V432" s="1"/>
    </row>
    <row r="433" spans="1:22" x14ac:dyDescent="0.25">
      <c r="A433" s="1" t="s">
        <v>157</v>
      </c>
      <c r="B433" s="1" t="s">
        <v>96</v>
      </c>
      <c r="D433" s="1" t="s">
        <v>33</v>
      </c>
      <c r="E433" s="1" t="s">
        <v>897</v>
      </c>
      <c r="F433">
        <v>432</v>
      </c>
      <c r="G433" s="1" t="s">
        <v>157</v>
      </c>
      <c r="H433" s="1" t="s">
        <v>898</v>
      </c>
      <c r="I433" s="1" t="s">
        <v>297</v>
      </c>
      <c r="J433" s="1" t="s">
        <v>852</v>
      </c>
      <c r="K433" s="1" t="s">
        <v>899</v>
      </c>
      <c r="L433" s="1" t="s">
        <v>1354</v>
      </c>
      <c r="M433">
        <v>28</v>
      </c>
      <c r="N433" s="1" t="s">
        <v>269</v>
      </c>
      <c r="O433">
        <v>103.6</v>
      </c>
      <c r="P433" s="1"/>
      <c r="S433" s="1"/>
      <c r="T433" s="1"/>
      <c r="V433" s="1"/>
    </row>
    <row r="434" spans="1:22" x14ac:dyDescent="0.25">
      <c r="A434" s="1" t="s">
        <v>157</v>
      </c>
      <c r="B434" s="1" t="s">
        <v>96</v>
      </c>
      <c r="D434" s="1" t="s">
        <v>35</v>
      </c>
      <c r="E434" s="1" t="s">
        <v>592</v>
      </c>
      <c r="F434">
        <v>433</v>
      </c>
      <c r="G434" s="1" t="s">
        <v>157</v>
      </c>
      <c r="H434" s="1" t="s">
        <v>592</v>
      </c>
      <c r="I434" s="1" t="s">
        <v>593</v>
      </c>
      <c r="J434" s="1" t="s">
        <v>594</v>
      </c>
      <c r="K434" s="1" t="s">
        <v>595</v>
      </c>
      <c r="L434" s="1" t="s">
        <v>157</v>
      </c>
      <c r="M434">
        <v>4</v>
      </c>
      <c r="N434" s="1" t="s">
        <v>269</v>
      </c>
      <c r="O434">
        <v>98.4</v>
      </c>
      <c r="P434" s="1"/>
      <c r="S434" s="1"/>
      <c r="T434" s="1"/>
      <c r="V434" s="1"/>
    </row>
    <row r="435" spans="1:22" x14ac:dyDescent="0.25">
      <c r="A435" s="1" t="s">
        <v>157</v>
      </c>
      <c r="B435" s="1" t="s">
        <v>96</v>
      </c>
      <c r="D435" s="1" t="s">
        <v>37</v>
      </c>
      <c r="E435" s="1" t="s">
        <v>396</v>
      </c>
      <c r="F435">
        <v>434</v>
      </c>
      <c r="G435" s="1" t="s">
        <v>157</v>
      </c>
      <c r="H435" s="1" t="s">
        <v>396</v>
      </c>
      <c r="I435" s="1" t="s">
        <v>292</v>
      </c>
      <c r="J435" s="1" t="s">
        <v>397</v>
      </c>
      <c r="K435" s="1" t="s">
        <v>398</v>
      </c>
      <c r="L435" s="1" t="s">
        <v>157</v>
      </c>
      <c r="M435">
        <v>4</v>
      </c>
      <c r="N435" s="1" t="s">
        <v>269</v>
      </c>
      <c r="O435">
        <v>79.239999999999995</v>
      </c>
      <c r="P435" s="1"/>
      <c r="S435" s="1"/>
      <c r="T435" s="1"/>
      <c r="V435" s="1"/>
    </row>
    <row r="436" spans="1:22" x14ac:dyDescent="0.25">
      <c r="A436" s="1" t="s">
        <v>157</v>
      </c>
      <c r="B436" s="1" t="s">
        <v>96</v>
      </c>
      <c r="D436" s="1" t="s">
        <v>39</v>
      </c>
      <c r="E436" s="1" t="s">
        <v>625</v>
      </c>
      <c r="F436">
        <v>435</v>
      </c>
      <c r="G436" s="1" t="s">
        <v>157</v>
      </c>
      <c r="H436" s="1" t="s">
        <v>625</v>
      </c>
      <c r="I436" s="1" t="s">
        <v>297</v>
      </c>
      <c r="J436" s="1" t="s">
        <v>626</v>
      </c>
      <c r="K436" s="1" t="s">
        <v>444</v>
      </c>
      <c r="L436" s="1" t="s">
        <v>157</v>
      </c>
      <c r="M436">
        <v>4</v>
      </c>
      <c r="N436" s="1" t="s">
        <v>269</v>
      </c>
      <c r="O436">
        <v>70.2</v>
      </c>
      <c r="P436" s="1"/>
      <c r="S436" s="1"/>
      <c r="T436" s="1"/>
      <c r="V436" s="1"/>
    </row>
    <row r="437" spans="1:22" x14ac:dyDescent="0.25">
      <c r="A437" s="1" t="s">
        <v>157</v>
      </c>
      <c r="B437" s="1" t="s">
        <v>96</v>
      </c>
      <c r="D437" s="1" t="s">
        <v>41</v>
      </c>
      <c r="E437" s="1" t="s">
        <v>870</v>
      </c>
      <c r="F437">
        <v>436</v>
      </c>
      <c r="G437" s="1" t="s">
        <v>157</v>
      </c>
      <c r="H437" s="1" t="s">
        <v>871</v>
      </c>
      <c r="I437" s="1" t="s">
        <v>837</v>
      </c>
      <c r="J437" s="1" t="s">
        <v>872</v>
      </c>
      <c r="K437" s="1" t="s">
        <v>873</v>
      </c>
      <c r="L437" s="1" t="s">
        <v>157</v>
      </c>
      <c r="M437">
        <v>4</v>
      </c>
      <c r="N437" s="1" t="s">
        <v>341</v>
      </c>
      <c r="O437">
        <v>69</v>
      </c>
      <c r="P437" s="1"/>
      <c r="S437" s="1"/>
      <c r="T437" s="1"/>
      <c r="V437" s="1"/>
    </row>
    <row r="438" spans="1:22" x14ac:dyDescent="0.25">
      <c r="A438" s="1" t="s">
        <v>157</v>
      </c>
      <c r="B438" s="1" t="s">
        <v>96</v>
      </c>
      <c r="D438" s="1" t="s">
        <v>43</v>
      </c>
      <c r="E438" s="1" t="s">
        <v>707</v>
      </c>
      <c r="F438">
        <v>437</v>
      </c>
      <c r="G438" s="1" t="s">
        <v>157</v>
      </c>
      <c r="H438" s="1" t="s">
        <v>707</v>
      </c>
      <c r="I438" s="1" t="s">
        <v>297</v>
      </c>
      <c r="J438" s="1" t="s">
        <v>708</v>
      </c>
      <c r="K438" s="1" t="s">
        <v>622</v>
      </c>
      <c r="L438" s="1" t="s">
        <v>61</v>
      </c>
      <c r="M438">
        <v>6</v>
      </c>
      <c r="N438" s="1" t="s">
        <v>269</v>
      </c>
      <c r="O438">
        <v>63.3</v>
      </c>
      <c r="P438" s="1"/>
      <c r="S438" s="1"/>
      <c r="T438" s="1"/>
      <c r="V438" s="1"/>
    </row>
    <row r="439" spans="1:22" x14ac:dyDescent="0.25">
      <c r="A439" s="1" t="s">
        <v>157</v>
      </c>
      <c r="B439" s="1" t="s">
        <v>96</v>
      </c>
      <c r="D439" s="1" t="s">
        <v>45</v>
      </c>
      <c r="E439" s="1" t="s">
        <v>866</v>
      </c>
      <c r="F439">
        <v>438</v>
      </c>
      <c r="G439" s="1" t="s">
        <v>157</v>
      </c>
      <c r="H439" s="1" t="s">
        <v>866</v>
      </c>
      <c r="I439" s="1" t="s">
        <v>790</v>
      </c>
      <c r="J439" s="1" t="s">
        <v>867</v>
      </c>
      <c r="K439" s="1" t="s">
        <v>868</v>
      </c>
      <c r="L439" s="1" t="s">
        <v>41</v>
      </c>
      <c r="M439">
        <v>2</v>
      </c>
      <c r="N439" s="1" t="s">
        <v>269</v>
      </c>
      <c r="O439">
        <v>62.8</v>
      </c>
      <c r="P439" s="1"/>
      <c r="S439" s="1"/>
      <c r="T439" s="1"/>
      <c r="V439" s="1"/>
    </row>
    <row r="440" spans="1:22" x14ac:dyDescent="0.25">
      <c r="A440" s="1" t="s">
        <v>157</v>
      </c>
      <c r="B440" s="1" t="s">
        <v>96</v>
      </c>
      <c r="D440" s="1" t="s">
        <v>47</v>
      </c>
      <c r="E440" s="1" t="s">
        <v>1355</v>
      </c>
      <c r="F440">
        <v>439</v>
      </c>
      <c r="G440" s="1" t="s">
        <v>157</v>
      </c>
      <c r="H440" s="1" t="s">
        <v>542</v>
      </c>
      <c r="I440" s="1" t="s">
        <v>446</v>
      </c>
      <c r="J440" s="1" t="s">
        <v>1356</v>
      </c>
      <c r="K440" s="1" t="s">
        <v>544</v>
      </c>
      <c r="L440" s="1" t="s">
        <v>157</v>
      </c>
      <c r="M440">
        <v>2</v>
      </c>
      <c r="N440" s="1" t="s">
        <v>269</v>
      </c>
      <c r="O440">
        <v>46.16</v>
      </c>
      <c r="P440" s="1"/>
      <c r="S440" s="1"/>
      <c r="T440" s="1"/>
      <c r="V440" s="1"/>
    </row>
    <row r="441" spans="1:22" x14ac:dyDescent="0.25">
      <c r="A441" s="1" t="s">
        <v>157</v>
      </c>
      <c r="B441" s="1" t="s">
        <v>96</v>
      </c>
      <c r="D441" s="1" t="s">
        <v>49</v>
      </c>
      <c r="E441" s="1" t="s">
        <v>1304</v>
      </c>
      <c r="F441">
        <v>440</v>
      </c>
      <c r="G441" s="1" t="s">
        <v>157</v>
      </c>
      <c r="H441" s="1" t="s">
        <v>1304</v>
      </c>
      <c r="I441" s="1" t="s">
        <v>408</v>
      </c>
      <c r="J441" s="1" t="s">
        <v>409</v>
      </c>
      <c r="K441" s="1" t="s">
        <v>1305</v>
      </c>
      <c r="L441" s="1" t="s">
        <v>157</v>
      </c>
      <c r="M441">
        <v>4</v>
      </c>
      <c r="N441" s="1" t="s">
        <v>341</v>
      </c>
      <c r="O441">
        <v>34.36</v>
      </c>
      <c r="P441" s="1"/>
      <c r="S441" s="1"/>
      <c r="T441" s="1"/>
      <c r="V441" s="1"/>
    </row>
    <row r="442" spans="1:22" x14ac:dyDescent="0.25">
      <c r="A442" s="1" t="s">
        <v>157</v>
      </c>
      <c r="B442" s="1" t="s">
        <v>96</v>
      </c>
      <c r="D442" s="1" t="s">
        <v>51</v>
      </c>
      <c r="E442" s="1" t="s">
        <v>731</v>
      </c>
      <c r="F442">
        <v>441</v>
      </c>
      <c r="G442" s="1" t="s">
        <v>157</v>
      </c>
      <c r="H442" s="1" t="s">
        <v>732</v>
      </c>
      <c r="I442" s="1" t="s">
        <v>523</v>
      </c>
      <c r="J442" s="1" t="s">
        <v>733</v>
      </c>
      <c r="K442" s="1" t="s">
        <v>528</v>
      </c>
      <c r="L442" s="1" t="s">
        <v>57</v>
      </c>
      <c r="M442">
        <v>2</v>
      </c>
      <c r="N442" s="1" t="s">
        <v>269</v>
      </c>
      <c r="O442">
        <v>30.24</v>
      </c>
      <c r="P442" s="1"/>
      <c r="S442" s="1"/>
      <c r="T442" s="1"/>
      <c r="V442" s="1"/>
    </row>
    <row r="443" spans="1:22" x14ac:dyDescent="0.25">
      <c r="A443" s="1" t="s">
        <v>157</v>
      </c>
      <c r="B443" s="1" t="s">
        <v>96</v>
      </c>
      <c r="D443" s="1" t="s">
        <v>53</v>
      </c>
      <c r="E443" s="1" t="s">
        <v>1357</v>
      </c>
      <c r="F443">
        <v>442</v>
      </c>
      <c r="G443" s="1" t="s">
        <v>157</v>
      </c>
      <c r="H443" s="1" t="s">
        <v>1357</v>
      </c>
      <c r="I443" s="1" t="s">
        <v>297</v>
      </c>
      <c r="J443" s="1" t="s">
        <v>1358</v>
      </c>
      <c r="K443" s="1" t="s">
        <v>1359</v>
      </c>
      <c r="L443" s="1" t="s">
        <v>157</v>
      </c>
      <c r="M443">
        <v>2</v>
      </c>
      <c r="N443" s="1" t="s">
        <v>269</v>
      </c>
      <c r="O443">
        <v>21.98</v>
      </c>
      <c r="P443" s="1"/>
      <c r="S443" s="1"/>
      <c r="T443" s="1"/>
      <c r="V443" s="1"/>
    </row>
    <row r="444" spans="1:22" x14ac:dyDescent="0.25">
      <c r="A444" s="1" t="s">
        <v>157</v>
      </c>
      <c r="B444" s="1" t="s">
        <v>96</v>
      </c>
      <c r="D444" s="1" t="s">
        <v>55</v>
      </c>
      <c r="E444" s="1" t="s">
        <v>901</v>
      </c>
      <c r="F444">
        <v>443</v>
      </c>
      <c r="G444" s="1" t="s">
        <v>157</v>
      </c>
      <c r="H444" s="1" t="s">
        <v>901</v>
      </c>
      <c r="I444" s="1" t="s">
        <v>297</v>
      </c>
      <c r="J444" s="1" t="s">
        <v>902</v>
      </c>
      <c r="K444" s="1" t="s">
        <v>903</v>
      </c>
      <c r="L444" s="1" t="s">
        <v>49</v>
      </c>
      <c r="M444">
        <v>4</v>
      </c>
      <c r="N444" s="1" t="s">
        <v>269</v>
      </c>
      <c r="O444">
        <v>14.6</v>
      </c>
      <c r="P444" s="1"/>
      <c r="S444" s="1"/>
      <c r="T444" s="1"/>
      <c r="V444" s="1"/>
    </row>
    <row r="445" spans="1:22" x14ac:dyDescent="0.25">
      <c r="A445" s="1" t="s">
        <v>157</v>
      </c>
      <c r="B445" s="1" t="s">
        <v>96</v>
      </c>
      <c r="D445" s="1" t="s">
        <v>57</v>
      </c>
      <c r="E445" s="1" t="s">
        <v>721</v>
      </c>
      <c r="F445">
        <v>444</v>
      </c>
      <c r="G445" s="1" t="s">
        <v>157</v>
      </c>
      <c r="H445" s="1" t="s">
        <v>722</v>
      </c>
      <c r="I445" s="1" t="s">
        <v>297</v>
      </c>
      <c r="J445" s="1" t="s">
        <v>723</v>
      </c>
      <c r="K445" s="1" t="s">
        <v>535</v>
      </c>
      <c r="L445" s="1" t="s">
        <v>101</v>
      </c>
      <c r="M445">
        <v>2</v>
      </c>
      <c r="N445" s="1" t="s">
        <v>341</v>
      </c>
      <c r="O445">
        <v>11.6</v>
      </c>
      <c r="P445" s="1"/>
      <c r="S445" s="1"/>
      <c r="T445" s="1"/>
      <c r="V445" s="1"/>
    </row>
    <row r="446" spans="1:22" x14ac:dyDescent="0.25">
      <c r="A446" s="1" t="s">
        <v>157</v>
      </c>
      <c r="B446" s="1" t="s">
        <v>96</v>
      </c>
      <c r="D446" s="1" t="s">
        <v>59</v>
      </c>
      <c r="E446" s="1" t="s">
        <v>608</v>
      </c>
      <c r="F446">
        <v>445</v>
      </c>
      <c r="G446" s="1" t="s">
        <v>157</v>
      </c>
      <c r="H446" s="1" t="s">
        <v>608</v>
      </c>
      <c r="I446" s="1" t="s">
        <v>297</v>
      </c>
      <c r="J446" s="1" t="s">
        <v>334</v>
      </c>
      <c r="K446" s="1" t="s">
        <v>609</v>
      </c>
      <c r="L446" s="1" t="s">
        <v>29</v>
      </c>
      <c r="M446">
        <v>4</v>
      </c>
      <c r="N446" s="1" t="s">
        <v>269</v>
      </c>
      <c r="O446">
        <v>10.92</v>
      </c>
      <c r="P446" s="1"/>
      <c r="S446" s="1"/>
      <c r="T446" s="1"/>
      <c r="V446" s="1"/>
    </row>
    <row r="447" spans="1:22" x14ac:dyDescent="0.25">
      <c r="A447" s="1" t="s">
        <v>157</v>
      </c>
      <c r="B447" s="1" t="s">
        <v>96</v>
      </c>
      <c r="D447" s="1" t="s">
        <v>61</v>
      </c>
      <c r="E447" s="1" t="s">
        <v>805</v>
      </c>
      <c r="F447">
        <v>446</v>
      </c>
      <c r="G447" s="1" t="s">
        <v>157</v>
      </c>
      <c r="H447" s="1" t="s">
        <v>805</v>
      </c>
      <c r="I447" s="1" t="s">
        <v>297</v>
      </c>
      <c r="J447" s="1" t="s">
        <v>806</v>
      </c>
      <c r="K447" s="1" t="s">
        <v>807</v>
      </c>
      <c r="L447" s="1" t="s">
        <v>1360</v>
      </c>
      <c r="M447">
        <v>4</v>
      </c>
      <c r="N447" s="1" t="s">
        <v>269</v>
      </c>
      <c r="O447">
        <v>5.92</v>
      </c>
      <c r="P447" s="1"/>
      <c r="S447" s="1"/>
      <c r="T447" s="1"/>
      <c r="V447" s="1"/>
    </row>
    <row r="448" spans="1:22" x14ac:dyDescent="0.25">
      <c r="A448" s="1" t="s">
        <v>157</v>
      </c>
      <c r="B448" s="1" t="s">
        <v>96</v>
      </c>
      <c r="D448" s="1" t="s">
        <v>63</v>
      </c>
      <c r="E448" s="1" t="s">
        <v>912</v>
      </c>
      <c r="F448">
        <v>447</v>
      </c>
      <c r="G448" s="1" t="s">
        <v>157</v>
      </c>
      <c r="H448" s="1" t="s">
        <v>912</v>
      </c>
      <c r="I448" s="1" t="s">
        <v>297</v>
      </c>
      <c r="J448" s="1" t="s">
        <v>913</v>
      </c>
      <c r="K448" s="1" t="s">
        <v>914</v>
      </c>
      <c r="L448" s="1" t="s">
        <v>25</v>
      </c>
      <c r="M448">
        <v>4</v>
      </c>
      <c r="N448" s="1" t="s">
        <v>269</v>
      </c>
      <c r="O448">
        <v>4.88</v>
      </c>
      <c r="P448" s="1"/>
      <c r="S448" s="1"/>
      <c r="T448" s="1"/>
      <c r="V448" s="1"/>
    </row>
    <row r="449" spans="1:22" x14ac:dyDescent="0.25">
      <c r="A449" s="1" t="s">
        <v>157</v>
      </c>
      <c r="B449" s="1" t="s">
        <v>96</v>
      </c>
      <c r="D449" s="1" t="s">
        <v>65</v>
      </c>
      <c r="E449" s="1" t="s">
        <v>801</v>
      </c>
      <c r="F449">
        <v>448</v>
      </c>
      <c r="G449" s="1" t="s">
        <v>157</v>
      </c>
      <c r="H449" s="1" t="s">
        <v>802</v>
      </c>
      <c r="I449" s="1" t="s">
        <v>278</v>
      </c>
      <c r="J449" s="1" t="s">
        <v>803</v>
      </c>
      <c r="K449" s="1" t="s">
        <v>654</v>
      </c>
      <c r="L449" s="1" t="s">
        <v>919</v>
      </c>
      <c r="M449">
        <v>2</v>
      </c>
      <c r="N449" s="1" t="s">
        <v>275</v>
      </c>
      <c r="O449">
        <v>0.7</v>
      </c>
      <c r="P449" s="1"/>
      <c r="S449" s="1"/>
      <c r="T449" s="1"/>
      <c r="V449" s="1"/>
    </row>
    <row r="450" spans="1:22" x14ac:dyDescent="0.25">
      <c r="A450" s="1" t="s">
        <v>15</v>
      </c>
      <c r="B450" s="1" t="s">
        <v>96</v>
      </c>
      <c r="C450">
        <v>67358.460000000006</v>
      </c>
      <c r="D450" s="1" t="s">
        <v>3</v>
      </c>
      <c r="E450" s="1" t="s">
        <v>1361</v>
      </c>
      <c r="F450">
        <v>449</v>
      </c>
      <c r="G450" s="1" t="s">
        <v>157</v>
      </c>
      <c r="H450" s="1" t="s">
        <v>1362</v>
      </c>
      <c r="I450" s="1" t="s">
        <v>297</v>
      </c>
      <c r="J450" s="1" t="s">
        <v>1363</v>
      </c>
      <c r="K450" s="1" t="s">
        <v>1364</v>
      </c>
      <c r="L450" s="1" t="s">
        <v>157</v>
      </c>
      <c r="M450">
        <v>6</v>
      </c>
      <c r="N450" s="1" t="s">
        <v>269</v>
      </c>
      <c r="O450">
        <v>29797.200000000001</v>
      </c>
      <c r="P450" s="1" t="s">
        <v>150</v>
      </c>
      <c r="Q450">
        <v>630</v>
      </c>
      <c r="R450" t="s">
        <v>2175</v>
      </c>
      <c r="S450" s="1"/>
      <c r="T450" s="1"/>
      <c r="V450" s="1"/>
    </row>
    <row r="451" spans="1:22" x14ac:dyDescent="0.25">
      <c r="A451" s="1" t="s">
        <v>157</v>
      </c>
      <c r="B451" s="1" t="s">
        <v>96</v>
      </c>
      <c r="D451" s="1" t="s">
        <v>5</v>
      </c>
      <c r="E451" s="1" t="s">
        <v>1365</v>
      </c>
      <c r="F451">
        <v>450</v>
      </c>
      <c r="G451" s="1" t="s">
        <v>157</v>
      </c>
      <c r="H451" s="1" t="s">
        <v>1366</v>
      </c>
      <c r="I451" s="1" t="s">
        <v>1367</v>
      </c>
      <c r="J451" s="1" t="s">
        <v>1368</v>
      </c>
      <c r="K451" s="1" t="s">
        <v>1369</v>
      </c>
      <c r="L451" s="1" t="s">
        <v>157</v>
      </c>
      <c r="M451">
        <v>12</v>
      </c>
      <c r="N451" s="1" t="s">
        <v>275</v>
      </c>
      <c r="O451">
        <v>12885</v>
      </c>
      <c r="P451" s="1"/>
      <c r="S451" s="1"/>
      <c r="T451" s="1"/>
      <c r="V451" s="1"/>
    </row>
    <row r="452" spans="1:22" x14ac:dyDescent="0.25">
      <c r="A452" s="1" t="s">
        <v>157</v>
      </c>
      <c r="B452" s="1" t="s">
        <v>96</v>
      </c>
      <c r="D452" s="1" t="s">
        <v>7</v>
      </c>
      <c r="E452" s="1" t="s">
        <v>1370</v>
      </c>
      <c r="F452">
        <v>451</v>
      </c>
      <c r="G452" s="1" t="s">
        <v>157</v>
      </c>
      <c r="H452" s="1" t="s">
        <v>1370</v>
      </c>
      <c r="I452" s="1" t="s">
        <v>297</v>
      </c>
      <c r="J452" s="1" t="s">
        <v>1371</v>
      </c>
      <c r="K452" s="1" t="s">
        <v>1372</v>
      </c>
      <c r="L452" s="1" t="s">
        <v>157</v>
      </c>
      <c r="M452">
        <v>2</v>
      </c>
      <c r="N452" s="1" t="s">
        <v>269</v>
      </c>
      <c r="O452">
        <v>10053.120000000001</v>
      </c>
      <c r="P452" s="1"/>
      <c r="S452" s="1"/>
      <c r="T452" s="1"/>
      <c r="V452" s="1"/>
    </row>
    <row r="453" spans="1:22" x14ac:dyDescent="0.25">
      <c r="A453" s="1" t="s">
        <v>157</v>
      </c>
      <c r="B453" s="1" t="s">
        <v>96</v>
      </c>
      <c r="D453" s="1" t="s">
        <v>9</v>
      </c>
      <c r="E453" s="1" t="s">
        <v>1373</v>
      </c>
      <c r="F453">
        <v>452</v>
      </c>
      <c r="G453" s="1" t="s">
        <v>157</v>
      </c>
      <c r="H453" s="1" t="s">
        <v>1374</v>
      </c>
      <c r="I453" s="1" t="s">
        <v>278</v>
      </c>
      <c r="J453" s="1" t="s">
        <v>1248</v>
      </c>
      <c r="K453" s="1" t="s">
        <v>318</v>
      </c>
      <c r="L453" s="1" t="s">
        <v>157</v>
      </c>
      <c r="M453">
        <v>6</v>
      </c>
      <c r="N453" s="1" t="s">
        <v>275</v>
      </c>
      <c r="O453">
        <v>5520</v>
      </c>
      <c r="P453" s="1"/>
      <c r="S453" s="1"/>
      <c r="T453" s="1"/>
      <c r="V453" s="1"/>
    </row>
    <row r="454" spans="1:22" x14ac:dyDescent="0.25">
      <c r="A454" s="1" t="s">
        <v>157</v>
      </c>
      <c r="B454" s="1" t="s">
        <v>96</v>
      </c>
      <c r="D454" s="1" t="s">
        <v>11</v>
      </c>
      <c r="E454" s="1" t="s">
        <v>1375</v>
      </c>
      <c r="F454">
        <v>453</v>
      </c>
      <c r="G454" s="1" t="s">
        <v>157</v>
      </c>
      <c r="H454" s="1" t="s">
        <v>1376</v>
      </c>
      <c r="I454" s="1" t="s">
        <v>278</v>
      </c>
      <c r="J454" s="1" t="s">
        <v>1377</v>
      </c>
      <c r="K454" s="1" t="s">
        <v>1378</v>
      </c>
      <c r="L454" s="1" t="s">
        <v>157</v>
      </c>
      <c r="M454">
        <v>4</v>
      </c>
      <c r="N454" s="1" t="s">
        <v>341</v>
      </c>
      <c r="O454">
        <v>3156</v>
      </c>
      <c r="P454" s="1"/>
      <c r="S454" s="1"/>
      <c r="T454" s="1"/>
      <c r="V454" s="1"/>
    </row>
    <row r="455" spans="1:22" x14ac:dyDescent="0.25">
      <c r="A455" s="1" t="s">
        <v>157</v>
      </c>
      <c r="B455" s="1" t="s">
        <v>96</v>
      </c>
      <c r="D455" s="1" t="s">
        <v>13</v>
      </c>
      <c r="E455" s="1" t="s">
        <v>1379</v>
      </c>
      <c r="F455">
        <v>454</v>
      </c>
      <c r="G455" s="1" t="s">
        <v>157</v>
      </c>
      <c r="H455" s="1" t="s">
        <v>1380</v>
      </c>
      <c r="I455" s="1" t="s">
        <v>297</v>
      </c>
      <c r="J455" s="1" t="s">
        <v>1381</v>
      </c>
      <c r="K455" s="1" t="s">
        <v>1382</v>
      </c>
      <c r="L455" s="1" t="s">
        <v>157</v>
      </c>
      <c r="M455">
        <v>6</v>
      </c>
      <c r="N455" s="1" t="s">
        <v>269</v>
      </c>
      <c r="O455">
        <v>2245.98</v>
      </c>
      <c r="P455" s="1"/>
      <c r="S455" s="1"/>
      <c r="T455" s="1"/>
      <c r="V455" s="1"/>
    </row>
    <row r="456" spans="1:22" x14ac:dyDescent="0.25">
      <c r="A456" s="1" t="s">
        <v>157</v>
      </c>
      <c r="B456" s="1" t="s">
        <v>96</v>
      </c>
      <c r="D456" s="1" t="s">
        <v>15</v>
      </c>
      <c r="E456" s="1" t="s">
        <v>586</v>
      </c>
      <c r="F456">
        <v>455</v>
      </c>
      <c r="G456" s="1" t="s">
        <v>157</v>
      </c>
      <c r="H456" s="1" t="s">
        <v>587</v>
      </c>
      <c r="I456" s="1" t="s">
        <v>278</v>
      </c>
      <c r="J456" s="1" t="s">
        <v>588</v>
      </c>
      <c r="K456" s="1" t="s">
        <v>589</v>
      </c>
      <c r="L456" s="1" t="s">
        <v>1383</v>
      </c>
      <c r="M456">
        <v>36</v>
      </c>
      <c r="N456" s="1" t="s">
        <v>275</v>
      </c>
      <c r="O456">
        <v>1776.24</v>
      </c>
      <c r="P456" s="1"/>
      <c r="S456" s="1"/>
      <c r="T456" s="1"/>
      <c r="V456" s="1"/>
    </row>
    <row r="457" spans="1:22" x14ac:dyDescent="0.25">
      <c r="A457" s="1" t="s">
        <v>157</v>
      </c>
      <c r="B457" s="1" t="s">
        <v>96</v>
      </c>
      <c r="D457" s="1" t="s">
        <v>17</v>
      </c>
      <c r="E457" s="1" t="s">
        <v>1384</v>
      </c>
      <c r="F457">
        <v>456</v>
      </c>
      <c r="G457" s="1" t="s">
        <v>157</v>
      </c>
      <c r="H457" s="1" t="s">
        <v>1385</v>
      </c>
      <c r="I457" s="1" t="s">
        <v>297</v>
      </c>
      <c r="J457" s="1" t="s">
        <v>1386</v>
      </c>
      <c r="K457" s="1" t="s">
        <v>318</v>
      </c>
      <c r="L457" s="1" t="s">
        <v>157</v>
      </c>
      <c r="M457">
        <v>14</v>
      </c>
      <c r="N457" s="1" t="s">
        <v>269</v>
      </c>
      <c r="O457">
        <v>315.83999999999997</v>
      </c>
      <c r="P457" s="1"/>
      <c r="S457" s="1"/>
      <c r="T457" s="1"/>
      <c r="V457" s="1"/>
    </row>
    <row r="458" spans="1:22" x14ac:dyDescent="0.25">
      <c r="A458" s="1" t="s">
        <v>157</v>
      </c>
      <c r="B458" s="1" t="s">
        <v>96</v>
      </c>
      <c r="D458" s="1" t="s">
        <v>19</v>
      </c>
      <c r="E458" s="1" t="s">
        <v>477</v>
      </c>
      <c r="F458">
        <v>457</v>
      </c>
      <c r="G458" s="1" t="s">
        <v>157</v>
      </c>
      <c r="H458" s="1" t="s">
        <v>477</v>
      </c>
      <c r="I458" s="1" t="s">
        <v>297</v>
      </c>
      <c r="J458" s="1" t="s">
        <v>478</v>
      </c>
      <c r="K458" s="1" t="s">
        <v>479</v>
      </c>
      <c r="L458" s="1" t="s">
        <v>157</v>
      </c>
      <c r="M458">
        <v>4</v>
      </c>
      <c r="N458" s="1" t="s">
        <v>269</v>
      </c>
      <c r="O458">
        <v>266.39999999999998</v>
      </c>
      <c r="P458" s="1"/>
      <c r="S458" s="1"/>
      <c r="T458" s="1"/>
      <c r="V458" s="1"/>
    </row>
    <row r="459" spans="1:22" x14ac:dyDescent="0.25">
      <c r="A459" s="1" t="s">
        <v>157</v>
      </c>
      <c r="B459" s="1" t="s">
        <v>96</v>
      </c>
      <c r="D459" s="1" t="s">
        <v>21</v>
      </c>
      <c r="E459" s="1" t="s">
        <v>1387</v>
      </c>
      <c r="F459">
        <v>458</v>
      </c>
      <c r="G459" s="1" t="s">
        <v>157</v>
      </c>
      <c r="H459" s="1" t="s">
        <v>1387</v>
      </c>
      <c r="I459" s="1" t="s">
        <v>292</v>
      </c>
      <c r="J459" s="1" t="s">
        <v>1388</v>
      </c>
      <c r="K459" s="1" t="s">
        <v>1389</v>
      </c>
      <c r="L459" s="1" t="s">
        <v>157</v>
      </c>
      <c r="M459">
        <v>4</v>
      </c>
      <c r="N459" s="1" t="s">
        <v>269</v>
      </c>
      <c r="O459">
        <v>225.08</v>
      </c>
      <c r="P459" s="1"/>
      <c r="S459" s="1"/>
      <c r="T459" s="1"/>
      <c r="V459" s="1"/>
    </row>
    <row r="460" spans="1:22" x14ac:dyDescent="0.25">
      <c r="A460" s="1" t="s">
        <v>157</v>
      </c>
      <c r="B460" s="1" t="s">
        <v>96</v>
      </c>
      <c r="D460" s="1" t="s">
        <v>23</v>
      </c>
      <c r="E460" s="1" t="s">
        <v>474</v>
      </c>
      <c r="F460">
        <v>459</v>
      </c>
      <c r="G460" s="1" t="s">
        <v>157</v>
      </c>
      <c r="H460" s="1" t="s">
        <v>474</v>
      </c>
      <c r="I460" s="1" t="s">
        <v>266</v>
      </c>
      <c r="J460" s="1" t="s">
        <v>475</v>
      </c>
      <c r="K460" s="1" t="s">
        <v>476</v>
      </c>
      <c r="L460" s="1" t="s">
        <v>157</v>
      </c>
      <c r="M460">
        <v>2</v>
      </c>
      <c r="N460" s="1" t="s">
        <v>341</v>
      </c>
      <c r="O460">
        <v>135</v>
      </c>
      <c r="P460" s="1"/>
      <c r="S460" s="1"/>
      <c r="T460" s="1"/>
      <c r="V460" s="1"/>
    </row>
    <row r="461" spans="1:22" x14ac:dyDescent="0.25">
      <c r="A461" s="1" t="s">
        <v>157</v>
      </c>
      <c r="B461" s="1" t="s">
        <v>96</v>
      </c>
      <c r="D461" s="1" t="s">
        <v>25</v>
      </c>
      <c r="E461" s="1" t="s">
        <v>407</v>
      </c>
      <c r="F461">
        <v>460</v>
      </c>
      <c r="G461" s="1" t="s">
        <v>157</v>
      </c>
      <c r="H461" s="1" t="s">
        <v>407</v>
      </c>
      <c r="I461" s="1" t="s">
        <v>408</v>
      </c>
      <c r="J461" s="1" t="s">
        <v>409</v>
      </c>
      <c r="K461" s="1" t="s">
        <v>410</v>
      </c>
      <c r="L461" s="1" t="s">
        <v>164</v>
      </c>
      <c r="M461">
        <v>4</v>
      </c>
      <c r="N461" s="1" t="s">
        <v>341</v>
      </c>
      <c r="O461">
        <v>122.4</v>
      </c>
      <c r="P461" s="1"/>
      <c r="S461" s="1"/>
      <c r="T461" s="1"/>
      <c r="V461" s="1"/>
    </row>
    <row r="462" spans="1:22" x14ac:dyDescent="0.25">
      <c r="A462" s="1" t="s">
        <v>157</v>
      </c>
      <c r="B462" s="1" t="s">
        <v>96</v>
      </c>
      <c r="D462" s="1" t="s">
        <v>27</v>
      </c>
      <c r="E462" s="1" t="s">
        <v>1268</v>
      </c>
      <c r="F462">
        <v>461</v>
      </c>
      <c r="G462" s="1" t="s">
        <v>157</v>
      </c>
      <c r="H462" s="1" t="s">
        <v>1268</v>
      </c>
      <c r="I462" s="1" t="s">
        <v>1269</v>
      </c>
      <c r="J462" s="1" t="s">
        <v>1270</v>
      </c>
      <c r="K462" s="1" t="s">
        <v>1271</v>
      </c>
      <c r="L462" s="1" t="s">
        <v>15</v>
      </c>
      <c r="M462">
        <v>2</v>
      </c>
      <c r="N462" s="1" t="s">
        <v>269</v>
      </c>
      <c r="O462">
        <v>115.82</v>
      </c>
      <c r="P462" s="1"/>
      <c r="S462" s="1"/>
      <c r="T462" s="1"/>
      <c r="V462" s="1"/>
    </row>
    <row r="463" spans="1:22" x14ac:dyDescent="0.25">
      <c r="A463" s="1" t="s">
        <v>157</v>
      </c>
      <c r="B463" s="1" t="s">
        <v>96</v>
      </c>
      <c r="D463" s="1" t="s">
        <v>29</v>
      </c>
      <c r="E463" s="1" t="s">
        <v>1390</v>
      </c>
      <c r="F463">
        <v>462</v>
      </c>
      <c r="G463" s="1" t="s">
        <v>157</v>
      </c>
      <c r="H463" s="1" t="s">
        <v>1391</v>
      </c>
      <c r="I463" s="1" t="s">
        <v>1392</v>
      </c>
      <c r="J463" s="1" t="s">
        <v>1393</v>
      </c>
      <c r="K463" s="1" t="s">
        <v>1394</v>
      </c>
      <c r="L463" s="1" t="s">
        <v>157</v>
      </c>
      <c r="M463">
        <v>2</v>
      </c>
      <c r="N463" s="1" t="s">
        <v>269</v>
      </c>
      <c r="O463">
        <v>96.92</v>
      </c>
      <c r="P463" s="1"/>
      <c r="S463" s="1"/>
      <c r="T463" s="1"/>
      <c r="V463" s="1"/>
    </row>
    <row r="464" spans="1:22" x14ac:dyDescent="0.25">
      <c r="A464" s="1" t="s">
        <v>157</v>
      </c>
      <c r="B464" s="1" t="s">
        <v>96</v>
      </c>
      <c r="D464" s="1" t="s">
        <v>31</v>
      </c>
      <c r="E464" s="1" t="s">
        <v>1395</v>
      </c>
      <c r="F464">
        <v>463</v>
      </c>
      <c r="G464" s="1" t="s">
        <v>157</v>
      </c>
      <c r="H464" s="1" t="s">
        <v>1395</v>
      </c>
      <c r="I464" s="1" t="s">
        <v>492</v>
      </c>
      <c r="J464" s="1" t="s">
        <v>1396</v>
      </c>
      <c r="K464" s="1" t="s">
        <v>1397</v>
      </c>
      <c r="L464" s="1" t="s">
        <v>157</v>
      </c>
      <c r="M464">
        <v>2</v>
      </c>
      <c r="N464" s="1" t="s">
        <v>269</v>
      </c>
      <c r="O464">
        <v>93.5</v>
      </c>
      <c r="P464" s="1"/>
      <c r="S464" s="1"/>
      <c r="T464" s="1"/>
      <c r="V464" s="1"/>
    </row>
    <row r="465" spans="1:22" x14ac:dyDescent="0.25">
      <c r="A465" s="1" t="s">
        <v>157</v>
      </c>
      <c r="B465" s="1" t="s">
        <v>96</v>
      </c>
      <c r="D465" s="1" t="s">
        <v>33</v>
      </c>
      <c r="E465" s="1" t="s">
        <v>448</v>
      </c>
      <c r="F465">
        <v>464</v>
      </c>
      <c r="G465" s="1" t="s">
        <v>157</v>
      </c>
      <c r="H465" s="1" t="s">
        <v>449</v>
      </c>
      <c r="I465" s="1" t="s">
        <v>297</v>
      </c>
      <c r="J465" s="1" t="s">
        <v>450</v>
      </c>
      <c r="K465" s="1" t="s">
        <v>451</v>
      </c>
      <c r="L465" s="1" t="s">
        <v>1398</v>
      </c>
      <c r="M465">
        <v>2</v>
      </c>
      <c r="N465" s="1" t="s">
        <v>269</v>
      </c>
      <c r="O465">
        <v>71</v>
      </c>
      <c r="P465" s="1"/>
      <c r="S465" s="1"/>
      <c r="T465" s="1"/>
      <c r="V465" s="1"/>
    </row>
    <row r="466" spans="1:22" x14ac:dyDescent="0.25">
      <c r="A466" s="1" t="s">
        <v>157</v>
      </c>
      <c r="B466" s="1" t="s">
        <v>96</v>
      </c>
      <c r="D466" s="1" t="s">
        <v>35</v>
      </c>
      <c r="E466" s="1" t="s">
        <v>549</v>
      </c>
      <c r="F466">
        <v>465</v>
      </c>
      <c r="G466" s="1" t="s">
        <v>157</v>
      </c>
      <c r="H466" s="1" t="s">
        <v>550</v>
      </c>
      <c r="I466" s="1" t="s">
        <v>551</v>
      </c>
      <c r="J466" s="1" t="s">
        <v>552</v>
      </c>
      <c r="K466" s="1" t="s">
        <v>553</v>
      </c>
      <c r="L466" s="1" t="s">
        <v>157</v>
      </c>
      <c r="M466">
        <v>2</v>
      </c>
      <c r="N466" s="1" t="s">
        <v>269</v>
      </c>
      <c r="O466">
        <v>67.92</v>
      </c>
      <c r="P466" s="1"/>
      <c r="S466" s="1"/>
      <c r="T466" s="1"/>
      <c r="V466" s="1"/>
    </row>
    <row r="467" spans="1:22" x14ac:dyDescent="0.25">
      <c r="A467" s="1" t="s">
        <v>157</v>
      </c>
      <c r="B467" s="1" t="s">
        <v>96</v>
      </c>
      <c r="D467" s="1" t="s">
        <v>37</v>
      </c>
      <c r="E467" s="1" t="s">
        <v>1399</v>
      </c>
      <c r="F467">
        <v>466</v>
      </c>
      <c r="G467" s="1" t="s">
        <v>157</v>
      </c>
      <c r="H467" s="1" t="s">
        <v>1400</v>
      </c>
      <c r="I467" s="1" t="s">
        <v>297</v>
      </c>
      <c r="J467" s="1" t="s">
        <v>1401</v>
      </c>
      <c r="K467" s="1" t="s">
        <v>1402</v>
      </c>
      <c r="L467" s="1" t="s">
        <v>57</v>
      </c>
      <c r="M467">
        <v>4</v>
      </c>
      <c r="N467" s="1" t="s">
        <v>269</v>
      </c>
      <c r="O467">
        <v>57.2</v>
      </c>
      <c r="P467" s="1"/>
      <c r="S467" s="1"/>
      <c r="T467" s="1"/>
      <c r="V467" s="1"/>
    </row>
    <row r="468" spans="1:22" x14ac:dyDescent="0.25">
      <c r="A468" s="1" t="s">
        <v>157</v>
      </c>
      <c r="B468" s="1" t="s">
        <v>96</v>
      </c>
      <c r="D468" s="1" t="s">
        <v>39</v>
      </c>
      <c r="E468" s="1" t="s">
        <v>694</v>
      </c>
      <c r="F468">
        <v>467</v>
      </c>
      <c r="G468" s="1" t="s">
        <v>157</v>
      </c>
      <c r="H468" s="1" t="s">
        <v>695</v>
      </c>
      <c r="I468" s="1" t="s">
        <v>297</v>
      </c>
      <c r="J468" s="1" t="s">
        <v>696</v>
      </c>
      <c r="K468" s="1" t="s">
        <v>697</v>
      </c>
      <c r="L468" s="1" t="s">
        <v>194</v>
      </c>
      <c r="M468">
        <v>10</v>
      </c>
      <c r="N468" s="1" t="s">
        <v>269</v>
      </c>
      <c r="O468">
        <v>56</v>
      </c>
      <c r="P468" s="1"/>
      <c r="S468" s="1"/>
      <c r="T468" s="1"/>
      <c r="V468" s="1"/>
    </row>
    <row r="469" spans="1:22" x14ac:dyDescent="0.25">
      <c r="A469" s="1" t="s">
        <v>157</v>
      </c>
      <c r="B469" s="1" t="s">
        <v>96</v>
      </c>
      <c r="D469" s="1" t="s">
        <v>41</v>
      </c>
      <c r="E469" s="1" t="s">
        <v>742</v>
      </c>
      <c r="F469">
        <v>468</v>
      </c>
      <c r="G469" s="1" t="s">
        <v>157</v>
      </c>
      <c r="H469" s="1" t="s">
        <v>743</v>
      </c>
      <c r="I469" s="1" t="s">
        <v>297</v>
      </c>
      <c r="J469" s="1" t="s">
        <v>744</v>
      </c>
      <c r="K469" s="1" t="s">
        <v>745</v>
      </c>
      <c r="L469" s="1" t="s">
        <v>21</v>
      </c>
      <c r="M469">
        <v>4</v>
      </c>
      <c r="N469" s="1" t="s">
        <v>269</v>
      </c>
      <c r="O469">
        <v>52.32</v>
      </c>
      <c r="P469" s="1"/>
      <c r="S469" s="1"/>
      <c r="T469" s="1"/>
      <c r="V469" s="1"/>
    </row>
    <row r="470" spans="1:22" x14ac:dyDescent="0.25">
      <c r="A470" s="1" t="s">
        <v>157</v>
      </c>
      <c r="B470" s="1" t="s">
        <v>96</v>
      </c>
      <c r="D470" s="1" t="s">
        <v>43</v>
      </c>
      <c r="E470" s="1" t="s">
        <v>689</v>
      </c>
      <c r="F470">
        <v>469</v>
      </c>
      <c r="G470" s="1" t="s">
        <v>157</v>
      </c>
      <c r="H470" s="1" t="s">
        <v>690</v>
      </c>
      <c r="I470" s="1" t="s">
        <v>297</v>
      </c>
      <c r="J470" s="1" t="s">
        <v>691</v>
      </c>
      <c r="K470" s="1" t="s">
        <v>692</v>
      </c>
      <c r="L470" s="1" t="s">
        <v>157</v>
      </c>
      <c r="M470">
        <v>2</v>
      </c>
      <c r="N470" s="1" t="s">
        <v>269</v>
      </c>
      <c r="O470">
        <v>46.5</v>
      </c>
      <c r="P470" s="1"/>
      <c r="S470" s="1"/>
      <c r="T470" s="1"/>
      <c r="V470" s="1"/>
    </row>
    <row r="471" spans="1:22" x14ac:dyDescent="0.25">
      <c r="A471" s="1" t="s">
        <v>157</v>
      </c>
      <c r="B471" s="1" t="s">
        <v>96</v>
      </c>
      <c r="D471" s="1" t="s">
        <v>45</v>
      </c>
      <c r="E471" s="1" t="s">
        <v>526</v>
      </c>
      <c r="F471">
        <v>470</v>
      </c>
      <c r="G471" s="1" t="s">
        <v>157</v>
      </c>
      <c r="H471" s="1" t="s">
        <v>526</v>
      </c>
      <c r="I471" s="1" t="s">
        <v>297</v>
      </c>
      <c r="J471" s="1" t="s">
        <v>527</v>
      </c>
      <c r="K471" s="1" t="s">
        <v>528</v>
      </c>
      <c r="L471" s="1" t="s">
        <v>157</v>
      </c>
      <c r="M471">
        <v>2</v>
      </c>
      <c r="N471" s="1" t="s">
        <v>269</v>
      </c>
      <c r="O471">
        <v>42.14</v>
      </c>
      <c r="P471" s="1"/>
      <c r="S471" s="1"/>
      <c r="T471" s="1"/>
      <c r="V471" s="1"/>
    </row>
    <row r="472" spans="1:22" x14ac:dyDescent="0.25">
      <c r="A472" s="1" t="s">
        <v>157</v>
      </c>
      <c r="B472" s="1" t="s">
        <v>96</v>
      </c>
      <c r="D472" s="1" t="s">
        <v>47</v>
      </c>
      <c r="E472" s="1" t="s">
        <v>1086</v>
      </c>
      <c r="F472">
        <v>471</v>
      </c>
      <c r="G472" s="1" t="s">
        <v>157</v>
      </c>
      <c r="H472" s="1" t="s">
        <v>1086</v>
      </c>
      <c r="I472" s="1" t="s">
        <v>297</v>
      </c>
      <c r="J472" s="1" t="s">
        <v>458</v>
      </c>
      <c r="K472" s="1" t="s">
        <v>1087</v>
      </c>
      <c r="L472" s="1" t="s">
        <v>31</v>
      </c>
      <c r="M472">
        <v>2</v>
      </c>
      <c r="N472" s="1" t="s">
        <v>269</v>
      </c>
      <c r="O472">
        <v>34.44</v>
      </c>
      <c r="P472" s="1"/>
      <c r="S472" s="1"/>
      <c r="T472" s="1"/>
      <c r="V472" s="1"/>
    </row>
    <row r="473" spans="1:22" x14ac:dyDescent="0.25">
      <c r="A473" s="1" t="s">
        <v>157</v>
      </c>
      <c r="B473" s="1" t="s">
        <v>96</v>
      </c>
      <c r="D473" s="1" t="s">
        <v>49</v>
      </c>
      <c r="E473" s="1" t="s">
        <v>1304</v>
      </c>
      <c r="F473">
        <v>472</v>
      </c>
      <c r="G473" s="1" t="s">
        <v>157</v>
      </c>
      <c r="H473" s="1" t="s">
        <v>1304</v>
      </c>
      <c r="I473" s="1" t="s">
        <v>408</v>
      </c>
      <c r="J473" s="1" t="s">
        <v>409</v>
      </c>
      <c r="K473" s="1" t="s">
        <v>1305</v>
      </c>
      <c r="L473" s="1" t="s">
        <v>157</v>
      </c>
      <c r="M473">
        <v>4</v>
      </c>
      <c r="N473" s="1" t="s">
        <v>341</v>
      </c>
      <c r="O473">
        <v>34.36</v>
      </c>
      <c r="P473" s="1"/>
      <c r="S473" s="1"/>
      <c r="T473" s="1"/>
      <c r="V473" s="1"/>
    </row>
    <row r="474" spans="1:22" x14ac:dyDescent="0.25">
      <c r="A474" s="1" t="s">
        <v>157</v>
      </c>
      <c r="B474" s="1" t="s">
        <v>96</v>
      </c>
      <c r="D474" s="1" t="s">
        <v>51</v>
      </c>
      <c r="E474" s="1" t="s">
        <v>1043</v>
      </c>
      <c r="F474">
        <v>473</v>
      </c>
      <c r="G474" s="1" t="s">
        <v>157</v>
      </c>
      <c r="H474" s="1" t="s">
        <v>1044</v>
      </c>
      <c r="I474" s="1" t="s">
        <v>657</v>
      </c>
      <c r="J474" s="1" t="s">
        <v>1045</v>
      </c>
      <c r="K474" s="1" t="s">
        <v>1046</v>
      </c>
      <c r="L474" s="1" t="s">
        <v>157</v>
      </c>
      <c r="M474">
        <v>2</v>
      </c>
      <c r="N474" s="1" t="s">
        <v>269</v>
      </c>
      <c r="O474">
        <v>33.32</v>
      </c>
      <c r="P474" s="1"/>
      <c r="S474" s="1"/>
      <c r="T474" s="1"/>
      <c r="V474" s="1"/>
    </row>
    <row r="475" spans="1:22" x14ac:dyDescent="0.25">
      <c r="A475" s="1" t="s">
        <v>157</v>
      </c>
      <c r="B475" s="1" t="s">
        <v>96</v>
      </c>
      <c r="D475" s="1" t="s">
        <v>53</v>
      </c>
      <c r="E475" s="1" t="s">
        <v>676</v>
      </c>
      <c r="F475">
        <v>474</v>
      </c>
      <c r="G475" s="1" t="s">
        <v>157</v>
      </c>
      <c r="H475" s="1" t="s">
        <v>677</v>
      </c>
      <c r="I475" s="1" t="s">
        <v>297</v>
      </c>
      <c r="J475" s="1" t="s">
        <v>678</v>
      </c>
      <c r="K475" s="1" t="s">
        <v>679</v>
      </c>
      <c r="L475" s="1" t="s">
        <v>65</v>
      </c>
      <c r="M475">
        <v>4</v>
      </c>
      <c r="N475" s="1" t="s">
        <v>269</v>
      </c>
      <c r="O475">
        <v>31.76</v>
      </c>
      <c r="P475" s="1"/>
      <c r="S475" s="1"/>
      <c r="T475" s="1"/>
      <c r="V475" s="1"/>
    </row>
    <row r="476" spans="1:22" x14ac:dyDescent="0.25">
      <c r="A476" s="1" t="s">
        <v>157</v>
      </c>
      <c r="B476" s="1" t="s">
        <v>96</v>
      </c>
      <c r="D476" s="1" t="s">
        <v>55</v>
      </c>
      <c r="E476" s="1" t="s">
        <v>498</v>
      </c>
      <c r="F476">
        <v>475</v>
      </c>
      <c r="G476" s="1" t="s">
        <v>157</v>
      </c>
      <c r="H476" s="1" t="s">
        <v>498</v>
      </c>
      <c r="I476" s="1" t="s">
        <v>297</v>
      </c>
      <c r="J476" s="1" t="s">
        <v>499</v>
      </c>
      <c r="K476" s="1" t="s">
        <v>500</v>
      </c>
      <c r="L476" s="1" t="s">
        <v>1403</v>
      </c>
      <c r="M476">
        <v>1.4</v>
      </c>
      <c r="N476" s="1" t="s">
        <v>269</v>
      </c>
      <c r="O476">
        <v>11.2</v>
      </c>
      <c r="P476" s="1"/>
      <c r="S476" s="1"/>
      <c r="T476" s="1"/>
      <c r="V476" s="1"/>
    </row>
    <row r="477" spans="1:22" x14ac:dyDescent="0.25">
      <c r="A477" s="1" t="s">
        <v>157</v>
      </c>
      <c r="B477" s="1" t="s">
        <v>96</v>
      </c>
      <c r="D477" s="1" t="s">
        <v>57</v>
      </c>
      <c r="E477" s="1" t="s">
        <v>788</v>
      </c>
      <c r="F477">
        <v>476</v>
      </c>
      <c r="G477" s="1" t="s">
        <v>157</v>
      </c>
      <c r="H477" s="1" t="s">
        <v>789</v>
      </c>
      <c r="I477" s="1" t="s">
        <v>790</v>
      </c>
      <c r="J477" s="1" t="s">
        <v>791</v>
      </c>
      <c r="K477" s="1" t="s">
        <v>792</v>
      </c>
      <c r="L477" s="1" t="s">
        <v>57</v>
      </c>
      <c r="M477">
        <v>4</v>
      </c>
      <c r="N477" s="1" t="s">
        <v>341</v>
      </c>
      <c r="O477">
        <v>8.6</v>
      </c>
      <c r="P477" s="1"/>
      <c r="S477" s="1"/>
      <c r="T477" s="1"/>
      <c r="V477" s="1"/>
    </row>
    <row r="478" spans="1:22" x14ac:dyDescent="0.25">
      <c r="A478" s="1" t="s">
        <v>157</v>
      </c>
      <c r="B478" s="1" t="s">
        <v>96</v>
      </c>
      <c r="D478" s="1" t="s">
        <v>59</v>
      </c>
      <c r="E478" s="1" t="s">
        <v>1328</v>
      </c>
      <c r="F478">
        <v>477</v>
      </c>
      <c r="G478" s="1" t="s">
        <v>157</v>
      </c>
      <c r="H478" s="1" t="s">
        <v>1329</v>
      </c>
      <c r="I478" s="1" t="s">
        <v>1187</v>
      </c>
      <c r="J478" s="1" t="s">
        <v>954</v>
      </c>
      <c r="K478" s="1" t="s">
        <v>1330</v>
      </c>
      <c r="L478" s="1" t="s">
        <v>9</v>
      </c>
      <c r="M478">
        <v>2</v>
      </c>
      <c r="N478" s="1" t="s">
        <v>269</v>
      </c>
      <c r="O478">
        <v>7.2</v>
      </c>
      <c r="P478" s="1"/>
      <c r="S478" s="1"/>
      <c r="T478" s="1"/>
      <c r="V478" s="1"/>
    </row>
    <row r="479" spans="1:22" x14ac:dyDescent="0.25">
      <c r="A479" s="1" t="s">
        <v>17</v>
      </c>
      <c r="B479" s="1" t="s">
        <v>96</v>
      </c>
      <c r="C479">
        <v>58873.4</v>
      </c>
      <c r="D479" s="1" t="s">
        <v>3</v>
      </c>
      <c r="E479" s="1" t="s">
        <v>1323</v>
      </c>
      <c r="F479">
        <v>478</v>
      </c>
      <c r="G479" s="1" t="s">
        <v>157</v>
      </c>
      <c r="H479" s="1" t="s">
        <v>751</v>
      </c>
      <c r="I479" s="1" t="s">
        <v>297</v>
      </c>
      <c r="J479" s="1" t="s">
        <v>1324</v>
      </c>
      <c r="K479" s="1" t="s">
        <v>1325</v>
      </c>
      <c r="L479" s="1" t="s">
        <v>1404</v>
      </c>
      <c r="M479">
        <v>104</v>
      </c>
      <c r="N479" s="1" t="s">
        <v>269</v>
      </c>
      <c r="O479">
        <v>8008</v>
      </c>
      <c r="P479" s="1"/>
      <c r="S479" s="1"/>
      <c r="T479" s="1"/>
      <c r="V479" s="1"/>
    </row>
    <row r="480" spans="1:22" x14ac:dyDescent="0.25">
      <c r="A480" s="1" t="s">
        <v>157</v>
      </c>
      <c r="B480" s="1" t="s">
        <v>96</v>
      </c>
      <c r="D480" s="1" t="s">
        <v>5</v>
      </c>
      <c r="E480" s="1" t="s">
        <v>295</v>
      </c>
      <c r="F480">
        <v>479</v>
      </c>
      <c r="G480" s="1" t="s">
        <v>157</v>
      </c>
      <c r="H480" s="1" t="s">
        <v>296</v>
      </c>
      <c r="I480" s="1" t="s">
        <v>297</v>
      </c>
      <c r="J480" s="1" t="s">
        <v>298</v>
      </c>
      <c r="K480" s="1" t="s">
        <v>299</v>
      </c>
      <c r="L480" s="1" t="s">
        <v>157</v>
      </c>
      <c r="M480">
        <v>44</v>
      </c>
      <c r="N480" s="1" t="s">
        <v>269</v>
      </c>
      <c r="O480">
        <v>6357.12</v>
      </c>
      <c r="P480" s="1"/>
      <c r="S480" s="1"/>
      <c r="T480" s="1"/>
      <c r="V480" s="1"/>
    </row>
    <row r="481" spans="1:22" x14ac:dyDescent="0.25">
      <c r="A481" s="1" t="s">
        <v>157</v>
      </c>
      <c r="B481" s="1" t="s">
        <v>96</v>
      </c>
      <c r="D481" s="1" t="s">
        <v>7</v>
      </c>
      <c r="E481" s="1" t="s">
        <v>1012</v>
      </c>
      <c r="F481">
        <v>480</v>
      </c>
      <c r="G481" s="1" t="s">
        <v>157</v>
      </c>
      <c r="H481" s="1" t="s">
        <v>1012</v>
      </c>
      <c r="I481" s="1" t="s">
        <v>266</v>
      </c>
      <c r="J481" s="1" t="s">
        <v>1013</v>
      </c>
      <c r="K481" s="1" t="s">
        <v>1014</v>
      </c>
      <c r="L481" s="1" t="s">
        <v>157</v>
      </c>
      <c r="M481">
        <v>142</v>
      </c>
      <c r="N481" s="1" t="s">
        <v>269</v>
      </c>
      <c r="O481">
        <v>4118</v>
      </c>
      <c r="P481" s="1"/>
      <c r="S481" s="1"/>
      <c r="T481" s="1"/>
      <c r="V481" s="1"/>
    </row>
    <row r="482" spans="1:22" x14ac:dyDescent="0.25">
      <c r="A482" s="1" t="s">
        <v>157</v>
      </c>
      <c r="B482" s="1" t="s">
        <v>96</v>
      </c>
      <c r="D482" s="1" t="s">
        <v>9</v>
      </c>
      <c r="E482" s="1" t="s">
        <v>1405</v>
      </c>
      <c r="F482">
        <v>481</v>
      </c>
      <c r="G482" s="1" t="s">
        <v>157</v>
      </c>
      <c r="H482" s="1" t="s">
        <v>1405</v>
      </c>
      <c r="I482" s="1" t="s">
        <v>1406</v>
      </c>
      <c r="J482" s="1" t="s">
        <v>496</v>
      </c>
      <c r="K482" s="1" t="s">
        <v>1407</v>
      </c>
      <c r="L482" s="1" t="s">
        <v>157</v>
      </c>
      <c r="M482">
        <v>124</v>
      </c>
      <c r="N482" s="1" t="s">
        <v>269</v>
      </c>
      <c r="O482">
        <v>3687.76</v>
      </c>
      <c r="P482" s="1"/>
      <c r="S482" s="1"/>
      <c r="T482" s="1"/>
      <c r="V482" s="1"/>
    </row>
    <row r="483" spans="1:22" x14ac:dyDescent="0.25">
      <c r="A483" s="1" t="s">
        <v>157</v>
      </c>
      <c r="B483" s="1" t="s">
        <v>96</v>
      </c>
      <c r="D483" s="1" t="s">
        <v>11</v>
      </c>
      <c r="E483" s="1" t="s">
        <v>942</v>
      </c>
      <c r="F483">
        <v>482</v>
      </c>
      <c r="G483" s="1" t="s">
        <v>157</v>
      </c>
      <c r="H483" s="1" t="s">
        <v>942</v>
      </c>
      <c r="I483" s="1" t="s">
        <v>266</v>
      </c>
      <c r="J483" s="1" t="s">
        <v>943</v>
      </c>
      <c r="K483" s="1" t="s">
        <v>873</v>
      </c>
      <c r="L483" s="1" t="s">
        <v>1408</v>
      </c>
      <c r="M483">
        <v>100</v>
      </c>
      <c r="N483" s="1" t="s">
        <v>269</v>
      </c>
      <c r="O483">
        <v>3480</v>
      </c>
      <c r="P483" s="1"/>
      <c r="S483" s="1"/>
      <c r="T483" s="1"/>
      <c r="V483" s="1"/>
    </row>
    <row r="484" spans="1:22" x14ac:dyDescent="0.25">
      <c r="A484" s="1" t="s">
        <v>157</v>
      </c>
      <c r="B484" s="1" t="s">
        <v>96</v>
      </c>
      <c r="D484" s="1" t="s">
        <v>13</v>
      </c>
      <c r="E484" s="1" t="s">
        <v>555</v>
      </c>
      <c r="F484">
        <v>483</v>
      </c>
      <c r="G484" s="1" t="s">
        <v>157</v>
      </c>
      <c r="H484" s="1" t="s">
        <v>555</v>
      </c>
      <c r="I484" s="1" t="s">
        <v>556</v>
      </c>
      <c r="J484" s="1" t="s">
        <v>557</v>
      </c>
      <c r="K484" s="1" t="s">
        <v>558</v>
      </c>
      <c r="L484" s="1" t="s">
        <v>157</v>
      </c>
      <c r="M484">
        <v>76</v>
      </c>
      <c r="N484" s="1" t="s">
        <v>269</v>
      </c>
      <c r="O484">
        <v>2530.04</v>
      </c>
      <c r="P484" s="1"/>
      <c r="S484" s="1"/>
      <c r="T484" s="1"/>
      <c r="V484" s="1"/>
    </row>
    <row r="485" spans="1:22" x14ac:dyDescent="0.25">
      <c r="A485" s="1" t="s">
        <v>157</v>
      </c>
      <c r="B485" s="1" t="s">
        <v>96</v>
      </c>
      <c r="D485" s="1" t="s">
        <v>15</v>
      </c>
      <c r="E485" s="1" t="s">
        <v>982</v>
      </c>
      <c r="F485">
        <v>484</v>
      </c>
      <c r="G485" s="1" t="s">
        <v>157</v>
      </c>
      <c r="H485" s="1" t="s">
        <v>983</v>
      </c>
      <c r="I485" s="1" t="s">
        <v>278</v>
      </c>
      <c r="J485" s="1" t="s">
        <v>984</v>
      </c>
      <c r="K485" s="1" t="s">
        <v>985</v>
      </c>
      <c r="L485" s="1" t="s">
        <v>113</v>
      </c>
      <c r="M485">
        <v>8</v>
      </c>
      <c r="N485" s="1" t="s">
        <v>275</v>
      </c>
      <c r="O485">
        <v>2270.4</v>
      </c>
      <c r="P485" s="1"/>
      <c r="S485" s="1"/>
      <c r="T485" s="1"/>
      <c r="V485" s="1"/>
    </row>
    <row r="486" spans="1:22" x14ac:dyDescent="0.25">
      <c r="A486" s="1" t="s">
        <v>157</v>
      </c>
      <c r="B486" s="1" t="s">
        <v>96</v>
      </c>
      <c r="D486" s="1" t="s">
        <v>17</v>
      </c>
      <c r="E486" s="1" t="s">
        <v>1048</v>
      </c>
      <c r="F486">
        <v>485</v>
      </c>
      <c r="G486" s="1" t="s">
        <v>157</v>
      </c>
      <c r="H486" s="1" t="s">
        <v>1048</v>
      </c>
      <c r="I486" s="1" t="s">
        <v>297</v>
      </c>
      <c r="J486" s="1" t="s">
        <v>1018</v>
      </c>
      <c r="K486" s="1" t="s">
        <v>1049</v>
      </c>
      <c r="L486" s="1" t="s">
        <v>157</v>
      </c>
      <c r="M486">
        <v>70</v>
      </c>
      <c r="N486" s="1" t="s">
        <v>269</v>
      </c>
      <c r="O486">
        <v>2099.3000000000002</v>
      </c>
      <c r="P486" s="1"/>
      <c r="S486" s="1"/>
      <c r="T486" s="1"/>
      <c r="V486" s="1"/>
    </row>
    <row r="487" spans="1:22" x14ac:dyDescent="0.25">
      <c r="A487" s="1" t="s">
        <v>157</v>
      </c>
      <c r="B487" s="1" t="s">
        <v>96</v>
      </c>
      <c r="D487" s="1" t="s">
        <v>19</v>
      </c>
      <c r="E487" s="1" t="s">
        <v>1017</v>
      </c>
      <c r="F487">
        <v>486</v>
      </c>
      <c r="G487" s="1" t="s">
        <v>157</v>
      </c>
      <c r="H487" s="1" t="s">
        <v>1017</v>
      </c>
      <c r="I487" s="1" t="s">
        <v>297</v>
      </c>
      <c r="J487" s="1" t="s">
        <v>1018</v>
      </c>
      <c r="K487" s="1" t="s">
        <v>1019</v>
      </c>
      <c r="L487" s="1" t="s">
        <v>1409</v>
      </c>
      <c r="M487">
        <v>62</v>
      </c>
      <c r="N487" s="1" t="s">
        <v>269</v>
      </c>
      <c r="O487">
        <v>1810.4</v>
      </c>
      <c r="P487" s="1"/>
      <c r="S487" s="1"/>
      <c r="T487" s="1"/>
      <c r="V487" s="1"/>
    </row>
    <row r="488" spans="1:22" x14ac:dyDescent="0.25">
      <c r="A488" s="1" t="s">
        <v>157</v>
      </c>
      <c r="B488" s="1" t="s">
        <v>96</v>
      </c>
      <c r="D488" s="1" t="s">
        <v>21</v>
      </c>
      <c r="E488" s="1" t="s">
        <v>1395</v>
      </c>
      <c r="F488">
        <v>487</v>
      </c>
      <c r="G488" s="1" t="s">
        <v>157</v>
      </c>
      <c r="H488" s="1" t="s">
        <v>1395</v>
      </c>
      <c r="I488" s="1" t="s">
        <v>492</v>
      </c>
      <c r="J488" s="1" t="s">
        <v>1396</v>
      </c>
      <c r="K488" s="1" t="s">
        <v>1397</v>
      </c>
      <c r="L488" s="1" t="s">
        <v>157</v>
      </c>
      <c r="M488">
        <v>38</v>
      </c>
      <c r="N488" s="1" t="s">
        <v>269</v>
      </c>
      <c r="O488">
        <v>1776.5</v>
      </c>
      <c r="P488" s="1"/>
      <c r="S488" s="1"/>
      <c r="T488" s="1"/>
      <c r="V488" s="1"/>
    </row>
    <row r="489" spans="1:22" x14ac:dyDescent="0.25">
      <c r="A489" s="1" t="s">
        <v>157</v>
      </c>
      <c r="B489" s="1" t="s">
        <v>96</v>
      </c>
      <c r="D489" s="1" t="s">
        <v>23</v>
      </c>
      <c r="E489" s="1" t="s">
        <v>1410</v>
      </c>
      <c r="F489">
        <v>488</v>
      </c>
      <c r="G489" s="1" t="s">
        <v>157</v>
      </c>
      <c r="H489" s="1" t="s">
        <v>1410</v>
      </c>
      <c r="I489" s="1" t="s">
        <v>556</v>
      </c>
      <c r="J489" s="1" t="s">
        <v>1411</v>
      </c>
      <c r="K489" s="1" t="s">
        <v>1412</v>
      </c>
      <c r="L489" s="1" t="s">
        <v>157</v>
      </c>
      <c r="M489">
        <v>58</v>
      </c>
      <c r="N489" s="1" t="s">
        <v>269</v>
      </c>
      <c r="O489">
        <v>1711.58</v>
      </c>
      <c r="P489" s="1"/>
      <c r="S489" s="1"/>
      <c r="T489" s="1"/>
      <c r="V489" s="1"/>
    </row>
    <row r="490" spans="1:22" x14ac:dyDescent="0.25">
      <c r="A490" s="1" t="s">
        <v>157</v>
      </c>
      <c r="B490" s="1" t="s">
        <v>96</v>
      </c>
      <c r="D490" s="1" t="s">
        <v>25</v>
      </c>
      <c r="E490" s="1" t="s">
        <v>1413</v>
      </c>
      <c r="F490">
        <v>489</v>
      </c>
      <c r="G490" s="1" t="s">
        <v>157</v>
      </c>
      <c r="H490" s="1" t="s">
        <v>1413</v>
      </c>
      <c r="I490" s="1" t="s">
        <v>297</v>
      </c>
      <c r="J490" s="1" t="s">
        <v>1414</v>
      </c>
      <c r="K490" s="1" t="s">
        <v>1415</v>
      </c>
      <c r="L490" s="1" t="s">
        <v>157</v>
      </c>
      <c r="M490">
        <v>30</v>
      </c>
      <c r="N490" s="1" t="s">
        <v>269</v>
      </c>
      <c r="O490">
        <v>1614</v>
      </c>
      <c r="P490" s="1"/>
      <c r="S490" s="1"/>
      <c r="T490" s="1"/>
      <c r="V490" s="1"/>
    </row>
    <row r="491" spans="1:22" x14ac:dyDescent="0.25">
      <c r="A491" s="1" t="s">
        <v>157</v>
      </c>
      <c r="B491" s="1" t="s">
        <v>96</v>
      </c>
      <c r="D491" s="1" t="s">
        <v>27</v>
      </c>
      <c r="E491" s="1" t="s">
        <v>295</v>
      </c>
      <c r="F491">
        <v>490</v>
      </c>
      <c r="G491" s="1" t="s">
        <v>157</v>
      </c>
      <c r="H491" s="1" t="s">
        <v>296</v>
      </c>
      <c r="I491" s="1" t="s">
        <v>297</v>
      </c>
      <c r="J491" s="1" t="s">
        <v>638</v>
      </c>
      <c r="K491" s="1" t="s">
        <v>639</v>
      </c>
      <c r="L491" s="1" t="s">
        <v>157</v>
      </c>
      <c r="M491">
        <v>38</v>
      </c>
      <c r="N491" s="1" t="s">
        <v>269</v>
      </c>
      <c r="O491">
        <v>1171.92</v>
      </c>
      <c r="P491" s="1"/>
      <c r="S491" s="1"/>
      <c r="T491" s="1"/>
      <c r="V491" s="1"/>
    </row>
    <row r="492" spans="1:22" x14ac:dyDescent="0.25">
      <c r="A492" s="1" t="s">
        <v>157</v>
      </c>
      <c r="B492" s="1" t="s">
        <v>96</v>
      </c>
      <c r="D492" s="1" t="s">
        <v>29</v>
      </c>
      <c r="E492" s="1" t="s">
        <v>1082</v>
      </c>
      <c r="F492">
        <v>491</v>
      </c>
      <c r="G492" s="1" t="s">
        <v>157</v>
      </c>
      <c r="H492" s="1" t="s">
        <v>1082</v>
      </c>
      <c r="I492" s="1" t="s">
        <v>297</v>
      </c>
      <c r="J492" s="1" t="s">
        <v>1083</v>
      </c>
      <c r="K492" s="1" t="s">
        <v>1084</v>
      </c>
      <c r="L492" s="1" t="s">
        <v>157</v>
      </c>
      <c r="M492">
        <v>42</v>
      </c>
      <c r="N492" s="1" t="s">
        <v>341</v>
      </c>
      <c r="O492">
        <v>1050</v>
      </c>
      <c r="P492" s="1"/>
      <c r="S492" s="1"/>
      <c r="T492" s="1"/>
      <c r="V492" s="1"/>
    </row>
    <row r="493" spans="1:22" x14ac:dyDescent="0.25">
      <c r="A493" s="1" t="s">
        <v>157</v>
      </c>
      <c r="B493" s="1" t="s">
        <v>96</v>
      </c>
      <c r="D493" s="1" t="s">
        <v>31</v>
      </c>
      <c r="E493" s="1" t="s">
        <v>484</v>
      </c>
      <c r="F493">
        <v>492</v>
      </c>
      <c r="G493" s="1" t="s">
        <v>157</v>
      </c>
      <c r="H493" s="1" t="s">
        <v>484</v>
      </c>
      <c r="I493" s="1" t="s">
        <v>297</v>
      </c>
      <c r="J493" s="1" t="s">
        <v>485</v>
      </c>
      <c r="K493" s="1" t="s">
        <v>486</v>
      </c>
      <c r="L493" s="1" t="s">
        <v>1416</v>
      </c>
      <c r="M493">
        <v>64</v>
      </c>
      <c r="N493" s="1" t="s">
        <v>269</v>
      </c>
      <c r="O493">
        <v>1018.24</v>
      </c>
      <c r="P493" s="1"/>
      <c r="S493" s="1"/>
      <c r="T493" s="1"/>
      <c r="V493" s="1"/>
    </row>
    <row r="494" spans="1:22" x14ac:dyDescent="0.25">
      <c r="A494" s="1" t="s">
        <v>157</v>
      </c>
      <c r="B494" s="1" t="s">
        <v>96</v>
      </c>
      <c r="D494" s="1" t="s">
        <v>33</v>
      </c>
      <c r="E494" s="1" t="s">
        <v>1316</v>
      </c>
      <c r="F494">
        <v>493</v>
      </c>
      <c r="G494" s="1" t="s">
        <v>157</v>
      </c>
      <c r="H494" s="1" t="s">
        <v>1316</v>
      </c>
      <c r="I494" s="1" t="s">
        <v>297</v>
      </c>
      <c r="J494" s="1" t="s">
        <v>1317</v>
      </c>
      <c r="K494" s="1" t="s">
        <v>1019</v>
      </c>
      <c r="L494" s="1" t="s">
        <v>157</v>
      </c>
      <c r="M494">
        <v>30</v>
      </c>
      <c r="N494" s="1" t="s">
        <v>269</v>
      </c>
      <c r="O494">
        <v>1001.4</v>
      </c>
      <c r="P494" s="1"/>
      <c r="S494" s="1"/>
      <c r="T494" s="1"/>
      <c r="V494" s="1"/>
    </row>
    <row r="495" spans="1:22" x14ac:dyDescent="0.25">
      <c r="A495" s="1" t="s">
        <v>157</v>
      </c>
      <c r="B495" s="1" t="s">
        <v>96</v>
      </c>
      <c r="D495" s="1" t="s">
        <v>35</v>
      </c>
      <c r="E495" s="1" t="s">
        <v>456</v>
      </c>
      <c r="F495">
        <v>494</v>
      </c>
      <c r="G495" s="1" t="s">
        <v>157</v>
      </c>
      <c r="H495" s="1" t="s">
        <v>457</v>
      </c>
      <c r="I495" s="1" t="s">
        <v>297</v>
      </c>
      <c r="J495" s="1" t="s">
        <v>458</v>
      </c>
      <c r="K495" s="1" t="s">
        <v>459</v>
      </c>
      <c r="L495" s="1" t="s">
        <v>1417</v>
      </c>
      <c r="M495">
        <v>16</v>
      </c>
      <c r="N495" s="1" t="s">
        <v>269</v>
      </c>
      <c r="O495">
        <v>890.24</v>
      </c>
      <c r="P495" s="1"/>
      <c r="S495" s="1"/>
      <c r="T495" s="1"/>
      <c r="V495" s="1"/>
    </row>
    <row r="496" spans="1:22" x14ac:dyDescent="0.25">
      <c r="A496" s="1" t="s">
        <v>157</v>
      </c>
      <c r="B496" s="1" t="s">
        <v>96</v>
      </c>
      <c r="D496" s="1" t="s">
        <v>37</v>
      </c>
      <c r="E496" s="1" t="s">
        <v>1038</v>
      </c>
      <c r="F496">
        <v>495</v>
      </c>
      <c r="G496" s="1" t="s">
        <v>157</v>
      </c>
      <c r="H496" s="1" t="s">
        <v>1038</v>
      </c>
      <c r="I496" s="1" t="s">
        <v>305</v>
      </c>
      <c r="J496" s="1" t="s">
        <v>1039</v>
      </c>
      <c r="K496" s="1" t="s">
        <v>558</v>
      </c>
      <c r="L496" s="1" t="s">
        <v>157</v>
      </c>
      <c r="M496">
        <v>26</v>
      </c>
      <c r="N496" s="1" t="s">
        <v>269</v>
      </c>
      <c r="O496">
        <v>813.54</v>
      </c>
      <c r="P496" s="1"/>
      <c r="S496" s="1"/>
      <c r="T496" s="1"/>
      <c r="V496" s="1"/>
    </row>
    <row r="497" spans="1:22" x14ac:dyDescent="0.25">
      <c r="A497" s="1" t="s">
        <v>157</v>
      </c>
      <c r="B497" s="1" t="s">
        <v>96</v>
      </c>
      <c r="D497" s="1" t="s">
        <v>39</v>
      </c>
      <c r="E497" s="1" t="s">
        <v>625</v>
      </c>
      <c r="F497">
        <v>496</v>
      </c>
      <c r="G497" s="1" t="s">
        <v>157</v>
      </c>
      <c r="H497" s="1" t="s">
        <v>625</v>
      </c>
      <c r="I497" s="1" t="s">
        <v>297</v>
      </c>
      <c r="J497" s="1" t="s">
        <v>626</v>
      </c>
      <c r="K497" s="1" t="s">
        <v>444</v>
      </c>
      <c r="L497" s="1" t="s">
        <v>157</v>
      </c>
      <c r="M497">
        <v>44</v>
      </c>
      <c r="N497" s="1" t="s">
        <v>269</v>
      </c>
      <c r="O497">
        <v>772.2</v>
      </c>
      <c r="P497" s="1"/>
      <c r="S497" s="1"/>
      <c r="T497" s="1"/>
      <c r="V497" s="1"/>
    </row>
    <row r="498" spans="1:22" x14ac:dyDescent="0.25">
      <c r="A498" s="1" t="s">
        <v>157</v>
      </c>
      <c r="B498" s="1" t="s">
        <v>96</v>
      </c>
      <c r="D498" s="1" t="s">
        <v>41</v>
      </c>
      <c r="E498" s="1" t="s">
        <v>1086</v>
      </c>
      <c r="F498">
        <v>497</v>
      </c>
      <c r="G498" s="1" t="s">
        <v>157</v>
      </c>
      <c r="H498" s="1" t="s">
        <v>1086</v>
      </c>
      <c r="I498" s="1" t="s">
        <v>297</v>
      </c>
      <c r="J498" s="1" t="s">
        <v>458</v>
      </c>
      <c r="K498" s="1" t="s">
        <v>1087</v>
      </c>
      <c r="L498" s="1" t="s">
        <v>1418</v>
      </c>
      <c r="M498">
        <v>42</v>
      </c>
      <c r="N498" s="1" t="s">
        <v>269</v>
      </c>
      <c r="O498">
        <v>723.24</v>
      </c>
      <c r="P498" s="1"/>
      <c r="S498" s="1"/>
      <c r="T498" s="1"/>
      <c r="V498" s="1"/>
    </row>
    <row r="499" spans="1:22" x14ac:dyDescent="0.25">
      <c r="A499" s="1" t="s">
        <v>157</v>
      </c>
      <c r="B499" s="1" t="s">
        <v>96</v>
      </c>
      <c r="D499" s="1" t="s">
        <v>43</v>
      </c>
      <c r="E499" s="1" t="s">
        <v>526</v>
      </c>
      <c r="F499">
        <v>498</v>
      </c>
      <c r="G499" s="1" t="s">
        <v>157</v>
      </c>
      <c r="H499" s="1" t="s">
        <v>526</v>
      </c>
      <c r="I499" s="1" t="s">
        <v>297</v>
      </c>
      <c r="J499" s="1" t="s">
        <v>527</v>
      </c>
      <c r="K499" s="1" t="s">
        <v>528</v>
      </c>
      <c r="L499" s="1" t="s">
        <v>157</v>
      </c>
      <c r="M499">
        <v>34</v>
      </c>
      <c r="N499" s="1" t="s">
        <v>269</v>
      </c>
      <c r="O499">
        <v>716.38</v>
      </c>
      <c r="P499" s="1"/>
      <c r="S499" s="1"/>
      <c r="T499" s="1"/>
      <c r="V499" s="1"/>
    </row>
    <row r="500" spans="1:22" x14ac:dyDescent="0.25">
      <c r="A500" s="1" t="s">
        <v>157</v>
      </c>
      <c r="B500" s="1" t="s">
        <v>96</v>
      </c>
      <c r="D500" s="1" t="s">
        <v>45</v>
      </c>
      <c r="E500" s="1" t="s">
        <v>360</v>
      </c>
      <c r="F500">
        <v>499</v>
      </c>
      <c r="G500" s="1" t="s">
        <v>157</v>
      </c>
      <c r="H500" s="1" t="s">
        <v>360</v>
      </c>
      <c r="I500" s="1" t="s">
        <v>297</v>
      </c>
      <c r="J500" s="1" t="s">
        <v>361</v>
      </c>
      <c r="K500" s="1" t="s">
        <v>362</v>
      </c>
      <c r="L500" s="1" t="s">
        <v>157</v>
      </c>
      <c r="M500">
        <v>12</v>
      </c>
      <c r="N500" s="1" t="s">
        <v>269</v>
      </c>
      <c r="O500">
        <v>647.64</v>
      </c>
      <c r="P500" s="1"/>
      <c r="S500" s="1"/>
      <c r="T500" s="1"/>
      <c r="V500" s="1"/>
    </row>
    <row r="501" spans="1:22" x14ac:dyDescent="0.25">
      <c r="A501" s="1" t="s">
        <v>157</v>
      </c>
      <c r="B501" s="1" t="s">
        <v>96</v>
      </c>
      <c r="D501" s="1" t="s">
        <v>47</v>
      </c>
      <c r="E501" s="1" t="s">
        <v>529</v>
      </c>
      <c r="F501">
        <v>500</v>
      </c>
      <c r="G501" s="1" t="s">
        <v>157</v>
      </c>
      <c r="H501" s="1" t="s">
        <v>529</v>
      </c>
      <c r="I501" s="1" t="s">
        <v>297</v>
      </c>
      <c r="J501" s="1" t="s">
        <v>530</v>
      </c>
      <c r="K501" s="1" t="s">
        <v>425</v>
      </c>
      <c r="L501" s="1" t="s">
        <v>1312</v>
      </c>
      <c r="M501">
        <v>30</v>
      </c>
      <c r="N501" s="1" t="s">
        <v>269</v>
      </c>
      <c r="O501">
        <v>612.29999999999995</v>
      </c>
      <c r="P501" s="1"/>
      <c r="S501" s="1"/>
      <c r="T501" s="1"/>
      <c r="V501" s="1"/>
    </row>
    <row r="502" spans="1:22" x14ac:dyDescent="0.25">
      <c r="A502" s="1" t="s">
        <v>157</v>
      </c>
      <c r="B502" s="1" t="s">
        <v>96</v>
      </c>
      <c r="D502" s="1" t="s">
        <v>49</v>
      </c>
      <c r="E502" s="1" t="s">
        <v>694</v>
      </c>
      <c r="F502">
        <v>501</v>
      </c>
      <c r="G502" s="1" t="s">
        <v>157</v>
      </c>
      <c r="H502" s="1" t="s">
        <v>695</v>
      </c>
      <c r="I502" s="1" t="s">
        <v>297</v>
      </c>
      <c r="J502" s="1" t="s">
        <v>696</v>
      </c>
      <c r="K502" s="1" t="s">
        <v>697</v>
      </c>
      <c r="L502" s="1" t="s">
        <v>1419</v>
      </c>
      <c r="M502">
        <v>96</v>
      </c>
      <c r="N502" s="1" t="s">
        <v>269</v>
      </c>
      <c r="O502">
        <v>537.6</v>
      </c>
      <c r="P502" s="1"/>
      <c r="S502" s="1"/>
      <c r="T502" s="1"/>
      <c r="V502" s="1"/>
    </row>
    <row r="503" spans="1:22" x14ac:dyDescent="0.25">
      <c r="A503" s="1" t="s">
        <v>157</v>
      </c>
      <c r="B503" s="1" t="s">
        <v>96</v>
      </c>
      <c r="D503" s="1" t="s">
        <v>51</v>
      </c>
      <c r="E503" s="1" t="s">
        <v>1420</v>
      </c>
      <c r="F503">
        <v>502</v>
      </c>
      <c r="G503" s="1" t="s">
        <v>157</v>
      </c>
      <c r="H503" s="1" t="s">
        <v>1421</v>
      </c>
      <c r="I503" s="1" t="s">
        <v>297</v>
      </c>
      <c r="J503" s="1" t="s">
        <v>1422</v>
      </c>
      <c r="K503" s="1" t="s">
        <v>807</v>
      </c>
      <c r="L503" s="1" t="s">
        <v>157</v>
      </c>
      <c r="M503">
        <v>6</v>
      </c>
      <c r="N503" s="1" t="s">
        <v>269</v>
      </c>
      <c r="O503">
        <v>500.34</v>
      </c>
      <c r="P503" s="1"/>
      <c r="S503" s="1"/>
      <c r="T503" s="1"/>
      <c r="V503" s="1"/>
    </row>
    <row r="504" spans="1:22" x14ac:dyDescent="0.25">
      <c r="A504" s="1" t="s">
        <v>157</v>
      </c>
      <c r="B504" s="1" t="s">
        <v>96</v>
      </c>
      <c r="D504" s="1" t="s">
        <v>53</v>
      </c>
      <c r="E504" s="1" t="s">
        <v>1423</v>
      </c>
      <c r="F504">
        <v>503</v>
      </c>
      <c r="G504" s="1" t="s">
        <v>157</v>
      </c>
      <c r="H504" s="1" t="s">
        <v>1423</v>
      </c>
      <c r="I504" s="1" t="s">
        <v>556</v>
      </c>
      <c r="J504" s="1" t="s">
        <v>1424</v>
      </c>
      <c r="K504" s="1" t="s">
        <v>1425</v>
      </c>
      <c r="L504" s="1" t="s">
        <v>157</v>
      </c>
      <c r="M504">
        <v>16</v>
      </c>
      <c r="N504" s="1" t="s">
        <v>269</v>
      </c>
      <c r="O504">
        <v>458.88</v>
      </c>
      <c r="P504" s="1"/>
      <c r="S504" s="1"/>
      <c r="T504" s="1"/>
      <c r="V504" s="1"/>
    </row>
    <row r="505" spans="1:22" x14ac:dyDescent="0.25">
      <c r="A505" s="1" t="s">
        <v>157</v>
      </c>
      <c r="B505" s="1" t="s">
        <v>96</v>
      </c>
      <c r="D505" s="1" t="s">
        <v>55</v>
      </c>
      <c r="E505" s="1" t="s">
        <v>1043</v>
      </c>
      <c r="F505">
        <v>504</v>
      </c>
      <c r="G505" s="1" t="s">
        <v>157</v>
      </c>
      <c r="H505" s="1" t="s">
        <v>1044</v>
      </c>
      <c r="I505" s="1" t="s">
        <v>657</v>
      </c>
      <c r="J505" s="1" t="s">
        <v>1045</v>
      </c>
      <c r="K505" s="1" t="s">
        <v>1046</v>
      </c>
      <c r="L505" s="1" t="s">
        <v>157</v>
      </c>
      <c r="M505">
        <v>26</v>
      </c>
      <c r="N505" s="1" t="s">
        <v>269</v>
      </c>
      <c r="O505">
        <v>433.16</v>
      </c>
      <c r="P505" s="1"/>
      <c r="S505" s="1"/>
      <c r="T505" s="1"/>
      <c r="V505" s="1"/>
    </row>
    <row r="506" spans="1:22" x14ac:dyDescent="0.25">
      <c r="A506" s="1" t="s">
        <v>157</v>
      </c>
      <c r="B506" s="1" t="s">
        <v>96</v>
      </c>
      <c r="D506" s="1" t="s">
        <v>57</v>
      </c>
      <c r="E506" s="1" t="s">
        <v>1426</v>
      </c>
      <c r="F506">
        <v>505</v>
      </c>
      <c r="G506" s="1" t="s">
        <v>157</v>
      </c>
      <c r="H506" s="1" t="s">
        <v>1426</v>
      </c>
      <c r="I506" s="1" t="s">
        <v>297</v>
      </c>
      <c r="J506" s="1" t="s">
        <v>1427</v>
      </c>
      <c r="K506" s="1" t="s">
        <v>1428</v>
      </c>
      <c r="L506" s="1" t="s">
        <v>157</v>
      </c>
      <c r="M506">
        <v>20</v>
      </c>
      <c r="N506" s="1" t="s">
        <v>269</v>
      </c>
      <c r="O506">
        <v>376.6</v>
      </c>
      <c r="P506" s="1"/>
      <c r="S506" s="1"/>
      <c r="T506" s="1"/>
      <c r="V506" s="1"/>
    </row>
    <row r="507" spans="1:22" x14ac:dyDescent="0.25">
      <c r="A507" s="1" t="s">
        <v>157</v>
      </c>
      <c r="B507" s="1" t="s">
        <v>96</v>
      </c>
      <c r="D507" s="1" t="s">
        <v>59</v>
      </c>
      <c r="E507" s="1" t="s">
        <v>1429</v>
      </c>
      <c r="F507">
        <v>506</v>
      </c>
      <c r="G507" s="1" t="s">
        <v>157</v>
      </c>
      <c r="H507" s="1" t="s">
        <v>1429</v>
      </c>
      <c r="I507" s="1" t="s">
        <v>297</v>
      </c>
      <c r="J507" s="1" t="s">
        <v>1430</v>
      </c>
      <c r="K507" s="1" t="s">
        <v>1431</v>
      </c>
      <c r="L507" s="1" t="s">
        <v>157</v>
      </c>
      <c r="M507">
        <v>16</v>
      </c>
      <c r="N507" s="1" t="s">
        <v>269</v>
      </c>
      <c r="O507">
        <v>337.12</v>
      </c>
      <c r="P507" s="1"/>
      <c r="S507" s="1"/>
      <c r="T507" s="1"/>
      <c r="V507" s="1"/>
    </row>
    <row r="508" spans="1:22" x14ac:dyDescent="0.25">
      <c r="A508" s="1" t="s">
        <v>157</v>
      </c>
      <c r="B508" s="1" t="s">
        <v>96</v>
      </c>
      <c r="D508" s="1" t="s">
        <v>61</v>
      </c>
      <c r="E508" s="1" t="s">
        <v>735</v>
      </c>
      <c r="F508">
        <v>507</v>
      </c>
      <c r="G508" s="1" t="s">
        <v>157</v>
      </c>
      <c r="H508" s="1" t="s">
        <v>735</v>
      </c>
      <c r="I508" s="1" t="s">
        <v>297</v>
      </c>
      <c r="J508" s="1" t="s">
        <v>736</v>
      </c>
      <c r="K508" s="1" t="s">
        <v>737</v>
      </c>
      <c r="L508" s="1" t="s">
        <v>1354</v>
      </c>
      <c r="M508">
        <v>24</v>
      </c>
      <c r="N508" s="1" t="s">
        <v>269</v>
      </c>
      <c r="O508">
        <v>320.64</v>
      </c>
      <c r="P508" s="1"/>
      <c r="S508" s="1"/>
      <c r="T508" s="1"/>
      <c r="V508" s="1"/>
    </row>
    <row r="509" spans="1:22" x14ac:dyDescent="0.25">
      <c r="A509" s="1" t="s">
        <v>157</v>
      </c>
      <c r="B509" s="1" t="s">
        <v>96</v>
      </c>
      <c r="D509" s="1" t="s">
        <v>63</v>
      </c>
      <c r="E509" s="1" t="s">
        <v>1432</v>
      </c>
      <c r="F509">
        <v>508</v>
      </c>
      <c r="G509" s="1" t="s">
        <v>157</v>
      </c>
      <c r="H509" s="1" t="s">
        <v>1432</v>
      </c>
      <c r="I509" s="1" t="s">
        <v>442</v>
      </c>
      <c r="J509" s="1" t="s">
        <v>1433</v>
      </c>
      <c r="K509" s="1" t="s">
        <v>1434</v>
      </c>
      <c r="L509" s="1" t="s">
        <v>157</v>
      </c>
      <c r="M509">
        <v>4</v>
      </c>
      <c r="N509" s="1" t="s">
        <v>269</v>
      </c>
      <c r="O509">
        <v>311.04000000000002</v>
      </c>
      <c r="P509" s="1"/>
      <c r="S509" s="1"/>
      <c r="T509" s="1"/>
      <c r="V509" s="1"/>
    </row>
    <row r="510" spans="1:22" x14ac:dyDescent="0.25">
      <c r="A510" s="1" t="s">
        <v>157</v>
      </c>
      <c r="B510" s="1" t="s">
        <v>96</v>
      </c>
      <c r="D510" s="1" t="s">
        <v>65</v>
      </c>
      <c r="E510" s="1" t="s">
        <v>1435</v>
      </c>
      <c r="F510">
        <v>509</v>
      </c>
      <c r="G510" s="1" t="s">
        <v>157</v>
      </c>
      <c r="H510" s="1" t="s">
        <v>1435</v>
      </c>
      <c r="I510" s="1" t="s">
        <v>551</v>
      </c>
      <c r="J510" s="1" t="s">
        <v>1436</v>
      </c>
      <c r="K510" s="1" t="s">
        <v>1437</v>
      </c>
      <c r="L510" s="1" t="s">
        <v>157</v>
      </c>
      <c r="M510">
        <v>6</v>
      </c>
      <c r="N510" s="1" t="s">
        <v>269</v>
      </c>
      <c r="O510">
        <v>300</v>
      </c>
      <c r="P510" s="1"/>
      <c r="S510" s="1"/>
      <c r="T510" s="1"/>
      <c r="V510" s="1"/>
    </row>
    <row r="511" spans="1:22" x14ac:dyDescent="0.25">
      <c r="A511" s="1" t="s">
        <v>157</v>
      </c>
      <c r="B511" s="1" t="s">
        <v>96</v>
      </c>
      <c r="D511" s="1" t="s">
        <v>67</v>
      </c>
      <c r="E511" s="1" t="s">
        <v>433</v>
      </c>
      <c r="F511">
        <v>510</v>
      </c>
      <c r="G511" s="1" t="s">
        <v>157</v>
      </c>
      <c r="H511" s="1" t="s">
        <v>433</v>
      </c>
      <c r="I511" s="1" t="s">
        <v>434</v>
      </c>
      <c r="J511" s="1" t="s">
        <v>435</v>
      </c>
      <c r="K511" s="1" t="s">
        <v>436</v>
      </c>
      <c r="L511" s="1" t="s">
        <v>1438</v>
      </c>
      <c r="M511">
        <v>80</v>
      </c>
      <c r="N511" s="1" t="s">
        <v>269</v>
      </c>
      <c r="O511">
        <v>295.2</v>
      </c>
      <c r="P511" s="1"/>
      <c r="S511" s="1"/>
      <c r="T511" s="1"/>
      <c r="V511" s="1"/>
    </row>
    <row r="512" spans="1:22" x14ac:dyDescent="0.25">
      <c r="A512" s="1" t="s">
        <v>157</v>
      </c>
      <c r="B512" s="1" t="s">
        <v>96</v>
      </c>
      <c r="D512" s="1" t="s">
        <v>69</v>
      </c>
      <c r="E512" s="1" t="s">
        <v>592</v>
      </c>
      <c r="F512">
        <v>511</v>
      </c>
      <c r="G512" s="1" t="s">
        <v>157</v>
      </c>
      <c r="H512" s="1" t="s">
        <v>592</v>
      </c>
      <c r="I512" s="1" t="s">
        <v>593</v>
      </c>
      <c r="J512" s="1" t="s">
        <v>594</v>
      </c>
      <c r="K512" s="1" t="s">
        <v>595</v>
      </c>
      <c r="L512" s="1" t="s">
        <v>157</v>
      </c>
      <c r="M512">
        <v>12</v>
      </c>
      <c r="N512" s="1" t="s">
        <v>269</v>
      </c>
      <c r="O512">
        <v>295.2</v>
      </c>
      <c r="P512" s="1"/>
      <c r="S512" s="1"/>
      <c r="T512" s="1"/>
      <c r="V512" s="1"/>
    </row>
    <row r="513" spans="1:22" x14ac:dyDescent="0.25">
      <c r="A513" s="1" t="s">
        <v>157</v>
      </c>
      <c r="B513" s="1" t="s">
        <v>96</v>
      </c>
      <c r="D513" s="1" t="s">
        <v>71</v>
      </c>
      <c r="E513" s="1" t="s">
        <v>1293</v>
      </c>
      <c r="F513">
        <v>512</v>
      </c>
      <c r="G513" s="1" t="s">
        <v>157</v>
      </c>
      <c r="H513" s="1" t="s">
        <v>1294</v>
      </c>
      <c r="I513" s="1" t="s">
        <v>297</v>
      </c>
      <c r="J513" s="1" t="s">
        <v>1295</v>
      </c>
      <c r="K513" s="1" t="s">
        <v>1296</v>
      </c>
      <c r="L513" s="1" t="s">
        <v>157</v>
      </c>
      <c r="M513">
        <v>4</v>
      </c>
      <c r="N513" s="1" t="s">
        <v>269</v>
      </c>
      <c r="O513">
        <v>277.2</v>
      </c>
      <c r="P513" s="1"/>
      <c r="S513" s="1"/>
      <c r="T513" s="1"/>
      <c r="V513" s="1"/>
    </row>
    <row r="514" spans="1:22" x14ac:dyDescent="0.25">
      <c r="A514" s="1" t="s">
        <v>157</v>
      </c>
      <c r="B514" s="1" t="s">
        <v>96</v>
      </c>
      <c r="D514" s="1" t="s">
        <v>73</v>
      </c>
      <c r="E514" s="1" t="s">
        <v>695</v>
      </c>
      <c r="F514">
        <v>513</v>
      </c>
      <c r="G514" s="1" t="s">
        <v>157</v>
      </c>
      <c r="H514" s="1" t="s">
        <v>695</v>
      </c>
      <c r="I514" s="1" t="s">
        <v>297</v>
      </c>
      <c r="J514" s="1" t="s">
        <v>391</v>
      </c>
      <c r="K514" s="1" t="s">
        <v>799</v>
      </c>
      <c r="L514" s="1" t="s">
        <v>1439</v>
      </c>
      <c r="M514">
        <v>80</v>
      </c>
      <c r="N514" s="1" t="s">
        <v>269</v>
      </c>
      <c r="O514">
        <v>263.2</v>
      </c>
      <c r="P514" s="1"/>
      <c r="S514" s="1"/>
      <c r="T514" s="1"/>
      <c r="V514" s="1"/>
    </row>
    <row r="515" spans="1:22" x14ac:dyDescent="0.25">
      <c r="A515" s="1" t="s">
        <v>157</v>
      </c>
      <c r="B515" s="1" t="s">
        <v>96</v>
      </c>
      <c r="D515" s="1" t="s">
        <v>75</v>
      </c>
      <c r="E515" s="1" t="s">
        <v>608</v>
      </c>
      <c r="F515">
        <v>514</v>
      </c>
      <c r="G515" s="1" t="s">
        <v>157</v>
      </c>
      <c r="H515" s="1" t="s">
        <v>608</v>
      </c>
      <c r="I515" s="1" t="s">
        <v>297</v>
      </c>
      <c r="J515" s="1" t="s">
        <v>334</v>
      </c>
      <c r="K515" s="1" t="s">
        <v>609</v>
      </c>
      <c r="L515" s="1" t="s">
        <v>1440</v>
      </c>
      <c r="M515">
        <v>94</v>
      </c>
      <c r="N515" s="1" t="s">
        <v>269</v>
      </c>
      <c r="O515">
        <v>256.62</v>
      </c>
      <c r="P515" s="1"/>
      <c r="S515" s="1"/>
      <c r="T515" s="1"/>
      <c r="V515" s="1"/>
    </row>
    <row r="516" spans="1:22" x14ac:dyDescent="0.25">
      <c r="A516" s="1" t="s">
        <v>157</v>
      </c>
      <c r="B516" s="1" t="s">
        <v>96</v>
      </c>
      <c r="D516" s="1" t="s">
        <v>77</v>
      </c>
      <c r="E516" s="1" t="s">
        <v>1297</v>
      </c>
      <c r="F516">
        <v>515</v>
      </c>
      <c r="G516" s="1" t="s">
        <v>157</v>
      </c>
      <c r="H516" s="1" t="s">
        <v>1298</v>
      </c>
      <c r="I516" s="1" t="s">
        <v>297</v>
      </c>
      <c r="J516" s="1" t="s">
        <v>1299</v>
      </c>
      <c r="K516" s="1" t="s">
        <v>1300</v>
      </c>
      <c r="L516" s="1" t="s">
        <v>157</v>
      </c>
      <c r="M516">
        <v>12</v>
      </c>
      <c r="N516" s="1" t="s">
        <v>269</v>
      </c>
      <c r="O516">
        <v>251.16</v>
      </c>
      <c r="P516" s="1"/>
      <c r="S516" s="1"/>
      <c r="T516" s="1"/>
      <c r="V516" s="1"/>
    </row>
    <row r="517" spans="1:22" x14ac:dyDescent="0.25">
      <c r="A517" s="1" t="s">
        <v>157</v>
      </c>
      <c r="B517" s="1" t="s">
        <v>96</v>
      </c>
      <c r="D517" s="1" t="s">
        <v>79</v>
      </c>
      <c r="E517" s="1" t="s">
        <v>1441</v>
      </c>
      <c r="F517">
        <v>516</v>
      </c>
      <c r="G517" s="1" t="s">
        <v>157</v>
      </c>
      <c r="H517" s="1" t="s">
        <v>1441</v>
      </c>
      <c r="I517" s="1" t="s">
        <v>297</v>
      </c>
      <c r="J517" s="1" t="s">
        <v>1442</v>
      </c>
      <c r="K517" s="1" t="s">
        <v>1443</v>
      </c>
      <c r="L517" s="1" t="s">
        <v>157</v>
      </c>
      <c r="M517">
        <v>4</v>
      </c>
      <c r="N517" s="1" t="s">
        <v>269</v>
      </c>
      <c r="O517">
        <v>244</v>
      </c>
      <c r="P517" s="1"/>
      <c r="S517" s="1"/>
      <c r="T517" s="1"/>
      <c r="V517" s="1"/>
    </row>
    <row r="518" spans="1:22" x14ac:dyDescent="0.25">
      <c r="A518" s="1" t="s">
        <v>157</v>
      </c>
      <c r="B518" s="1" t="s">
        <v>96</v>
      </c>
      <c r="D518" s="1" t="s">
        <v>81</v>
      </c>
      <c r="E518" s="1" t="s">
        <v>572</v>
      </c>
      <c r="F518">
        <v>517</v>
      </c>
      <c r="G518" s="1" t="s">
        <v>157</v>
      </c>
      <c r="H518" s="1" t="s">
        <v>573</v>
      </c>
      <c r="I518" s="1" t="s">
        <v>297</v>
      </c>
      <c r="J518" s="1" t="s">
        <v>574</v>
      </c>
      <c r="K518" s="1" t="s">
        <v>575</v>
      </c>
      <c r="L518" s="1" t="s">
        <v>1444</v>
      </c>
      <c r="M518">
        <v>54</v>
      </c>
      <c r="N518" s="1" t="s">
        <v>269</v>
      </c>
      <c r="O518">
        <v>241.92</v>
      </c>
      <c r="P518" s="1"/>
      <c r="S518" s="1"/>
      <c r="T518" s="1"/>
      <c r="V518" s="1"/>
    </row>
    <row r="519" spans="1:22" x14ac:dyDescent="0.25">
      <c r="A519" s="1" t="s">
        <v>157</v>
      </c>
      <c r="B519" s="1" t="s">
        <v>96</v>
      </c>
      <c r="D519" s="1" t="s">
        <v>83</v>
      </c>
      <c r="E519" s="1" t="s">
        <v>1445</v>
      </c>
      <c r="F519">
        <v>518</v>
      </c>
      <c r="G519" s="1" t="s">
        <v>157</v>
      </c>
      <c r="H519" s="1" t="s">
        <v>1446</v>
      </c>
      <c r="I519" s="1" t="s">
        <v>297</v>
      </c>
      <c r="J519" s="1" t="s">
        <v>1447</v>
      </c>
      <c r="K519" s="1" t="s">
        <v>1448</v>
      </c>
      <c r="L519" s="1" t="s">
        <v>1449</v>
      </c>
      <c r="M519">
        <v>12</v>
      </c>
      <c r="N519" s="1" t="s">
        <v>269</v>
      </c>
      <c r="O519">
        <v>231.6</v>
      </c>
      <c r="P519" s="1"/>
      <c r="S519" s="1"/>
      <c r="T519" s="1"/>
      <c r="V519" s="1"/>
    </row>
    <row r="520" spans="1:22" x14ac:dyDescent="0.25">
      <c r="A520" s="1" t="s">
        <v>157</v>
      </c>
      <c r="B520" s="1" t="s">
        <v>96</v>
      </c>
      <c r="D520" s="1" t="s">
        <v>85</v>
      </c>
      <c r="E520" s="1" t="s">
        <v>953</v>
      </c>
      <c r="F520">
        <v>519</v>
      </c>
      <c r="G520" s="1" t="s">
        <v>157</v>
      </c>
      <c r="H520" s="1" t="s">
        <v>953</v>
      </c>
      <c r="I520" s="1" t="s">
        <v>305</v>
      </c>
      <c r="J520" s="1" t="s">
        <v>954</v>
      </c>
      <c r="K520" s="1" t="s">
        <v>455</v>
      </c>
      <c r="L520" s="1" t="s">
        <v>157</v>
      </c>
      <c r="M520">
        <v>4</v>
      </c>
      <c r="N520" s="1" t="s">
        <v>269</v>
      </c>
      <c r="O520">
        <v>229.24</v>
      </c>
      <c r="P520" s="1"/>
      <c r="S520" s="1"/>
      <c r="T520" s="1"/>
      <c r="V520" s="1"/>
    </row>
    <row r="521" spans="1:22" x14ac:dyDescent="0.25">
      <c r="A521" s="1" t="s">
        <v>157</v>
      </c>
      <c r="B521" s="1" t="s">
        <v>96</v>
      </c>
      <c r="D521" s="1" t="s">
        <v>87</v>
      </c>
      <c r="E521" s="1" t="s">
        <v>1450</v>
      </c>
      <c r="F521">
        <v>520</v>
      </c>
      <c r="G521" s="1" t="s">
        <v>157</v>
      </c>
      <c r="H521" s="1" t="s">
        <v>1450</v>
      </c>
      <c r="I521" s="1" t="s">
        <v>556</v>
      </c>
      <c r="J521" s="1" t="s">
        <v>1451</v>
      </c>
      <c r="K521" s="1" t="s">
        <v>1452</v>
      </c>
      <c r="L521" s="1" t="s">
        <v>157</v>
      </c>
      <c r="M521">
        <v>6</v>
      </c>
      <c r="N521" s="1" t="s">
        <v>269</v>
      </c>
      <c r="O521">
        <v>190.92</v>
      </c>
      <c r="P521" s="1"/>
      <c r="S521" s="1"/>
      <c r="T521" s="1"/>
      <c r="V521" s="1"/>
    </row>
    <row r="522" spans="1:22" x14ac:dyDescent="0.25">
      <c r="A522" s="1" t="s">
        <v>157</v>
      </c>
      <c r="B522" s="1" t="s">
        <v>96</v>
      </c>
      <c r="D522" s="1" t="s">
        <v>89</v>
      </c>
      <c r="E522" s="1" t="s">
        <v>1453</v>
      </c>
      <c r="F522">
        <v>521</v>
      </c>
      <c r="G522" s="1" t="s">
        <v>157</v>
      </c>
      <c r="H522" s="1" t="s">
        <v>1453</v>
      </c>
      <c r="I522" s="1" t="s">
        <v>292</v>
      </c>
      <c r="J522" s="1" t="s">
        <v>1454</v>
      </c>
      <c r="K522" s="1" t="s">
        <v>1042</v>
      </c>
      <c r="L522" s="1" t="s">
        <v>157</v>
      </c>
      <c r="M522">
        <v>4</v>
      </c>
      <c r="N522" s="1" t="s">
        <v>269</v>
      </c>
      <c r="O522">
        <v>170.8</v>
      </c>
      <c r="P522" s="1"/>
      <c r="S522" s="1"/>
      <c r="T522" s="1"/>
      <c r="V522" s="1"/>
    </row>
    <row r="523" spans="1:22" x14ac:dyDescent="0.25">
      <c r="A523" s="1" t="s">
        <v>157</v>
      </c>
      <c r="B523" s="1" t="s">
        <v>96</v>
      </c>
      <c r="D523" s="1" t="s">
        <v>91</v>
      </c>
      <c r="E523" s="1" t="s">
        <v>1075</v>
      </c>
      <c r="F523">
        <v>522</v>
      </c>
      <c r="G523" s="1" t="s">
        <v>157</v>
      </c>
      <c r="H523" s="1" t="s">
        <v>1075</v>
      </c>
      <c r="I523" s="1" t="s">
        <v>297</v>
      </c>
      <c r="J523" s="1" t="s">
        <v>1076</v>
      </c>
      <c r="K523" s="1" t="s">
        <v>1077</v>
      </c>
      <c r="L523" s="1" t="s">
        <v>1455</v>
      </c>
      <c r="M523">
        <v>6</v>
      </c>
      <c r="N523" s="1" t="s">
        <v>269</v>
      </c>
      <c r="O523">
        <v>169.2</v>
      </c>
      <c r="P523" s="1"/>
      <c r="S523" s="1"/>
      <c r="T523" s="1"/>
      <c r="V523" s="1"/>
    </row>
    <row r="524" spans="1:22" x14ac:dyDescent="0.25">
      <c r="A524" s="1" t="s">
        <v>157</v>
      </c>
      <c r="B524" s="1" t="s">
        <v>96</v>
      </c>
      <c r="D524" s="1" t="s">
        <v>93</v>
      </c>
      <c r="E524" s="1" t="s">
        <v>1004</v>
      </c>
      <c r="F524">
        <v>523</v>
      </c>
      <c r="G524" s="1" t="s">
        <v>157</v>
      </c>
      <c r="H524" s="1" t="s">
        <v>1004</v>
      </c>
      <c r="I524" s="1" t="s">
        <v>442</v>
      </c>
      <c r="J524" s="1" t="s">
        <v>1005</v>
      </c>
      <c r="K524" s="1" t="s">
        <v>1006</v>
      </c>
      <c r="L524" s="1" t="s">
        <v>157</v>
      </c>
      <c r="M524">
        <v>4</v>
      </c>
      <c r="N524" s="1" t="s">
        <v>269</v>
      </c>
      <c r="O524">
        <v>164</v>
      </c>
      <c r="P524" s="1"/>
      <c r="S524" s="1"/>
      <c r="T524" s="1"/>
      <c r="V524" s="1"/>
    </row>
    <row r="525" spans="1:22" x14ac:dyDescent="0.25">
      <c r="A525" s="1" t="s">
        <v>157</v>
      </c>
      <c r="B525" s="1" t="s">
        <v>96</v>
      </c>
      <c r="D525" s="1" t="s">
        <v>95</v>
      </c>
      <c r="E525" s="1" t="s">
        <v>396</v>
      </c>
      <c r="F525">
        <v>524</v>
      </c>
      <c r="G525" s="1" t="s">
        <v>157</v>
      </c>
      <c r="H525" s="1" t="s">
        <v>396</v>
      </c>
      <c r="I525" s="1" t="s">
        <v>292</v>
      </c>
      <c r="J525" s="1" t="s">
        <v>397</v>
      </c>
      <c r="K525" s="1" t="s">
        <v>398</v>
      </c>
      <c r="L525" s="1" t="s">
        <v>157</v>
      </c>
      <c r="M525">
        <v>8</v>
      </c>
      <c r="N525" s="1" t="s">
        <v>269</v>
      </c>
      <c r="O525">
        <v>158.47999999999999</v>
      </c>
      <c r="P525" s="1"/>
      <c r="S525" s="1"/>
      <c r="T525" s="1"/>
      <c r="V525" s="1"/>
    </row>
    <row r="526" spans="1:22" x14ac:dyDescent="0.25">
      <c r="A526" s="1" t="s">
        <v>157</v>
      </c>
      <c r="B526" s="1" t="s">
        <v>96</v>
      </c>
      <c r="D526" s="1" t="s">
        <v>97</v>
      </c>
      <c r="E526" s="1" t="s">
        <v>1456</v>
      </c>
      <c r="F526">
        <v>525</v>
      </c>
      <c r="G526" s="1" t="s">
        <v>157</v>
      </c>
      <c r="H526" s="1" t="s">
        <v>1456</v>
      </c>
      <c r="I526" s="1" t="s">
        <v>305</v>
      </c>
      <c r="J526" s="1" t="s">
        <v>1286</v>
      </c>
      <c r="K526" s="1" t="s">
        <v>1351</v>
      </c>
      <c r="L526" s="1" t="s">
        <v>157</v>
      </c>
      <c r="M526">
        <v>6</v>
      </c>
      <c r="N526" s="1" t="s">
        <v>269</v>
      </c>
      <c r="O526">
        <v>157.44</v>
      </c>
      <c r="P526" s="1"/>
      <c r="S526" s="1"/>
      <c r="T526" s="1"/>
      <c r="V526" s="1"/>
    </row>
    <row r="527" spans="1:22" x14ac:dyDescent="0.25">
      <c r="A527" s="1" t="s">
        <v>157</v>
      </c>
      <c r="B527" s="1" t="s">
        <v>96</v>
      </c>
      <c r="D527" s="1" t="s">
        <v>99</v>
      </c>
      <c r="E527" s="1" t="s">
        <v>1357</v>
      </c>
      <c r="F527">
        <v>526</v>
      </c>
      <c r="G527" s="1" t="s">
        <v>157</v>
      </c>
      <c r="H527" s="1" t="s">
        <v>1357</v>
      </c>
      <c r="I527" s="1" t="s">
        <v>297</v>
      </c>
      <c r="J527" s="1" t="s">
        <v>1358</v>
      </c>
      <c r="K527" s="1" t="s">
        <v>1359</v>
      </c>
      <c r="L527" s="1" t="s">
        <v>157</v>
      </c>
      <c r="M527">
        <v>14</v>
      </c>
      <c r="N527" s="1" t="s">
        <v>269</v>
      </c>
      <c r="O527">
        <v>153.86000000000001</v>
      </c>
      <c r="P527" s="1"/>
      <c r="S527" s="1"/>
      <c r="T527" s="1"/>
      <c r="V527" s="1"/>
    </row>
    <row r="528" spans="1:22" x14ac:dyDescent="0.25">
      <c r="A528" s="1" t="s">
        <v>157</v>
      </c>
      <c r="B528" s="1" t="s">
        <v>96</v>
      </c>
      <c r="D528" s="1" t="s">
        <v>101</v>
      </c>
      <c r="E528" s="1" t="s">
        <v>731</v>
      </c>
      <c r="F528">
        <v>527</v>
      </c>
      <c r="G528" s="1" t="s">
        <v>157</v>
      </c>
      <c r="H528" s="1" t="s">
        <v>732</v>
      </c>
      <c r="I528" s="1" t="s">
        <v>523</v>
      </c>
      <c r="J528" s="1" t="s">
        <v>733</v>
      </c>
      <c r="K528" s="1" t="s">
        <v>528</v>
      </c>
      <c r="L528" s="1" t="s">
        <v>194</v>
      </c>
      <c r="M528">
        <v>10</v>
      </c>
      <c r="N528" s="1" t="s">
        <v>269</v>
      </c>
      <c r="O528">
        <v>151.19999999999999</v>
      </c>
      <c r="P528" s="1"/>
      <c r="S528" s="1"/>
      <c r="T528" s="1"/>
      <c r="V528" s="1"/>
    </row>
    <row r="529" spans="1:22" x14ac:dyDescent="0.25">
      <c r="A529" s="1" t="s">
        <v>157</v>
      </c>
      <c r="B529" s="1" t="s">
        <v>96</v>
      </c>
      <c r="D529" s="1" t="s">
        <v>103</v>
      </c>
      <c r="E529" s="1" t="s">
        <v>1457</v>
      </c>
      <c r="F529">
        <v>528</v>
      </c>
      <c r="G529" s="1" t="s">
        <v>157</v>
      </c>
      <c r="H529" s="1" t="s">
        <v>1458</v>
      </c>
      <c r="I529" s="1" t="s">
        <v>297</v>
      </c>
      <c r="J529" s="1" t="s">
        <v>1459</v>
      </c>
      <c r="K529" s="1" t="s">
        <v>1460</v>
      </c>
      <c r="L529" s="1" t="s">
        <v>157</v>
      </c>
      <c r="M529">
        <v>4</v>
      </c>
      <c r="N529" s="1" t="s">
        <v>269</v>
      </c>
      <c r="O529">
        <v>150.68</v>
      </c>
      <c r="P529" s="1"/>
      <c r="S529" s="1"/>
      <c r="T529" s="1"/>
      <c r="V529" s="1"/>
    </row>
    <row r="530" spans="1:22" x14ac:dyDescent="0.25">
      <c r="A530" s="1" t="s">
        <v>157</v>
      </c>
      <c r="B530" s="1" t="s">
        <v>96</v>
      </c>
      <c r="D530" s="1" t="s">
        <v>105</v>
      </c>
      <c r="E530" s="1" t="s">
        <v>1461</v>
      </c>
      <c r="F530">
        <v>529</v>
      </c>
      <c r="G530" s="1" t="s">
        <v>157</v>
      </c>
      <c r="H530" s="1" t="s">
        <v>1462</v>
      </c>
      <c r="I530" s="1" t="s">
        <v>297</v>
      </c>
      <c r="J530" s="1" t="s">
        <v>450</v>
      </c>
      <c r="K530" s="1" t="s">
        <v>1184</v>
      </c>
      <c r="L530" s="1" t="s">
        <v>194</v>
      </c>
      <c r="M530">
        <v>10</v>
      </c>
      <c r="N530" s="1" t="s">
        <v>269</v>
      </c>
      <c r="O530">
        <v>148.9</v>
      </c>
      <c r="P530" s="1"/>
      <c r="S530" s="1"/>
      <c r="T530" s="1"/>
      <c r="V530" s="1"/>
    </row>
    <row r="531" spans="1:22" x14ac:dyDescent="0.25">
      <c r="A531" s="1" t="s">
        <v>157</v>
      </c>
      <c r="B531" s="1" t="s">
        <v>96</v>
      </c>
      <c r="D531" s="1" t="s">
        <v>107</v>
      </c>
      <c r="E531" s="1" t="s">
        <v>707</v>
      </c>
      <c r="F531">
        <v>530</v>
      </c>
      <c r="G531" s="1" t="s">
        <v>157</v>
      </c>
      <c r="H531" s="1" t="s">
        <v>707</v>
      </c>
      <c r="I531" s="1" t="s">
        <v>297</v>
      </c>
      <c r="J531" s="1" t="s">
        <v>708</v>
      </c>
      <c r="K531" s="1" t="s">
        <v>622</v>
      </c>
      <c r="L531" s="1" t="s">
        <v>141</v>
      </c>
      <c r="M531">
        <v>14</v>
      </c>
      <c r="N531" s="1" t="s">
        <v>269</v>
      </c>
      <c r="O531">
        <v>147.69999999999999</v>
      </c>
      <c r="P531" s="1"/>
      <c r="S531" s="1"/>
      <c r="T531" s="1"/>
      <c r="V531" s="1"/>
    </row>
    <row r="532" spans="1:22" x14ac:dyDescent="0.25">
      <c r="A532" s="1" t="s">
        <v>157</v>
      </c>
      <c r="B532" s="1" t="s">
        <v>96</v>
      </c>
      <c r="D532" s="1" t="s">
        <v>109</v>
      </c>
      <c r="E532" s="1" t="s">
        <v>774</v>
      </c>
      <c r="F532">
        <v>531</v>
      </c>
      <c r="G532" s="1" t="s">
        <v>157</v>
      </c>
      <c r="H532" s="1" t="s">
        <v>775</v>
      </c>
      <c r="I532" s="1" t="s">
        <v>297</v>
      </c>
      <c r="J532" s="1" t="s">
        <v>776</v>
      </c>
      <c r="K532" s="1" t="s">
        <v>777</v>
      </c>
      <c r="L532" s="1" t="s">
        <v>787</v>
      </c>
      <c r="M532">
        <v>22</v>
      </c>
      <c r="N532" s="1" t="s">
        <v>269</v>
      </c>
      <c r="O532">
        <v>136.4</v>
      </c>
      <c r="P532" s="1"/>
      <c r="S532" s="1"/>
      <c r="T532" s="1"/>
      <c r="V532" s="1"/>
    </row>
    <row r="533" spans="1:22" x14ac:dyDescent="0.25">
      <c r="A533" s="1" t="s">
        <v>157</v>
      </c>
      <c r="B533" s="1" t="s">
        <v>96</v>
      </c>
      <c r="D533" s="1" t="s">
        <v>111</v>
      </c>
      <c r="E533" s="1" t="s">
        <v>672</v>
      </c>
      <c r="F533">
        <v>532</v>
      </c>
      <c r="G533" s="1" t="s">
        <v>157</v>
      </c>
      <c r="H533" s="1" t="s">
        <v>672</v>
      </c>
      <c r="I533" s="1" t="s">
        <v>297</v>
      </c>
      <c r="J533" s="1" t="s">
        <v>647</v>
      </c>
      <c r="K533" s="1" t="s">
        <v>673</v>
      </c>
      <c r="L533" s="1" t="s">
        <v>1463</v>
      </c>
      <c r="M533">
        <v>10</v>
      </c>
      <c r="N533" s="1" t="s">
        <v>341</v>
      </c>
      <c r="O533">
        <v>120</v>
      </c>
      <c r="P533" s="1"/>
      <c r="S533" s="1"/>
      <c r="T533" s="1"/>
      <c r="V533" s="1"/>
    </row>
    <row r="534" spans="1:22" x14ac:dyDescent="0.25">
      <c r="A534" s="1" t="s">
        <v>157</v>
      </c>
      <c r="B534" s="1" t="s">
        <v>96</v>
      </c>
      <c r="D534" s="1" t="s">
        <v>113</v>
      </c>
      <c r="E534" s="1" t="s">
        <v>619</v>
      </c>
      <c r="F534">
        <v>533</v>
      </c>
      <c r="G534" s="1" t="s">
        <v>157</v>
      </c>
      <c r="H534" s="1" t="s">
        <v>620</v>
      </c>
      <c r="I534" s="1" t="s">
        <v>266</v>
      </c>
      <c r="J534" s="1" t="s">
        <v>621</v>
      </c>
      <c r="K534" s="1" t="s">
        <v>622</v>
      </c>
      <c r="L534" s="1" t="s">
        <v>1312</v>
      </c>
      <c r="M534">
        <v>20</v>
      </c>
      <c r="N534" s="1" t="s">
        <v>269</v>
      </c>
      <c r="O534">
        <v>118.2</v>
      </c>
      <c r="P534" s="1"/>
      <c r="S534" s="1"/>
      <c r="T534" s="1"/>
      <c r="V534" s="1"/>
    </row>
    <row r="535" spans="1:22" x14ac:dyDescent="0.25">
      <c r="A535" s="1" t="s">
        <v>157</v>
      </c>
      <c r="B535" s="1" t="s">
        <v>96</v>
      </c>
      <c r="D535" s="1" t="s">
        <v>115</v>
      </c>
      <c r="E535" s="1" t="s">
        <v>762</v>
      </c>
      <c r="F535">
        <v>534</v>
      </c>
      <c r="G535" s="1" t="s">
        <v>157</v>
      </c>
      <c r="H535" s="1" t="s">
        <v>762</v>
      </c>
      <c r="I535" s="1" t="s">
        <v>297</v>
      </c>
      <c r="J535" s="1" t="s">
        <v>763</v>
      </c>
      <c r="K535" s="1" t="s">
        <v>528</v>
      </c>
      <c r="L535" s="1" t="s">
        <v>1050</v>
      </c>
      <c r="M535">
        <v>26</v>
      </c>
      <c r="N535" s="1" t="s">
        <v>269</v>
      </c>
      <c r="O535">
        <v>115.96</v>
      </c>
      <c r="P535" s="1"/>
      <c r="S535" s="1"/>
      <c r="T535" s="1"/>
      <c r="V535" s="1"/>
    </row>
    <row r="536" spans="1:22" x14ac:dyDescent="0.25">
      <c r="A536" s="1" t="s">
        <v>157</v>
      </c>
      <c r="B536" s="1" t="s">
        <v>96</v>
      </c>
      <c r="D536" s="1" t="s">
        <v>117</v>
      </c>
      <c r="E536" s="1" t="s">
        <v>1001</v>
      </c>
      <c r="F536">
        <v>535</v>
      </c>
      <c r="G536" s="1" t="s">
        <v>157</v>
      </c>
      <c r="H536" s="1" t="s">
        <v>1001</v>
      </c>
      <c r="I536" s="1" t="s">
        <v>292</v>
      </c>
      <c r="J536" s="1" t="s">
        <v>1002</v>
      </c>
      <c r="K536" s="1" t="s">
        <v>1003</v>
      </c>
      <c r="L536" s="1" t="s">
        <v>157</v>
      </c>
      <c r="M536">
        <v>4</v>
      </c>
      <c r="N536" s="1" t="s">
        <v>269</v>
      </c>
      <c r="O536">
        <v>104.32</v>
      </c>
      <c r="P536" s="1"/>
      <c r="S536" s="1"/>
      <c r="T536" s="1"/>
      <c r="V536" s="1"/>
    </row>
    <row r="537" spans="1:22" x14ac:dyDescent="0.25">
      <c r="A537" s="1" t="s">
        <v>157</v>
      </c>
      <c r="B537" s="1" t="s">
        <v>96</v>
      </c>
      <c r="D537" s="1" t="s">
        <v>119</v>
      </c>
      <c r="E537" s="1" t="s">
        <v>498</v>
      </c>
      <c r="F537">
        <v>536</v>
      </c>
      <c r="G537" s="1" t="s">
        <v>157</v>
      </c>
      <c r="H537" s="1" t="s">
        <v>498</v>
      </c>
      <c r="I537" s="1" t="s">
        <v>297</v>
      </c>
      <c r="J537" s="1" t="s">
        <v>499</v>
      </c>
      <c r="K537" s="1" t="s">
        <v>500</v>
      </c>
      <c r="L537" s="1" t="s">
        <v>1464</v>
      </c>
      <c r="M537">
        <v>11.9</v>
      </c>
      <c r="N537" s="1" t="s">
        <v>269</v>
      </c>
      <c r="O537">
        <v>95.2</v>
      </c>
      <c r="P537" s="1"/>
      <c r="S537" s="1"/>
      <c r="T537" s="1"/>
      <c r="V537" s="1"/>
    </row>
    <row r="538" spans="1:22" x14ac:dyDescent="0.25">
      <c r="A538" s="1" t="s">
        <v>157</v>
      </c>
      <c r="B538" s="1" t="s">
        <v>96</v>
      </c>
      <c r="D538" s="1" t="s">
        <v>121</v>
      </c>
      <c r="E538" s="1" t="s">
        <v>491</v>
      </c>
      <c r="F538">
        <v>537</v>
      </c>
      <c r="G538" s="1" t="s">
        <v>157</v>
      </c>
      <c r="H538" s="1" t="s">
        <v>491</v>
      </c>
      <c r="I538" s="1" t="s">
        <v>492</v>
      </c>
      <c r="J538" s="1" t="s">
        <v>493</v>
      </c>
      <c r="K538" s="1" t="s">
        <v>494</v>
      </c>
      <c r="L538" s="1" t="s">
        <v>157</v>
      </c>
      <c r="M538">
        <v>4</v>
      </c>
      <c r="N538" s="1" t="s">
        <v>341</v>
      </c>
      <c r="O538">
        <v>94.88</v>
      </c>
      <c r="P538" s="1"/>
      <c r="S538" s="1"/>
      <c r="T538" s="1"/>
      <c r="V538" s="1"/>
    </row>
    <row r="539" spans="1:22" x14ac:dyDescent="0.25">
      <c r="A539" s="1" t="s">
        <v>157</v>
      </c>
      <c r="B539" s="1" t="s">
        <v>96</v>
      </c>
      <c r="D539" s="1" t="s">
        <v>123</v>
      </c>
      <c r="E539" s="1" t="s">
        <v>805</v>
      </c>
      <c r="F539">
        <v>538</v>
      </c>
      <c r="G539" s="1" t="s">
        <v>157</v>
      </c>
      <c r="H539" s="1" t="s">
        <v>805</v>
      </c>
      <c r="I539" s="1" t="s">
        <v>297</v>
      </c>
      <c r="J539" s="1" t="s">
        <v>806</v>
      </c>
      <c r="K539" s="1" t="s">
        <v>807</v>
      </c>
      <c r="L539" s="1" t="s">
        <v>1465</v>
      </c>
      <c r="M539">
        <v>64</v>
      </c>
      <c r="N539" s="1" t="s">
        <v>269</v>
      </c>
      <c r="O539">
        <v>94.72</v>
      </c>
      <c r="P539" s="1"/>
      <c r="S539" s="1"/>
      <c r="T539" s="1"/>
      <c r="V539" s="1"/>
    </row>
    <row r="540" spans="1:22" x14ac:dyDescent="0.25">
      <c r="A540" s="1" t="s">
        <v>157</v>
      </c>
      <c r="B540" s="1" t="s">
        <v>96</v>
      </c>
      <c r="D540" s="1" t="s">
        <v>125</v>
      </c>
      <c r="E540" s="1" t="s">
        <v>655</v>
      </c>
      <c r="F540">
        <v>539</v>
      </c>
      <c r="G540" s="1" t="s">
        <v>157</v>
      </c>
      <c r="H540" s="1" t="s">
        <v>656</v>
      </c>
      <c r="I540" s="1" t="s">
        <v>657</v>
      </c>
      <c r="J540" s="1" t="s">
        <v>658</v>
      </c>
      <c r="K540" s="1" t="s">
        <v>659</v>
      </c>
      <c r="L540" s="1" t="s">
        <v>1466</v>
      </c>
      <c r="M540">
        <v>40</v>
      </c>
      <c r="N540" s="1" t="s">
        <v>269</v>
      </c>
      <c r="O540">
        <v>92</v>
      </c>
      <c r="P540" s="1"/>
      <c r="S540" s="1"/>
      <c r="T540" s="1"/>
      <c r="V540" s="1"/>
    </row>
    <row r="541" spans="1:22" x14ac:dyDescent="0.25">
      <c r="A541" s="1" t="s">
        <v>157</v>
      </c>
      <c r="B541" s="1" t="s">
        <v>96</v>
      </c>
      <c r="D541" s="1" t="s">
        <v>127</v>
      </c>
      <c r="E541" s="1" t="s">
        <v>628</v>
      </c>
      <c r="F541">
        <v>540</v>
      </c>
      <c r="G541" s="1" t="s">
        <v>157</v>
      </c>
      <c r="H541" s="1" t="s">
        <v>628</v>
      </c>
      <c r="I541" s="1" t="s">
        <v>297</v>
      </c>
      <c r="J541" s="1" t="s">
        <v>629</v>
      </c>
      <c r="K541" s="1" t="s">
        <v>318</v>
      </c>
      <c r="L541" s="1" t="s">
        <v>157</v>
      </c>
      <c r="M541">
        <v>10.72</v>
      </c>
      <c r="N541" s="1" t="s">
        <v>269</v>
      </c>
      <c r="O541">
        <v>89.78</v>
      </c>
      <c r="P541" s="1"/>
      <c r="S541" s="1"/>
      <c r="T541" s="1"/>
      <c r="V541" s="1"/>
    </row>
    <row r="542" spans="1:22" x14ac:dyDescent="0.25">
      <c r="A542" s="1" t="s">
        <v>157</v>
      </c>
      <c r="B542" s="1" t="s">
        <v>96</v>
      </c>
      <c r="D542" s="1" t="s">
        <v>129</v>
      </c>
      <c r="E542" s="1" t="s">
        <v>651</v>
      </c>
      <c r="F542">
        <v>541</v>
      </c>
      <c r="G542" s="1" t="s">
        <v>157</v>
      </c>
      <c r="H542" s="1" t="s">
        <v>652</v>
      </c>
      <c r="I542" s="1" t="s">
        <v>653</v>
      </c>
      <c r="J542" s="1" t="s">
        <v>489</v>
      </c>
      <c r="K542" s="1" t="s">
        <v>654</v>
      </c>
      <c r="L542" s="1" t="s">
        <v>1467</v>
      </c>
      <c r="M542">
        <v>78</v>
      </c>
      <c r="N542" s="1" t="s">
        <v>269</v>
      </c>
      <c r="O542">
        <v>88.92</v>
      </c>
      <c r="P542" s="1"/>
      <c r="S542" s="1"/>
      <c r="T542" s="1"/>
      <c r="V542" s="1"/>
    </row>
    <row r="543" spans="1:22" x14ac:dyDescent="0.25">
      <c r="A543" s="1" t="s">
        <v>157</v>
      </c>
      <c r="B543" s="1" t="s">
        <v>96</v>
      </c>
      <c r="D543" s="1" t="s">
        <v>131</v>
      </c>
      <c r="E543" s="1" t="s">
        <v>560</v>
      </c>
      <c r="F543">
        <v>542</v>
      </c>
      <c r="G543" s="1" t="s">
        <v>157</v>
      </c>
      <c r="H543" s="1" t="s">
        <v>560</v>
      </c>
      <c r="I543" s="1" t="s">
        <v>561</v>
      </c>
      <c r="J543" s="1" t="s">
        <v>562</v>
      </c>
      <c r="K543" s="1" t="s">
        <v>558</v>
      </c>
      <c r="L543" s="1" t="s">
        <v>157</v>
      </c>
      <c r="M543">
        <v>4</v>
      </c>
      <c r="N543" s="1" t="s">
        <v>269</v>
      </c>
      <c r="O543">
        <v>88.72</v>
      </c>
      <c r="P543" s="1"/>
      <c r="S543" s="1"/>
      <c r="T543" s="1"/>
      <c r="V543" s="1"/>
    </row>
    <row r="544" spans="1:22" x14ac:dyDescent="0.25">
      <c r="A544" s="1" t="s">
        <v>157</v>
      </c>
      <c r="B544" s="1" t="s">
        <v>96</v>
      </c>
      <c r="D544" s="1" t="s">
        <v>133</v>
      </c>
      <c r="E544" s="1" t="s">
        <v>646</v>
      </c>
      <c r="F544">
        <v>543</v>
      </c>
      <c r="G544" s="1" t="s">
        <v>157</v>
      </c>
      <c r="H544" s="1" t="s">
        <v>646</v>
      </c>
      <c r="I544" s="1" t="s">
        <v>297</v>
      </c>
      <c r="J544" s="1" t="s">
        <v>647</v>
      </c>
      <c r="K544" s="1" t="s">
        <v>648</v>
      </c>
      <c r="L544" s="1" t="s">
        <v>724</v>
      </c>
      <c r="M544">
        <v>6</v>
      </c>
      <c r="N544" s="1" t="s">
        <v>341</v>
      </c>
      <c r="O544">
        <v>87</v>
      </c>
      <c r="P544" s="1"/>
      <c r="S544" s="1"/>
      <c r="T544" s="1"/>
      <c r="V544" s="1"/>
    </row>
    <row r="545" spans="1:22" x14ac:dyDescent="0.25">
      <c r="A545" s="1" t="s">
        <v>157</v>
      </c>
      <c r="B545" s="1" t="s">
        <v>96</v>
      </c>
      <c r="D545" s="1" t="s">
        <v>135</v>
      </c>
      <c r="E545" s="1" t="s">
        <v>1304</v>
      </c>
      <c r="F545">
        <v>544</v>
      </c>
      <c r="G545" s="1" t="s">
        <v>157</v>
      </c>
      <c r="H545" s="1" t="s">
        <v>1304</v>
      </c>
      <c r="I545" s="1" t="s">
        <v>408</v>
      </c>
      <c r="J545" s="1" t="s">
        <v>409</v>
      </c>
      <c r="K545" s="1" t="s">
        <v>1305</v>
      </c>
      <c r="L545" s="1" t="s">
        <v>157</v>
      </c>
      <c r="M545">
        <v>10</v>
      </c>
      <c r="N545" s="1" t="s">
        <v>341</v>
      </c>
      <c r="O545">
        <v>85.9</v>
      </c>
      <c r="P545" s="1"/>
      <c r="S545" s="1"/>
      <c r="T545" s="1"/>
      <c r="V545" s="1"/>
    </row>
    <row r="546" spans="1:22" x14ac:dyDescent="0.25">
      <c r="A546" s="1" t="s">
        <v>157</v>
      </c>
      <c r="B546" s="1" t="s">
        <v>96</v>
      </c>
      <c r="D546" s="1" t="s">
        <v>137</v>
      </c>
      <c r="E546" s="1" t="s">
        <v>467</v>
      </c>
      <c r="F546">
        <v>545</v>
      </c>
      <c r="G546" s="1" t="s">
        <v>157</v>
      </c>
      <c r="H546" s="1" t="s">
        <v>467</v>
      </c>
      <c r="I546" s="1" t="s">
        <v>297</v>
      </c>
      <c r="J546" s="1" t="s">
        <v>468</v>
      </c>
      <c r="K546" s="1" t="s">
        <v>469</v>
      </c>
      <c r="L546" s="1" t="s">
        <v>41</v>
      </c>
      <c r="M546">
        <v>8</v>
      </c>
      <c r="N546" s="1" t="s">
        <v>269</v>
      </c>
      <c r="O546">
        <v>81.599999999999994</v>
      </c>
      <c r="P546" s="1"/>
      <c r="S546" s="1"/>
      <c r="T546" s="1"/>
      <c r="V546" s="1"/>
    </row>
    <row r="547" spans="1:22" x14ac:dyDescent="0.25">
      <c r="A547" s="1" t="s">
        <v>157</v>
      </c>
      <c r="B547" s="1" t="s">
        <v>96</v>
      </c>
      <c r="D547" s="1" t="s">
        <v>139</v>
      </c>
      <c r="E547" s="1" t="s">
        <v>1468</v>
      </c>
      <c r="F547">
        <v>546</v>
      </c>
      <c r="G547" s="1" t="s">
        <v>157</v>
      </c>
      <c r="H547" s="1" t="s">
        <v>1468</v>
      </c>
      <c r="I547" s="1" t="s">
        <v>561</v>
      </c>
      <c r="J547" s="1" t="s">
        <v>1469</v>
      </c>
      <c r="K547" s="1" t="s">
        <v>1470</v>
      </c>
      <c r="L547" s="1" t="s">
        <v>157</v>
      </c>
      <c r="M547">
        <v>2</v>
      </c>
      <c r="N547" s="1" t="s">
        <v>341</v>
      </c>
      <c r="O547">
        <v>76.72</v>
      </c>
      <c r="P547" s="1"/>
      <c r="S547" s="1"/>
      <c r="T547" s="1"/>
      <c r="V547" s="1"/>
    </row>
    <row r="548" spans="1:22" x14ac:dyDescent="0.25">
      <c r="A548" s="1" t="s">
        <v>157</v>
      </c>
      <c r="B548" s="1" t="s">
        <v>96</v>
      </c>
      <c r="D548" s="1" t="s">
        <v>141</v>
      </c>
      <c r="E548" s="1" t="s">
        <v>1471</v>
      </c>
      <c r="F548">
        <v>547</v>
      </c>
      <c r="G548" s="1" t="s">
        <v>157</v>
      </c>
      <c r="H548" s="1" t="s">
        <v>1472</v>
      </c>
      <c r="I548" s="1" t="s">
        <v>278</v>
      </c>
      <c r="J548" s="1" t="s">
        <v>420</v>
      </c>
      <c r="K548" s="1" t="s">
        <v>405</v>
      </c>
      <c r="L548" s="1" t="s">
        <v>1081</v>
      </c>
      <c r="M548">
        <v>2</v>
      </c>
      <c r="N548" s="1" t="s">
        <v>275</v>
      </c>
      <c r="O548">
        <v>60</v>
      </c>
      <c r="P548" s="1"/>
      <c r="S548" s="1"/>
      <c r="T548" s="1"/>
      <c r="V548" s="1"/>
    </row>
    <row r="549" spans="1:22" x14ac:dyDescent="0.25">
      <c r="A549" s="1" t="s">
        <v>157</v>
      </c>
      <c r="B549" s="1" t="s">
        <v>96</v>
      </c>
      <c r="D549" s="1" t="s">
        <v>143</v>
      </c>
      <c r="E549" s="1" t="s">
        <v>536</v>
      </c>
      <c r="F549">
        <v>548</v>
      </c>
      <c r="G549" s="1" t="s">
        <v>157</v>
      </c>
      <c r="H549" s="1" t="s">
        <v>537</v>
      </c>
      <c r="I549" s="1" t="s">
        <v>297</v>
      </c>
      <c r="J549" s="1" t="s">
        <v>538</v>
      </c>
      <c r="K549" s="1" t="s">
        <v>539</v>
      </c>
      <c r="L549" s="1" t="s">
        <v>890</v>
      </c>
      <c r="M549">
        <v>2</v>
      </c>
      <c r="N549" s="1" t="s">
        <v>269</v>
      </c>
      <c r="O549">
        <v>49.76</v>
      </c>
      <c r="P549" s="1"/>
      <c r="S549" s="1"/>
      <c r="T549" s="1"/>
      <c r="V549" s="1"/>
    </row>
    <row r="550" spans="1:22" x14ac:dyDescent="0.25">
      <c r="A550" s="1" t="s">
        <v>157</v>
      </c>
      <c r="B550" s="1" t="s">
        <v>96</v>
      </c>
      <c r="D550" s="1" t="s">
        <v>145</v>
      </c>
      <c r="E550" s="1" t="s">
        <v>1021</v>
      </c>
      <c r="F550">
        <v>549</v>
      </c>
      <c r="G550" s="1" t="s">
        <v>157</v>
      </c>
      <c r="H550" s="1" t="s">
        <v>1021</v>
      </c>
      <c r="I550" s="1" t="s">
        <v>297</v>
      </c>
      <c r="J550" s="1" t="s">
        <v>1022</v>
      </c>
      <c r="K550" s="1" t="s">
        <v>490</v>
      </c>
      <c r="L550" s="1" t="s">
        <v>1473</v>
      </c>
      <c r="M550">
        <v>4</v>
      </c>
      <c r="N550" s="1" t="s">
        <v>269</v>
      </c>
      <c r="O550">
        <v>48.8</v>
      </c>
      <c r="P550" s="1"/>
      <c r="S550" s="1"/>
      <c r="T550" s="1"/>
      <c r="V550" s="1"/>
    </row>
    <row r="551" spans="1:22" x14ac:dyDescent="0.25">
      <c r="A551" s="1" t="s">
        <v>157</v>
      </c>
      <c r="B551" s="1" t="s">
        <v>96</v>
      </c>
      <c r="D551" s="1" t="s">
        <v>147</v>
      </c>
      <c r="E551" s="1" t="s">
        <v>676</v>
      </c>
      <c r="F551">
        <v>550</v>
      </c>
      <c r="G551" s="1" t="s">
        <v>157</v>
      </c>
      <c r="H551" s="1" t="s">
        <v>677</v>
      </c>
      <c r="I551" s="1" t="s">
        <v>297</v>
      </c>
      <c r="J551" s="1" t="s">
        <v>678</v>
      </c>
      <c r="K551" s="1" t="s">
        <v>679</v>
      </c>
      <c r="L551" s="1" t="s">
        <v>97</v>
      </c>
      <c r="M551">
        <v>6</v>
      </c>
      <c r="N551" s="1" t="s">
        <v>269</v>
      </c>
      <c r="O551">
        <v>47.64</v>
      </c>
      <c r="P551" s="1"/>
      <c r="S551" s="1"/>
      <c r="T551" s="1"/>
      <c r="V551" s="1"/>
    </row>
    <row r="552" spans="1:22" x14ac:dyDescent="0.25">
      <c r="A552" s="1" t="s">
        <v>157</v>
      </c>
      <c r="B552" s="1" t="s">
        <v>96</v>
      </c>
      <c r="D552" s="1" t="s">
        <v>149</v>
      </c>
      <c r="E552" s="1" t="s">
        <v>1474</v>
      </c>
      <c r="F552">
        <v>551</v>
      </c>
      <c r="G552" s="1" t="s">
        <v>157</v>
      </c>
      <c r="H552" s="1" t="s">
        <v>1475</v>
      </c>
      <c r="I552" s="1" t="s">
        <v>297</v>
      </c>
      <c r="J552" s="1" t="s">
        <v>1476</v>
      </c>
      <c r="K552" s="1" t="s">
        <v>1291</v>
      </c>
      <c r="L552" s="1" t="s">
        <v>41</v>
      </c>
      <c r="M552">
        <v>2</v>
      </c>
      <c r="N552" s="1" t="s">
        <v>269</v>
      </c>
      <c r="O552">
        <v>35.32</v>
      </c>
      <c r="P552" s="1"/>
      <c r="S552" s="1"/>
      <c r="T552" s="1"/>
      <c r="V552" s="1"/>
    </row>
    <row r="553" spans="1:22" x14ac:dyDescent="0.25">
      <c r="A553" s="1" t="s">
        <v>157</v>
      </c>
      <c r="B553" s="1" t="s">
        <v>96</v>
      </c>
      <c r="D553" s="1" t="s">
        <v>227</v>
      </c>
      <c r="E553" s="1" t="s">
        <v>669</v>
      </c>
      <c r="F553">
        <v>552</v>
      </c>
      <c r="G553" s="1" t="s">
        <v>157</v>
      </c>
      <c r="H553" s="1" t="s">
        <v>669</v>
      </c>
      <c r="I553" s="1" t="s">
        <v>657</v>
      </c>
      <c r="J553" s="1" t="s">
        <v>391</v>
      </c>
      <c r="K553" s="1" t="s">
        <v>670</v>
      </c>
      <c r="L553" s="1" t="s">
        <v>113</v>
      </c>
      <c r="M553">
        <v>4</v>
      </c>
      <c r="N553" s="1" t="s">
        <v>269</v>
      </c>
      <c r="O553">
        <v>32.24</v>
      </c>
      <c r="P553" s="1"/>
      <c r="S553" s="1"/>
      <c r="T553" s="1"/>
      <c r="V553" s="1"/>
    </row>
    <row r="554" spans="1:22" x14ac:dyDescent="0.25">
      <c r="A554" s="1" t="s">
        <v>157</v>
      </c>
      <c r="B554" s="1" t="s">
        <v>96</v>
      </c>
      <c r="D554" s="1" t="s">
        <v>554</v>
      </c>
      <c r="E554" s="1" t="s">
        <v>901</v>
      </c>
      <c r="F554">
        <v>553</v>
      </c>
      <c r="G554" s="1" t="s">
        <v>157</v>
      </c>
      <c r="H554" s="1" t="s">
        <v>901</v>
      </c>
      <c r="I554" s="1" t="s">
        <v>297</v>
      </c>
      <c r="J554" s="1" t="s">
        <v>902</v>
      </c>
      <c r="K554" s="1" t="s">
        <v>903</v>
      </c>
      <c r="L554" s="1" t="s">
        <v>97</v>
      </c>
      <c r="M554">
        <v>8</v>
      </c>
      <c r="N554" s="1" t="s">
        <v>269</v>
      </c>
      <c r="O554">
        <v>29.2</v>
      </c>
      <c r="P554" s="1"/>
      <c r="S554" s="1"/>
      <c r="T554" s="1"/>
      <c r="V554" s="1"/>
    </row>
    <row r="555" spans="1:22" x14ac:dyDescent="0.25">
      <c r="A555" s="1" t="s">
        <v>157</v>
      </c>
      <c r="B555" s="1" t="s">
        <v>96</v>
      </c>
      <c r="D555" s="1" t="s">
        <v>559</v>
      </c>
      <c r="E555" s="1" t="s">
        <v>1477</v>
      </c>
      <c r="F555">
        <v>554</v>
      </c>
      <c r="G555" s="1" t="s">
        <v>157</v>
      </c>
      <c r="H555" s="1" t="s">
        <v>1477</v>
      </c>
      <c r="I555" s="1" t="s">
        <v>297</v>
      </c>
      <c r="J555" s="1" t="s">
        <v>1478</v>
      </c>
      <c r="K555" s="1" t="s">
        <v>1479</v>
      </c>
      <c r="L555" s="1" t="s">
        <v>31</v>
      </c>
      <c r="M555">
        <v>2</v>
      </c>
      <c r="N555" s="1" t="s">
        <v>341</v>
      </c>
      <c r="O555">
        <v>28.5</v>
      </c>
      <c r="P555" s="1"/>
      <c r="S555" s="1"/>
      <c r="T555" s="1"/>
      <c r="V555" s="1"/>
    </row>
    <row r="556" spans="1:22" x14ac:dyDescent="0.25">
      <c r="A556" s="1" t="s">
        <v>157</v>
      </c>
      <c r="B556" s="1" t="s">
        <v>96</v>
      </c>
      <c r="D556" s="1" t="s">
        <v>563</v>
      </c>
      <c r="E556" s="1" t="s">
        <v>738</v>
      </c>
      <c r="F556">
        <v>555</v>
      </c>
      <c r="G556" s="1" t="s">
        <v>157</v>
      </c>
      <c r="H556" s="1" t="s">
        <v>738</v>
      </c>
      <c r="I556" s="1" t="s">
        <v>446</v>
      </c>
      <c r="J556" s="1" t="s">
        <v>739</v>
      </c>
      <c r="K556" s="1" t="s">
        <v>740</v>
      </c>
      <c r="L556" s="1" t="s">
        <v>31</v>
      </c>
      <c r="M556">
        <v>2</v>
      </c>
      <c r="N556" s="1" t="s">
        <v>269</v>
      </c>
      <c r="O556">
        <v>26.52</v>
      </c>
      <c r="P556" s="1"/>
      <c r="S556" s="1"/>
      <c r="T556" s="1"/>
      <c r="V556" s="1"/>
    </row>
    <row r="557" spans="1:22" x14ac:dyDescent="0.25">
      <c r="A557" s="1" t="s">
        <v>157</v>
      </c>
      <c r="B557" s="1" t="s">
        <v>96</v>
      </c>
      <c r="D557" s="1" t="s">
        <v>567</v>
      </c>
      <c r="E557" s="1" t="s">
        <v>805</v>
      </c>
      <c r="F557">
        <v>556</v>
      </c>
      <c r="G557" s="1" t="s">
        <v>157</v>
      </c>
      <c r="H557" s="1" t="s">
        <v>805</v>
      </c>
      <c r="I557" s="1" t="s">
        <v>297</v>
      </c>
      <c r="J557" s="1" t="s">
        <v>1091</v>
      </c>
      <c r="K557" s="1" t="s">
        <v>1092</v>
      </c>
      <c r="L557" s="1" t="s">
        <v>1480</v>
      </c>
      <c r="M557">
        <v>8</v>
      </c>
      <c r="N557" s="1" t="s">
        <v>341</v>
      </c>
      <c r="O557">
        <v>24.72</v>
      </c>
      <c r="P557" s="1"/>
      <c r="S557" s="1"/>
      <c r="T557" s="1"/>
      <c r="V557" s="1"/>
    </row>
    <row r="558" spans="1:22" x14ac:dyDescent="0.25">
      <c r="A558" s="1" t="s">
        <v>157</v>
      </c>
      <c r="B558" s="1" t="s">
        <v>96</v>
      </c>
      <c r="D558" s="1" t="s">
        <v>571</v>
      </c>
      <c r="E558" s="1" t="s">
        <v>1481</v>
      </c>
      <c r="F558">
        <v>557</v>
      </c>
      <c r="G558" s="1" t="s">
        <v>157</v>
      </c>
      <c r="H558" s="1" t="s">
        <v>1066</v>
      </c>
      <c r="I558" s="1" t="s">
        <v>297</v>
      </c>
      <c r="J558" s="1" t="s">
        <v>1482</v>
      </c>
      <c r="K558" s="1" t="s">
        <v>659</v>
      </c>
      <c r="L558" s="1" t="s">
        <v>65</v>
      </c>
      <c r="M558">
        <v>4</v>
      </c>
      <c r="N558" s="1" t="s">
        <v>269</v>
      </c>
      <c r="O558">
        <v>22.64</v>
      </c>
      <c r="P558" s="1"/>
      <c r="S558" s="1"/>
      <c r="T558" s="1"/>
      <c r="V558" s="1"/>
    </row>
    <row r="559" spans="1:22" x14ac:dyDescent="0.25">
      <c r="A559" s="1" t="s">
        <v>157</v>
      </c>
      <c r="B559" s="1" t="s">
        <v>96</v>
      </c>
      <c r="D559" s="1" t="s">
        <v>577</v>
      </c>
      <c r="E559" s="1" t="s">
        <v>755</v>
      </c>
      <c r="F559">
        <v>558</v>
      </c>
      <c r="G559" s="1" t="s">
        <v>157</v>
      </c>
      <c r="H559" s="1" t="s">
        <v>756</v>
      </c>
      <c r="I559" s="1" t="s">
        <v>657</v>
      </c>
      <c r="J559" s="1" t="s">
        <v>310</v>
      </c>
      <c r="K559" s="1" t="s">
        <v>757</v>
      </c>
      <c r="L559" s="1" t="s">
        <v>61</v>
      </c>
      <c r="M559">
        <v>8</v>
      </c>
      <c r="N559" s="1" t="s">
        <v>269</v>
      </c>
      <c r="O559">
        <v>21.2</v>
      </c>
      <c r="P559" s="1"/>
      <c r="S559" s="1"/>
      <c r="T559" s="1"/>
      <c r="V559" s="1"/>
    </row>
    <row r="560" spans="1:22" x14ac:dyDescent="0.25">
      <c r="A560" s="1" t="s">
        <v>157</v>
      </c>
      <c r="B560" s="1" t="s">
        <v>96</v>
      </c>
      <c r="D560" s="1" t="s">
        <v>580</v>
      </c>
      <c r="E560" s="1" t="s">
        <v>532</v>
      </c>
      <c r="F560">
        <v>559</v>
      </c>
      <c r="G560" s="1" t="s">
        <v>157</v>
      </c>
      <c r="H560" s="1" t="s">
        <v>533</v>
      </c>
      <c r="I560" s="1" t="s">
        <v>297</v>
      </c>
      <c r="J560" s="1" t="s">
        <v>534</v>
      </c>
      <c r="K560" s="1" t="s">
        <v>535</v>
      </c>
      <c r="L560" s="1" t="s">
        <v>157</v>
      </c>
      <c r="M560">
        <v>2</v>
      </c>
      <c r="N560" s="1" t="s">
        <v>341</v>
      </c>
      <c r="O560">
        <v>16.899999999999999</v>
      </c>
      <c r="P560" s="1"/>
      <c r="S560" s="1"/>
      <c r="T560" s="1"/>
      <c r="V560" s="1"/>
    </row>
    <row r="561" spans="1:22" x14ac:dyDescent="0.25">
      <c r="A561" s="1" t="s">
        <v>157</v>
      </c>
      <c r="B561" s="1" t="s">
        <v>96</v>
      </c>
      <c r="D561" s="1" t="s">
        <v>585</v>
      </c>
      <c r="E561" s="1" t="s">
        <v>1065</v>
      </c>
      <c r="F561">
        <v>560</v>
      </c>
      <c r="G561" s="1" t="s">
        <v>157</v>
      </c>
      <c r="H561" s="1" t="s">
        <v>1066</v>
      </c>
      <c r="I561" s="1" t="s">
        <v>297</v>
      </c>
      <c r="J561" s="1" t="s">
        <v>1067</v>
      </c>
      <c r="K561" s="1" t="s">
        <v>659</v>
      </c>
      <c r="L561" s="1" t="s">
        <v>33</v>
      </c>
      <c r="M561">
        <v>4</v>
      </c>
      <c r="N561" s="1" t="s">
        <v>269</v>
      </c>
      <c r="O561">
        <v>13.32</v>
      </c>
      <c r="P561" s="1"/>
      <c r="S561" s="1"/>
      <c r="T561" s="1"/>
      <c r="V561" s="1"/>
    </row>
    <row r="562" spans="1:22" x14ac:dyDescent="0.25">
      <c r="A562" s="1" t="s">
        <v>157</v>
      </c>
      <c r="B562" s="1" t="s">
        <v>96</v>
      </c>
      <c r="D562" s="1" t="s">
        <v>591</v>
      </c>
      <c r="E562" s="1" t="s">
        <v>1098</v>
      </c>
      <c r="F562">
        <v>561</v>
      </c>
      <c r="G562" s="1" t="s">
        <v>157</v>
      </c>
      <c r="H562" s="1" t="s">
        <v>1098</v>
      </c>
      <c r="I562" s="1" t="s">
        <v>297</v>
      </c>
      <c r="J562" s="1" t="s">
        <v>1076</v>
      </c>
      <c r="K562" s="1" t="s">
        <v>740</v>
      </c>
      <c r="L562" s="1" t="s">
        <v>61</v>
      </c>
      <c r="M562">
        <v>2</v>
      </c>
      <c r="N562" s="1" t="s">
        <v>269</v>
      </c>
      <c r="O562">
        <v>10.42</v>
      </c>
      <c r="P562" s="1"/>
      <c r="S562" s="1"/>
      <c r="T562" s="1"/>
      <c r="V562" s="1"/>
    </row>
    <row r="563" spans="1:22" x14ac:dyDescent="0.25">
      <c r="A563" s="1" t="s">
        <v>157</v>
      </c>
      <c r="B563" s="1" t="s">
        <v>96</v>
      </c>
      <c r="D563" s="1" t="s">
        <v>596</v>
      </c>
      <c r="E563" s="1" t="s">
        <v>909</v>
      </c>
      <c r="F563">
        <v>562</v>
      </c>
      <c r="G563" s="1" t="s">
        <v>157</v>
      </c>
      <c r="H563" s="1" t="s">
        <v>909</v>
      </c>
      <c r="I563" s="1" t="s">
        <v>297</v>
      </c>
      <c r="J563" s="1" t="s">
        <v>910</v>
      </c>
      <c r="K563" s="1" t="s">
        <v>911</v>
      </c>
      <c r="L563" s="1" t="s">
        <v>11</v>
      </c>
      <c r="M563">
        <v>2</v>
      </c>
      <c r="N563" s="1" t="s">
        <v>269</v>
      </c>
      <c r="O563">
        <v>9.92</v>
      </c>
      <c r="P563" s="1"/>
      <c r="S563" s="1"/>
      <c r="T563" s="1"/>
      <c r="V563" s="1"/>
    </row>
    <row r="564" spans="1:22" x14ac:dyDescent="0.25">
      <c r="A564" s="1" t="s">
        <v>157</v>
      </c>
      <c r="B564" s="1" t="s">
        <v>96</v>
      </c>
      <c r="D564" s="1" t="s">
        <v>599</v>
      </c>
      <c r="E564" s="1" t="s">
        <v>794</v>
      </c>
      <c r="F564">
        <v>563</v>
      </c>
      <c r="G564" s="1" t="s">
        <v>157</v>
      </c>
      <c r="H564" s="1" t="s">
        <v>795</v>
      </c>
      <c r="I564" s="1" t="s">
        <v>266</v>
      </c>
      <c r="J564" s="1" t="s">
        <v>796</v>
      </c>
      <c r="K564" s="1" t="s">
        <v>797</v>
      </c>
      <c r="L564" s="1" t="s">
        <v>11</v>
      </c>
      <c r="M564">
        <v>2</v>
      </c>
      <c r="N564" s="1" t="s">
        <v>269</v>
      </c>
      <c r="O564">
        <v>8.2799999999999994</v>
      </c>
      <c r="P564" s="1"/>
      <c r="S564" s="1"/>
      <c r="T564" s="1"/>
      <c r="V564" s="1"/>
    </row>
    <row r="565" spans="1:22" x14ac:dyDescent="0.25">
      <c r="A565" s="1" t="s">
        <v>157</v>
      </c>
      <c r="B565" s="1" t="s">
        <v>96</v>
      </c>
      <c r="D565" s="1" t="s">
        <v>603</v>
      </c>
      <c r="E565" s="1" t="s">
        <v>685</v>
      </c>
      <c r="F565">
        <v>564</v>
      </c>
      <c r="G565" s="1" t="s">
        <v>157</v>
      </c>
      <c r="H565" s="1" t="s">
        <v>685</v>
      </c>
      <c r="I565" s="1" t="s">
        <v>297</v>
      </c>
      <c r="J565" s="1" t="s">
        <v>686</v>
      </c>
      <c r="K565" s="1" t="s">
        <v>687</v>
      </c>
      <c r="L565" s="1" t="s">
        <v>1483</v>
      </c>
      <c r="M565">
        <v>2</v>
      </c>
      <c r="N565" s="1" t="s">
        <v>269</v>
      </c>
      <c r="O565">
        <v>7.82</v>
      </c>
      <c r="P565" s="1"/>
      <c r="S565" s="1"/>
      <c r="T565" s="1"/>
      <c r="V565" s="1"/>
    </row>
    <row r="566" spans="1:22" x14ac:dyDescent="0.25">
      <c r="A566" s="1" t="s">
        <v>157</v>
      </c>
      <c r="B566" s="1" t="s">
        <v>96</v>
      </c>
      <c r="D566" s="1" t="s">
        <v>607</v>
      </c>
      <c r="E566" s="1" t="s">
        <v>751</v>
      </c>
      <c r="F566">
        <v>565</v>
      </c>
      <c r="G566" s="1" t="s">
        <v>157</v>
      </c>
      <c r="H566" s="1" t="s">
        <v>751</v>
      </c>
      <c r="I566" s="1" t="s">
        <v>297</v>
      </c>
      <c r="J566" s="1" t="s">
        <v>723</v>
      </c>
      <c r="K566" s="1" t="s">
        <v>752</v>
      </c>
      <c r="L566" s="1" t="s">
        <v>1101</v>
      </c>
      <c r="M566">
        <v>2</v>
      </c>
      <c r="N566" s="1" t="s">
        <v>341</v>
      </c>
      <c r="O566">
        <v>5.78</v>
      </c>
      <c r="P566" s="1"/>
      <c r="S566" s="1"/>
      <c r="T566" s="1"/>
      <c r="V566" s="1"/>
    </row>
    <row r="567" spans="1:22" x14ac:dyDescent="0.25">
      <c r="A567" s="1" t="s">
        <v>19</v>
      </c>
      <c r="B567" s="1" t="s">
        <v>96</v>
      </c>
      <c r="C567">
        <v>54316.1</v>
      </c>
      <c r="D567" s="1" t="s">
        <v>3</v>
      </c>
      <c r="E567" s="1" t="s">
        <v>1484</v>
      </c>
      <c r="F567">
        <v>566</v>
      </c>
      <c r="G567" s="1" t="s">
        <v>157</v>
      </c>
      <c r="H567" s="1" t="s">
        <v>1484</v>
      </c>
      <c r="I567" s="1" t="s">
        <v>551</v>
      </c>
      <c r="J567" s="1" t="s">
        <v>1485</v>
      </c>
      <c r="K567" s="1" t="s">
        <v>1486</v>
      </c>
      <c r="L567" s="1" t="s">
        <v>157</v>
      </c>
      <c r="M567">
        <v>98</v>
      </c>
      <c r="N567" s="1" t="s">
        <v>269</v>
      </c>
      <c r="O567">
        <v>4241.4399999999996</v>
      </c>
      <c r="P567" s="1" t="s">
        <v>16</v>
      </c>
      <c r="Q567">
        <v>7766</v>
      </c>
      <c r="R567" t="s">
        <v>2175</v>
      </c>
      <c r="S567" s="1"/>
      <c r="T567" s="1"/>
      <c r="V567" s="1"/>
    </row>
    <row r="568" spans="1:22" x14ac:dyDescent="0.25">
      <c r="A568" s="1" t="s">
        <v>157</v>
      </c>
      <c r="B568" s="1" t="s">
        <v>96</v>
      </c>
      <c r="D568" s="1" t="s">
        <v>5</v>
      </c>
      <c r="E568" s="1" t="s">
        <v>1487</v>
      </c>
      <c r="F568">
        <v>567</v>
      </c>
      <c r="G568" s="1" t="s">
        <v>157</v>
      </c>
      <c r="H568" s="1" t="s">
        <v>1487</v>
      </c>
      <c r="I568" s="1" t="s">
        <v>305</v>
      </c>
      <c r="J568" s="1" t="s">
        <v>1488</v>
      </c>
      <c r="K568" s="1" t="s">
        <v>859</v>
      </c>
      <c r="L568" s="1" t="s">
        <v>157</v>
      </c>
      <c r="M568">
        <v>86</v>
      </c>
      <c r="N568" s="1" t="s">
        <v>269</v>
      </c>
      <c r="O568">
        <v>3774.54</v>
      </c>
      <c r="P568" s="1"/>
      <c r="S568" s="1"/>
      <c r="T568" s="1"/>
      <c r="V568" s="1"/>
    </row>
    <row r="569" spans="1:22" x14ac:dyDescent="0.25">
      <c r="A569" s="1" t="s">
        <v>157</v>
      </c>
      <c r="B569" s="1" t="s">
        <v>96</v>
      </c>
      <c r="D569" s="1" t="s">
        <v>7</v>
      </c>
      <c r="E569" s="1" t="s">
        <v>1489</v>
      </c>
      <c r="F569">
        <v>568</v>
      </c>
      <c r="G569" s="1" t="s">
        <v>157</v>
      </c>
      <c r="H569" s="1" t="s">
        <v>1489</v>
      </c>
      <c r="I569" s="1" t="s">
        <v>408</v>
      </c>
      <c r="J569" s="1" t="s">
        <v>552</v>
      </c>
      <c r="K569" s="1" t="s">
        <v>1490</v>
      </c>
      <c r="L569" s="1" t="s">
        <v>157</v>
      </c>
      <c r="M569">
        <v>46</v>
      </c>
      <c r="N569" s="1" t="s">
        <v>269</v>
      </c>
      <c r="O569">
        <v>3596.28</v>
      </c>
      <c r="P569" s="1"/>
      <c r="S569" s="1"/>
      <c r="T569" s="1"/>
      <c r="V569" s="1"/>
    </row>
    <row r="570" spans="1:22" x14ac:dyDescent="0.25">
      <c r="A570" s="1" t="s">
        <v>157</v>
      </c>
      <c r="B570" s="1" t="s">
        <v>96</v>
      </c>
      <c r="D570" s="1" t="s">
        <v>9</v>
      </c>
      <c r="E570" s="1" t="s">
        <v>1491</v>
      </c>
      <c r="F570">
        <v>569</v>
      </c>
      <c r="G570" s="1" t="s">
        <v>157</v>
      </c>
      <c r="H570" s="1" t="s">
        <v>1492</v>
      </c>
      <c r="I570" s="1" t="s">
        <v>682</v>
      </c>
      <c r="J570" s="1" t="s">
        <v>1493</v>
      </c>
      <c r="K570" s="1" t="s">
        <v>1494</v>
      </c>
      <c r="L570" s="1" t="s">
        <v>157</v>
      </c>
      <c r="M570">
        <v>176</v>
      </c>
      <c r="N570" s="1" t="s">
        <v>269</v>
      </c>
      <c r="O570">
        <v>3132.8</v>
      </c>
      <c r="P570" s="1"/>
      <c r="S570" s="1"/>
      <c r="T570" s="1"/>
      <c r="V570" s="1"/>
    </row>
    <row r="571" spans="1:22" x14ac:dyDescent="0.25">
      <c r="A571" s="1" t="s">
        <v>157</v>
      </c>
      <c r="B571" s="1" t="s">
        <v>96</v>
      </c>
      <c r="D571" s="1" t="s">
        <v>11</v>
      </c>
      <c r="E571" s="1" t="s">
        <v>1495</v>
      </c>
      <c r="F571">
        <v>570</v>
      </c>
      <c r="G571" s="1" t="s">
        <v>157</v>
      </c>
      <c r="H571" s="1" t="s">
        <v>1495</v>
      </c>
      <c r="I571" s="1" t="s">
        <v>837</v>
      </c>
      <c r="J571" s="1" t="s">
        <v>1496</v>
      </c>
      <c r="K571" s="1" t="s">
        <v>1497</v>
      </c>
      <c r="L571" s="1" t="s">
        <v>157</v>
      </c>
      <c r="M571">
        <v>74</v>
      </c>
      <c r="N571" s="1" t="s">
        <v>269</v>
      </c>
      <c r="O571">
        <v>3032.52</v>
      </c>
      <c r="P571" s="1"/>
      <c r="S571" s="1"/>
      <c r="T571" s="1"/>
      <c r="V571" s="1"/>
    </row>
    <row r="572" spans="1:22" x14ac:dyDescent="0.25">
      <c r="A572" s="1" t="s">
        <v>157</v>
      </c>
      <c r="B572" s="1" t="s">
        <v>96</v>
      </c>
      <c r="D572" s="1" t="s">
        <v>13</v>
      </c>
      <c r="E572" s="1" t="s">
        <v>640</v>
      </c>
      <c r="F572">
        <v>571</v>
      </c>
      <c r="G572" s="1" t="s">
        <v>157</v>
      </c>
      <c r="H572" s="1" t="s">
        <v>640</v>
      </c>
      <c r="I572" s="1" t="s">
        <v>297</v>
      </c>
      <c r="J572" s="1" t="s">
        <v>310</v>
      </c>
      <c r="K572" s="1" t="s">
        <v>641</v>
      </c>
      <c r="L572" s="1" t="s">
        <v>157</v>
      </c>
      <c r="M572">
        <v>98</v>
      </c>
      <c r="N572" s="1" t="s">
        <v>269</v>
      </c>
      <c r="O572">
        <v>2952.74</v>
      </c>
      <c r="P572" s="1"/>
      <c r="S572" s="1"/>
      <c r="T572" s="1"/>
      <c r="V572" s="1"/>
    </row>
    <row r="573" spans="1:22" x14ac:dyDescent="0.25">
      <c r="A573" s="1" t="s">
        <v>157</v>
      </c>
      <c r="B573" s="1" t="s">
        <v>96</v>
      </c>
      <c r="D573" s="1" t="s">
        <v>15</v>
      </c>
      <c r="E573" s="1" t="s">
        <v>631</v>
      </c>
      <c r="F573">
        <v>572</v>
      </c>
      <c r="G573" s="1" t="s">
        <v>157</v>
      </c>
      <c r="H573" s="1" t="s">
        <v>632</v>
      </c>
      <c r="I573" s="1" t="s">
        <v>633</v>
      </c>
      <c r="J573" s="1" t="s">
        <v>634</v>
      </c>
      <c r="K573" s="1" t="s">
        <v>635</v>
      </c>
      <c r="L573" s="1" t="s">
        <v>1498</v>
      </c>
      <c r="M573">
        <v>834</v>
      </c>
      <c r="N573" s="1" t="s">
        <v>275</v>
      </c>
      <c r="O573">
        <v>2827.26</v>
      </c>
      <c r="P573" s="1"/>
      <c r="S573" s="1"/>
      <c r="T573" s="1"/>
      <c r="V573" s="1"/>
    </row>
    <row r="574" spans="1:22" x14ac:dyDescent="0.25">
      <c r="A574" s="1" t="s">
        <v>157</v>
      </c>
      <c r="B574" s="1" t="s">
        <v>96</v>
      </c>
      <c r="D574" s="1" t="s">
        <v>17</v>
      </c>
      <c r="E574" s="1" t="s">
        <v>857</v>
      </c>
      <c r="F574">
        <v>573</v>
      </c>
      <c r="G574" s="1" t="s">
        <v>157</v>
      </c>
      <c r="H574" s="1" t="s">
        <v>857</v>
      </c>
      <c r="I574" s="1" t="s">
        <v>551</v>
      </c>
      <c r="J574" s="1" t="s">
        <v>858</v>
      </c>
      <c r="K574" s="1" t="s">
        <v>859</v>
      </c>
      <c r="L574" s="1" t="s">
        <v>157</v>
      </c>
      <c r="M574">
        <v>62</v>
      </c>
      <c r="N574" s="1" t="s">
        <v>269</v>
      </c>
      <c r="O574">
        <v>2754.04</v>
      </c>
      <c r="P574" s="1"/>
      <c r="S574" s="1"/>
      <c r="T574" s="1"/>
      <c r="V574" s="1"/>
    </row>
    <row r="575" spans="1:22" x14ac:dyDescent="0.25">
      <c r="A575" s="1" t="s">
        <v>157</v>
      </c>
      <c r="B575" s="1" t="s">
        <v>96</v>
      </c>
      <c r="D575" s="1" t="s">
        <v>19</v>
      </c>
      <c r="E575" s="1" t="s">
        <v>549</v>
      </c>
      <c r="F575">
        <v>574</v>
      </c>
      <c r="G575" s="1" t="s">
        <v>157</v>
      </c>
      <c r="H575" s="1" t="s">
        <v>550</v>
      </c>
      <c r="I575" s="1" t="s">
        <v>551</v>
      </c>
      <c r="J575" s="1" t="s">
        <v>552</v>
      </c>
      <c r="K575" s="1" t="s">
        <v>553</v>
      </c>
      <c r="L575" s="1" t="s">
        <v>157</v>
      </c>
      <c r="M575">
        <v>70</v>
      </c>
      <c r="N575" s="1" t="s">
        <v>269</v>
      </c>
      <c r="O575">
        <v>2377.1999999999998</v>
      </c>
      <c r="P575" s="1"/>
      <c r="S575" s="1"/>
      <c r="T575" s="1"/>
      <c r="V575" s="1"/>
    </row>
    <row r="576" spans="1:22" x14ac:dyDescent="0.25">
      <c r="A576" s="1" t="s">
        <v>157</v>
      </c>
      <c r="B576" s="1" t="s">
        <v>96</v>
      </c>
      <c r="D576" s="1" t="s">
        <v>21</v>
      </c>
      <c r="E576" s="1" t="s">
        <v>1499</v>
      </c>
      <c r="F576">
        <v>575</v>
      </c>
      <c r="G576" s="1" t="s">
        <v>157</v>
      </c>
      <c r="H576" s="1" t="s">
        <v>1499</v>
      </c>
      <c r="I576" s="1" t="s">
        <v>551</v>
      </c>
      <c r="J576" s="1" t="s">
        <v>1500</v>
      </c>
      <c r="K576" s="1" t="s">
        <v>1501</v>
      </c>
      <c r="L576" s="1" t="s">
        <v>157</v>
      </c>
      <c r="M576">
        <v>46</v>
      </c>
      <c r="N576" s="1" t="s">
        <v>269</v>
      </c>
      <c r="O576">
        <v>2231.46</v>
      </c>
      <c r="P576" s="1"/>
      <c r="S576" s="1"/>
      <c r="T576" s="1"/>
      <c r="V576" s="1"/>
    </row>
    <row r="577" spans="1:22" x14ac:dyDescent="0.25">
      <c r="A577" s="1" t="s">
        <v>157</v>
      </c>
      <c r="B577" s="1" t="s">
        <v>96</v>
      </c>
      <c r="D577" s="1" t="s">
        <v>23</v>
      </c>
      <c r="E577" s="1" t="s">
        <v>1502</v>
      </c>
      <c r="F577">
        <v>576</v>
      </c>
      <c r="G577" s="1" t="s">
        <v>157</v>
      </c>
      <c r="H577" s="1" t="s">
        <v>1503</v>
      </c>
      <c r="I577" s="1" t="s">
        <v>1504</v>
      </c>
      <c r="J577" s="1" t="s">
        <v>1505</v>
      </c>
      <c r="K577" s="1" t="s">
        <v>1506</v>
      </c>
      <c r="L577" s="1" t="s">
        <v>1507</v>
      </c>
      <c r="M577">
        <v>2</v>
      </c>
      <c r="N577" s="1" t="s">
        <v>341</v>
      </c>
      <c r="O577">
        <v>1807.72</v>
      </c>
      <c r="P577" s="1"/>
      <c r="S577" s="1"/>
      <c r="T577" s="1"/>
      <c r="V577" s="1"/>
    </row>
    <row r="578" spans="1:22" x14ac:dyDescent="0.25">
      <c r="A578" s="1" t="s">
        <v>157</v>
      </c>
      <c r="B578" s="1" t="s">
        <v>96</v>
      </c>
      <c r="D578" s="1" t="s">
        <v>25</v>
      </c>
      <c r="E578" s="1" t="s">
        <v>1508</v>
      </c>
      <c r="F578">
        <v>577</v>
      </c>
      <c r="G578" s="1" t="s">
        <v>157</v>
      </c>
      <c r="H578" s="1" t="s">
        <v>1509</v>
      </c>
      <c r="I578" s="1" t="s">
        <v>492</v>
      </c>
      <c r="J578" s="1" t="s">
        <v>1510</v>
      </c>
      <c r="K578" s="1" t="s">
        <v>1511</v>
      </c>
      <c r="L578" s="1" t="s">
        <v>157</v>
      </c>
      <c r="M578">
        <v>26</v>
      </c>
      <c r="N578" s="1" t="s">
        <v>269</v>
      </c>
      <c r="O578">
        <v>1634.1</v>
      </c>
      <c r="P578" s="1"/>
      <c r="S578" s="1"/>
      <c r="T578" s="1"/>
      <c r="V578" s="1"/>
    </row>
    <row r="579" spans="1:22" x14ac:dyDescent="0.25">
      <c r="A579" s="1" t="s">
        <v>157</v>
      </c>
      <c r="B579" s="1" t="s">
        <v>96</v>
      </c>
      <c r="D579" s="1" t="s">
        <v>27</v>
      </c>
      <c r="E579" s="1" t="s">
        <v>1512</v>
      </c>
      <c r="F579">
        <v>578</v>
      </c>
      <c r="G579" s="1" t="s">
        <v>157</v>
      </c>
      <c r="H579" s="1" t="s">
        <v>1512</v>
      </c>
      <c r="I579" s="1" t="s">
        <v>551</v>
      </c>
      <c r="J579" s="1" t="s">
        <v>858</v>
      </c>
      <c r="K579" s="1" t="s">
        <v>1513</v>
      </c>
      <c r="L579" s="1" t="s">
        <v>157</v>
      </c>
      <c r="M579">
        <v>34</v>
      </c>
      <c r="N579" s="1" t="s">
        <v>269</v>
      </c>
      <c r="O579">
        <v>1611.6</v>
      </c>
      <c r="P579" s="1"/>
      <c r="S579" s="1"/>
      <c r="T579" s="1"/>
      <c r="V579" s="1"/>
    </row>
    <row r="580" spans="1:22" x14ac:dyDescent="0.25">
      <c r="A580" s="1" t="s">
        <v>157</v>
      </c>
      <c r="B580" s="1" t="s">
        <v>96</v>
      </c>
      <c r="D580" s="1" t="s">
        <v>29</v>
      </c>
      <c r="E580" s="1" t="s">
        <v>1514</v>
      </c>
      <c r="F580">
        <v>579</v>
      </c>
      <c r="G580" s="1" t="s">
        <v>157</v>
      </c>
      <c r="H580" s="1" t="s">
        <v>1515</v>
      </c>
      <c r="I580" s="1" t="s">
        <v>1516</v>
      </c>
      <c r="J580" s="1" t="s">
        <v>1517</v>
      </c>
      <c r="K580" s="1" t="s">
        <v>1518</v>
      </c>
      <c r="L580" s="1" t="s">
        <v>157</v>
      </c>
      <c r="M580">
        <v>6.06</v>
      </c>
      <c r="N580" s="1" t="s">
        <v>269</v>
      </c>
      <c r="O580">
        <v>1224</v>
      </c>
      <c r="P580" s="1"/>
      <c r="S580" s="1"/>
      <c r="T580" s="1"/>
      <c r="V580" s="1"/>
    </row>
    <row r="581" spans="1:22" x14ac:dyDescent="0.25">
      <c r="A581" s="1" t="s">
        <v>157</v>
      </c>
      <c r="B581" s="1" t="s">
        <v>96</v>
      </c>
      <c r="D581" s="1" t="s">
        <v>31</v>
      </c>
      <c r="E581" s="1" t="s">
        <v>830</v>
      </c>
      <c r="F581">
        <v>580</v>
      </c>
      <c r="G581" s="1" t="s">
        <v>157</v>
      </c>
      <c r="H581" s="1" t="s">
        <v>830</v>
      </c>
      <c r="I581" s="1" t="s">
        <v>305</v>
      </c>
      <c r="J581" s="1" t="s">
        <v>831</v>
      </c>
      <c r="K581" s="1" t="s">
        <v>832</v>
      </c>
      <c r="L581" s="1" t="s">
        <v>157</v>
      </c>
      <c r="M581">
        <v>32</v>
      </c>
      <c r="N581" s="1" t="s">
        <v>269</v>
      </c>
      <c r="O581">
        <v>1153.28</v>
      </c>
      <c r="P581" s="1"/>
      <c r="S581" s="1"/>
      <c r="T581" s="1"/>
      <c r="V581" s="1"/>
    </row>
    <row r="582" spans="1:22" x14ac:dyDescent="0.25">
      <c r="A582" s="1" t="s">
        <v>157</v>
      </c>
      <c r="B582" s="1" t="s">
        <v>96</v>
      </c>
      <c r="D582" s="1" t="s">
        <v>33</v>
      </c>
      <c r="E582" s="1" t="s">
        <v>1519</v>
      </c>
      <c r="F582">
        <v>581</v>
      </c>
      <c r="G582" s="1" t="s">
        <v>157</v>
      </c>
      <c r="H582" s="1" t="s">
        <v>1520</v>
      </c>
      <c r="I582" s="1" t="s">
        <v>297</v>
      </c>
      <c r="J582" s="1" t="s">
        <v>1521</v>
      </c>
      <c r="K582" s="1" t="s">
        <v>1522</v>
      </c>
      <c r="L582" s="1" t="s">
        <v>157</v>
      </c>
      <c r="M582">
        <v>44</v>
      </c>
      <c r="N582" s="1" t="s">
        <v>269</v>
      </c>
      <c r="O582">
        <v>1096.92</v>
      </c>
      <c r="P582" s="1"/>
      <c r="S582" s="1"/>
      <c r="T582" s="1"/>
      <c r="V582" s="1"/>
    </row>
    <row r="583" spans="1:22" x14ac:dyDescent="0.25">
      <c r="A583" s="1" t="s">
        <v>157</v>
      </c>
      <c r="B583" s="1" t="s">
        <v>96</v>
      </c>
      <c r="D583" s="1" t="s">
        <v>35</v>
      </c>
      <c r="E583" s="1" t="s">
        <v>681</v>
      </c>
      <c r="F583">
        <v>582</v>
      </c>
      <c r="G583" s="1" t="s">
        <v>157</v>
      </c>
      <c r="H583" s="1" t="s">
        <v>681</v>
      </c>
      <c r="I583" s="1" t="s">
        <v>682</v>
      </c>
      <c r="J583" s="1" t="s">
        <v>683</v>
      </c>
      <c r="K583" s="1" t="s">
        <v>366</v>
      </c>
      <c r="L583" s="1" t="s">
        <v>649</v>
      </c>
      <c r="M583">
        <v>80</v>
      </c>
      <c r="N583" s="1" t="s">
        <v>269</v>
      </c>
      <c r="O583">
        <v>944</v>
      </c>
      <c r="P583" s="1"/>
      <c r="S583" s="1"/>
      <c r="T583" s="1"/>
      <c r="V583" s="1"/>
    </row>
    <row r="584" spans="1:22" x14ac:dyDescent="0.25">
      <c r="A584" s="1" t="s">
        <v>157</v>
      </c>
      <c r="B584" s="1" t="s">
        <v>96</v>
      </c>
      <c r="D584" s="1" t="s">
        <v>37</v>
      </c>
      <c r="E584" s="1" t="s">
        <v>1523</v>
      </c>
      <c r="F584">
        <v>583</v>
      </c>
      <c r="G584" s="1" t="s">
        <v>157</v>
      </c>
      <c r="H584" s="1" t="s">
        <v>1523</v>
      </c>
      <c r="I584" s="1" t="s">
        <v>1524</v>
      </c>
      <c r="J584" s="1" t="s">
        <v>1525</v>
      </c>
      <c r="K584" s="1" t="s">
        <v>1315</v>
      </c>
      <c r="L584" s="1" t="s">
        <v>49</v>
      </c>
      <c r="M584">
        <v>48</v>
      </c>
      <c r="N584" s="1" t="s">
        <v>275</v>
      </c>
      <c r="O584">
        <v>904.8</v>
      </c>
      <c r="P584" s="1"/>
      <c r="S584" s="1"/>
      <c r="T584" s="1"/>
      <c r="V584" s="1"/>
    </row>
    <row r="585" spans="1:22" x14ac:dyDescent="0.25">
      <c r="A585" s="1" t="s">
        <v>157</v>
      </c>
      <c r="B585" s="1" t="s">
        <v>96</v>
      </c>
      <c r="D585" s="1" t="s">
        <v>39</v>
      </c>
      <c r="E585" s="1" t="s">
        <v>1285</v>
      </c>
      <c r="F585">
        <v>584</v>
      </c>
      <c r="G585" s="1" t="s">
        <v>157</v>
      </c>
      <c r="H585" s="1" t="s">
        <v>1285</v>
      </c>
      <c r="I585" s="1" t="s">
        <v>305</v>
      </c>
      <c r="J585" s="1" t="s">
        <v>1286</v>
      </c>
      <c r="K585" s="1" t="s">
        <v>659</v>
      </c>
      <c r="L585" s="1" t="s">
        <v>157</v>
      </c>
      <c r="M585">
        <v>18</v>
      </c>
      <c r="N585" s="1" t="s">
        <v>269</v>
      </c>
      <c r="O585">
        <v>838.8</v>
      </c>
      <c r="P585" s="1"/>
      <c r="S585" s="1"/>
      <c r="T585" s="1"/>
      <c r="V585" s="1"/>
    </row>
    <row r="586" spans="1:22" x14ac:dyDescent="0.25">
      <c r="A586" s="1" t="s">
        <v>157</v>
      </c>
      <c r="B586" s="1" t="s">
        <v>96</v>
      </c>
      <c r="D586" s="1" t="s">
        <v>41</v>
      </c>
      <c r="E586" s="1" t="s">
        <v>836</v>
      </c>
      <c r="F586">
        <v>585</v>
      </c>
      <c r="G586" s="1" t="s">
        <v>157</v>
      </c>
      <c r="H586" s="1" t="s">
        <v>836</v>
      </c>
      <c r="I586" s="1" t="s">
        <v>837</v>
      </c>
      <c r="J586" s="1" t="s">
        <v>838</v>
      </c>
      <c r="K586" s="1" t="s">
        <v>839</v>
      </c>
      <c r="L586" s="1" t="s">
        <v>157</v>
      </c>
      <c r="M586">
        <v>12</v>
      </c>
      <c r="N586" s="1" t="s">
        <v>269</v>
      </c>
      <c r="O586">
        <v>797.16</v>
      </c>
      <c r="P586" s="1"/>
      <c r="S586" s="1"/>
      <c r="T586" s="1"/>
      <c r="V586" s="1"/>
    </row>
    <row r="587" spans="1:22" x14ac:dyDescent="0.25">
      <c r="A587" s="1" t="s">
        <v>157</v>
      </c>
      <c r="B587" s="1" t="s">
        <v>96</v>
      </c>
      <c r="D587" s="1" t="s">
        <v>43</v>
      </c>
      <c r="E587" s="1" t="s">
        <v>1526</v>
      </c>
      <c r="F587">
        <v>586</v>
      </c>
      <c r="G587" s="1" t="s">
        <v>157</v>
      </c>
      <c r="H587" s="1" t="s">
        <v>1526</v>
      </c>
      <c r="I587" s="1" t="s">
        <v>408</v>
      </c>
      <c r="J587" s="1" t="s">
        <v>409</v>
      </c>
      <c r="K587" s="1" t="s">
        <v>410</v>
      </c>
      <c r="L587" s="1" t="s">
        <v>157</v>
      </c>
      <c r="M587">
        <v>38</v>
      </c>
      <c r="N587" s="1" t="s">
        <v>341</v>
      </c>
      <c r="O587">
        <v>777.86</v>
      </c>
      <c r="P587" s="1"/>
      <c r="S587" s="1"/>
      <c r="T587" s="1"/>
      <c r="V587" s="1"/>
    </row>
    <row r="588" spans="1:22" x14ac:dyDescent="0.25">
      <c r="A588" s="1" t="s">
        <v>157</v>
      </c>
      <c r="B588" s="1" t="s">
        <v>96</v>
      </c>
      <c r="D588" s="1" t="s">
        <v>45</v>
      </c>
      <c r="E588" s="1" t="s">
        <v>1527</v>
      </c>
      <c r="F588">
        <v>587</v>
      </c>
      <c r="G588" s="1" t="s">
        <v>157</v>
      </c>
      <c r="H588" s="1" t="s">
        <v>1527</v>
      </c>
      <c r="I588" s="1" t="s">
        <v>305</v>
      </c>
      <c r="J588" s="1" t="s">
        <v>1528</v>
      </c>
      <c r="K588" s="1" t="s">
        <v>1529</v>
      </c>
      <c r="L588" s="1" t="s">
        <v>157</v>
      </c>
      <c r="M588">
        <v>14</v>
      </c>
      <c r="N588" s="1" t="s">
        <v>269</v>
      </c>
      <c r="O588">
        <v>747.6</v>
      </c>
      <c r="P588" s="1"/>
      <c r="S588" s="1"/>
      <c r="T588" s="1"/>
      <c r="V588" s="1"/>
    </row>
    <row r="589" spans="1:22" x14ac:dyDescent="0.25">
      <c r="A589" s="1" t="s">
        <v>157</v>
      </c>
      <c r="B589" s="1" t="s">
        <v>96</v>
      </c>
      <c r="D589" s="1" t="s">
        <v>47</v>
      </c>
      <c r="E589" s="1" t="s">
        <v>1530</v>
      </c>
      <c r="F589">
        <v>588</v>
      </c>
      <c r="G589" s="1" t="s">
        <v>157</v>
      </c>
      <c r="H589" s="1" t="s">
        <v>1530</v>
      </c>
      <c r="I589" s="1" t="s">
        <v>305</v>
      </c>
      <c r="J589" s="1" t="s">
        <v>1531</v>
      </c>
      <c r="K589" s="1" t="s">
        <v>494</v>
      </c>
      <c r="L589" s="1" t="s">
        <v>157</v>
      </c>
      <c r="M589">
        <v>26</v>
      </c>
      <c r="N589" s="1" t="s">
        <v>269</v>
      </c>
      <c r="O589">
        <v>659.62</v>
      </c>
      <c r="P589" s="1"/>
      <c r="S589" s="1"/>
      <c r="T589" s="1"/>
      <c r="V589" s="1"/>
    </row>
    <row r="590" spans="1:22" x14ac:dyDescent="0.25">
      <c r="A590" s="1" t="s">
        <v>157</v>
      </c>
      <c r="B590" s="1" t="s">
        <v>96</v>
      </c>
      <c r="D590" s="1" t="s">
        <v>49</v>
      </c>
      <c r="E590" s="1" t="s">
        <v>1532</v>
      </c>
      <c r="F590">
        <v>589</v>
      </c>
      <c r="G590" s="1" t="s">
        <v>157</v>
      </c>
      <c r="H590" s="1" t="s">
        <v>1532</v>
      </c>
      <c r="I590" s="1" t="s">
        <v>1533</v>
      </c>
      <c r="J590" s="1" t="s">
        <v>1534</v>
      </c>
      <c r="K590" s="1" t="s">
        <v>797</v>
      </c>
      <c r="L590" s="1" t="s">
        <v>75</v>
      </c>
      <c r="M590">
        <v>148</v>
      </c>
      <c r="N590" s="1" t="s">
        <v>341</v>
      </c>
      <c r="O590">
        <v>649.72</v>
      </c>
      <c r="P590" s="1"/>
      <c r="S590" s="1"/>
      <c r="T590" s="1"/>
      <c r="V590" s="1"/>
    </row>
    <row r="591" spans="1:22" x14ac:dyDescent="0.25">
      <c r="A591" s="1" t="s">
        <v>157</v>
      </c>
      <c r="B591" s="1" t="s">
        <v>96</v>
      </c>
      <c r="D591" s="1" t="s">
        <v>51</v>
      </c>
      <c r="E591" s="1" t="s">
        <v>1535</v>
      </c>
      <c r="F591">
        <v>590</v>
      </c>
      <c r="G591" s="1" t="s">
        <v>157</v>
      </c>
      <c r="H591" s="1" t="s">
        <v>1536</v>
      </c>
      <c r="I591" s="1" t="s">
        <v>811</v>
      </c>
      <c r="J591" s="1" t="s">
        <v>344</v>
      </c>
      <c r="K591" s="1" t="s">
        <v>1537</v>
      </c>
      <c r="L591" s="1" t="s">
        <v>157</v>
      </c>
      <c r="M591">
        <v>22</v>
      </c>
      <c r="N591" s="1" t="s">
        <v>275</v>
      </c>
      <c r="O591">
        <v>625.67999999999995</v>
      </c>
      <c r="P591" s="1"/>
      <c r="S591" s="1"/>
      <c r="T591" s="1"/>
      <c r="V591" s="1"/>
    </row>
    <row r="592" spans="1:22" x14ac:dyDescent="0.25">
      <c r="A592" s="1" t="s">
        <v>157</v>
      </c>
      <c r="B592" s="1" t="s">
        <v>96</v>
      </c>
      <c r="D592" s="1" t="s">
        <v>53</v>
      </c>
      <c r="E592" s="1" t="s">
        <v>491</v>
      </c>
      <c r="F592">
        <v>591</v>
      </c>
      <c r="G592" s="1" t="s">
        <v>157</v>
      </c>
      <c r="H592" s="1" t="s">
        <v>491</v>
      </c>
      <c r="I592" s="1" t="s">
        <v>492</v>
      </c>
      <c r="J592" s="1" t="s">
        <v>493</v>
      </c>
      <c r="K592" s="1" t="s">
        <v>494</v>
      </c>
      <c r="L592" s="1" t="s">
        <v>157</v>
      </c>
      <c r="M592">
        <v>22</v>
      </c>
      <c r="N592" s="1" t="s">
        <v>341</v>
      </c>
      <c r="O592">
        <v>521.84</v>
      </c>
      <c r="P592" s="1"/>
      <c r="S592" s="1"/>
      <c r="T592" s="1"/>
      <c r="V592" s="1"/>
    </row>
    <row r="593" spans="1:22" x14ac:dyDescent="0.25">
      <c r="A593" s="1" t="s">
        <v>157</v>
      </c>
      <c r="B593" s="1" t="s">
        <v>96</v>
      </c>
      <c r="D593" s="1" t="s">
        <v>55</v>
      </c>
      <c r="E593" s="1" t="s">
        <v>1538</v>
      </c>
      <c r="F593">
        <v>592</v>
      </c>
      <c r="G593" s="1" t="s">
        <v>157</v>
      </c>
      <c r="H593" s="1" t="s">
        <v>1539</v>
      </c>
      <c r="I593" s="1" t="s">
        <v>305</v>
      </c>
      <c r="J593" s="1" t="s">
        <v>1540</v>
      </c>
      <c r="K593" s="1" t="s">
        <v>614</v>
      </c>
      <c r="L593" s="1" t="s">
        <v>13</v>
      </c>
      <c r="M593">
        <v>12</v>
      </c>
      <c r="N593" s="1" t="s">
        <v>269</v>
      </c>
      <c r="O593">
        <v>491.4</v>
      </c>
      <c r="P593" s="1"/>
      <c r="S593" s="1"/>
      <c r="T593" s="1"/>
      <c r="V593" s="1"/>
    </row>
    <row r="594" spans="1:22" x14ac:dyDescent="0.25">
      <c r="A594" s="1" t="s">
        <v>157</v>
      </c>
      <c r="B594" s="1" t="s">
        <v>96</v>
      </c>
      <c r="D594" s="1" t="s">
        <v>57</v>
      </c>
      <c r="E594" s="1" t="s">
        <v>1541</v>
      </c>
      <c r="F594">
        <v>593</v>
      </c>
      <c r="G594" s="1" t="s">
        <v>157</v>
      </c>
      <c r="H594" s="1" t="s">
        <v>1541</v>
      </c>
      <c r="I594" s="1" t="s">
        <v>305</v>
      </c>
      <c r="J594" s="1" t="s">
        <v>1542</v>
      </c>
      <c r="K594" s="1" t="s">
        <v>846</v>
      </c>
      <c r="L594" s="1" t="s">
        <v>157</v>
      </c>
      <c r="M594">
        <v>8</v>
      </c>
      <c r="N594" s="1" t="s">
        <v>269</v>
      </c>
      <c r="O594">
        <v>448</v>
      </c>
      <c r="P594" s="1"/>
      <c r="S594" s="1"/>
      <c r="T594" s="1"/>
      <c r="V594" s="1"/>
    </row>
    <row r="595" spans="1:22" x14ac:dyDescent="0.25">
      <c r="A595" s="1" t="s">
        <v>157</v>
      </c>
      <c r="B595" s="1" t="s">
        <v>96</v>
      </c>
      <c r="D595" s="1" t="s">
        <v>59</v>
      </c>
      <c r="E595" s="1" t="s">
        <v>1543</v>
      </c>
      <c r="F595">
        <v>594</v>
      </c>
      <c r="G595" s="1" t="s">
        <v>157</v>
      </c>
      <c r="H595" s="1" t="s">
        <v>1544</v>
      </c>
      <c r="I595" s="1" t="s">
        <v>811</v>
      </c>
      <c r="J595" s="1" t="s">
        <v>1545</v>
      </c>
      <c r="K595" s="1" t="s">
        <v>679</v>
      </c>
      <c r="L595" s="1" t="s">
        <v>157</v>
      </c>
      <c r="M595">
        <v>22</v>
      </c>
      <c r="N595" s="1" t="s">
        <v>275</v>
      </c>
      <c r="O595">
        <v>431.2</v>
      </c>
      <c r="P595" s="1"/>
      <c r="S595" s="1"/>
      <c r="T595" s="1"/>
      <c r="V595" s="1"/>
    </row>
    <row r="596" spans="1:22" x14ac:dyDescent="0.25">
      <c r="A596" s="1" t="s">
        <v>157</v>
      </c>
      <c r="B596" s="1" t="s">
        <v>96</v>
      </c>
      <c r="D596" s="1" t="s">
        <v>61</v>
      </c>
      <c r="E596" s="1" t="s">
        <v>1538</v>
      </c>
      <c r="F596">
        <v>595</v>
      </c>
      <c r="G596" s="1" t="s">
        <v>157</v>
      </c>
      <c r="H596" s="1" t="s">
        <v>1539</v>
      </c>
      <c r="I596" s="1" t="s">
        <v>305</v>
      </c>
      <c r="J596" s="1" t="s">
        <v>1546</v>
      </c>
      <c r="K596" s="1" t="s">
        <v>670</v>
      </c>
      <c r="L596" s="1" t="s">
        <v>13</v>
      </c>
      <c r="M596">
        <v>2</v>
      </c>
      <c r="N596" s="1" t="s">
        <v>341</v>
      </c>
      <c r="O596">
        <v>394.4</v>
      </c>
      <c r="P596" s="1"/>
      <c r="S596" s="1"/>
      <c r="T596" s="1"/>
      <c r="V596" s="1"/>
    </row>
    <row r="597" spans="1:22" x14ac:dyDescent="0.25">
      <c r="A597" s="1" t="s">
        <v>157</v>
      </c>
      <c r="B597" s="1" t="s">
        <v>96</v>
      </c>
      <c r="D597" s="1" t="s">
        <v>63</v>
      </c>
      <c r="E597" s="1" t="s">
        <v>616</v>
      </c>
      <c r="F597">
        <v>596</v>
      </c>
      <c r="G597" s="1" t="s">
        <v>157</v>
      </c>
      <c r="H597" s="1" t="s">
        <v>617</v>
      </c>
      <c r="I597" s="1" t="s">
        <v>278</v>
      </c>
      <c r="J597" s="1" t="s">
        <v>546</v>
      </c>
      <c r="K597" s="1" t="s">
        <v>547</v>
      </c>
      <c r="L597" s="1" t="s">
        <v>157</v>
      </c>
      <c r="M597">
        <v>138</v>
      </c>
      <c r="N597" s="1" t="s">
        <v>548</v>
      </c>
      <c r="O597">
        <v>367.08</v>
      </c>
      <c r="P597" s="1"/>
      <c r="S597" s="1"/>
      <c r="T597" s="1"/>
      <c r="V597" s="1"/>
    </row>
    <row r="598" spans="1:22" x14ac:dyDescent="0.25">
      <c r="A598" s="1" t="s">
        <v>157</v>
      </c>
      <c r="B598" s="1" t="s">
        <v>96</v>
      </c>
      <c r="D598" s="1" t="s">
        <v>65</v>
      </c>
      <c r="E598" s="1" t="s">
        <v>1304</v>
      </c>
      <c r="F598">
        <v>597</v>
      </c>
      <c r="G598" s="1" t="s">
        <v>157</v>
      </c>
      <c r="H598" s="1" t="s">
        <v>1304</v>
      </c>
      <c r="I598" s="1" t="s">
        <v>408</v>
      </c>
      <c r="J598" s="1" t="s">
        <v>409</v>
      </c>
      <c r="K598" s="1" t="s">
        <v>1547</v>
      </c>
      <c r="L598" s="1" t="s">
        <v>157</v>
      </c>
      <c r="M598">
        <v>26</v>
      </c>
      <c r="N598" s="1" t="s">
        <v>341</v>
      </c>
      <c r="O598">
        <v>326.56</v>
      </c>
      <c r="P598" s="1"/>
      <c r="S598" s="1"/>
      <c r="T598" s="1"/>
      <c r="V598" s="1"/>
    </row>
    <row r="599" spans="1:22" x14ac:dyDescent="0.25">
      <c r="A599" s="1" t="s">
        <v>157</v>
      </c>
      <c r="B599" s="1" t="s">
        <v>96</v>
      </c>
      <c r="D599" s="1" t="s">
        <v>67</v>
      </c>
      <c r="E599" s="1" t="s">
        <v>870</v>
      </c>
      <c r="F599">
        <v>598</v>
      </c>
      <c r="G599" s="1" t="s">
        <v>157</v>
      </c>
      <c r="H599" s="1" t="s">
        <v>871</v>
      </c>
      <c r="I599" s="1" t="s">
        <v>837</v>
      </c>
      <c r="J599" s="1" t="s">
        <v>872</v>
      </c>
      <c r="K599" s="1" t="s">
        <v>873</v>
      </c>
      <c r="L599" s="1" t="s">
        <v>157</v>
      </c>
      <c r="M599">
        <v>18</v>
      </c>
      <c r="N599" s="1" t="s">
        <v>341</v>
      </c>
      <c r="O599">
        <v>310.5</v>
      </c>
      <c r="P599" s="1"/>
      <c r="S599" s="1"/>
      <c r="T599" s="1"/>
      <c r="V599" s="1"/>
    </row>
    <row r="600" spans="1:22" x14ac:dyDescent="0.25">
      <c r="A600" s="1" t="s">
        <v>157</v>
      </c>
      <c r="B600" s="1" t="s">
        <v>96</v>
      </c>
      <c r="D600" s="1" t="s">
        <v>69</v>
      </c>
      <c r="E600" s="1" t="s">
        <v>1548</v>
      </c>
      <c r="F600">
        <v>599</v>
      </c>
      <c r="G600" s="1" t="s">
        <v>157</v>
      </c>
      <c r="H600" s="1" t="s">
        <v>1548</v>
      </c>
      <c r="I600" s="1" t="s">
        <v>682</v>
      </c>
      <c r="J600" s="1" t="s">
        <v>1549</v>
      </c>
      <c r="K600" s="1" t="s">
        <v>1550</v>
      </c>
      <c r="L600" s="1" t="s">
        <v>101</v>
      </c>
      <c r="M600">
        <v>50</v>
      </c>
      <c r="N600" s="1" t="s">
        <v>269</v>
      </c>
      <c r="O600">
        <v>293.5</v>
      </c>
      <c r="P600" s="1"/>
      <c r="S600" s="1"/>
      <c r="T600" s="1"/>
      <c r="V600" s="1"/>
    </row>
    <row r="601" spans="1:22" x14ac:dyDescent="0.25">
      <c r="A601" s="1" t="s">
        <v>157</v>
      </c>
      <c r="B601" s="1" t="s">
        <v>96</v>
      </c>
      <c r="D601" s="1" t="s">
        <v>71</v>
      </c>
      <c r="E601" s="1" t="s">
        <v>778</v>
      </c>
      <c r="F601">
        <v>600</v>
      </c>
      <c r="G601" s="1" t="s">
        <v>157</v>
      </c>
      <c r="H601" s="1" t="s">
        <v>779</v>
      </c>
      <c r="I601" s="1" t="s">
        <v>780</v>
      </c>
      <c r="J601" s="1" t="s">
        <v>781</v>
      </c>
      <c r="K601" s="1" t="s">
        <v>782</v>
      </c>
      <c r="L601" s="1" t="s">
        <v>164</v>
      </c>
      <c r="M601">
        <v>242</v>
      </c>
      <c r="N601" s="1" t="s">
        <v>275</v>
      </c>
      <c r="O601">
        <v>278.3</v>
      </c>
      <c r="P601" s="1"/>
      <c r="S601" s="1"/>
      <c r="T601" s="1"/>
      <c r="V601" s="1"/>
    </row>
    <row r="602" spans="1:22" x14ac:dyDescent="0.25">
      <c r="A602" s="1" t="s">
        <v>157</v>
      </c>
      <c r="B602" s="1" t="s">
        <v>96</v>
      </c>
      <c r="D602" s="1" t="s">
        <v>73</v>
      </c>
      <c r="E602" s="1" t="s">
        <v>1355</v>
      </c>
      <c r="F602">
        <v>601</v>
      </c>
      <c r="G602" s="1" t="s">
        <v>157</v>
      </c>
      <c r="H602" s="1" t="s">
        <v>542</v>
      </c>
      <c r="I602" s="1" t="s">
        <v>446</v>
      </c>
      <c r="J602" s="1" t="s">
        <v>1356</v>
      </c>
      <c r="K602" s="1" t="s">
        <v>544</v>
      </c>
      <c r="L602" s="1" t="s">
        <v>157</v>
      </c>
      <c r="M602">
        <v>12</v>
      </c>
      <c r="N602" s="1" t="s">
        <v>269</v>
      </c>
      <c r="O602">
        <v>276.95999999999998</v>
      </c>
      <c r="P602" s="1"/>
      <c r="S602" s="1"/>
      <c r="T602" s="1"/>
      <c r="V602" s="1"/>
    </row>
    <row r="603" spans="1:22" x14ac:dyDescent="0.25">
      <c r="A603" s="1" t="s">
        <v>157</v>
      </c>
      <c r="B603" s="1" t="s">
        <v>96</v>
      </c>
      <c r="D603" s="1" t="s">
        <v>75</v>
      </c>
      <c r="E603" s="1" t="s">
        <v>545</v>
      </c>
      <c r="F603">
        <v>602</v>
      </c>
      <c r="G603" s="1" t="s">
        <v>157</v>
      </c>
      <c r="H603" s="1" t="s">
        <v>343</v>
      </c>
      <c r="I603" s="1" t="s">
        <v>278</v>
      </c>
      <c r="J603" s="1" t="s">
        <v>546</v>
      </c>
      <c r="K603" s="1" t="s">
        <v>547</v>
      </c>
      <c r="L603" s="1" t="s">
        <v>157</v>
      </c>
      <c r="M603">
        <v>102</v>
      </c>
      <c r="N603" s="1" t="s">
        <v>548</v>
      </c>
      <c r="O603">
        <v>271.32</v>
      </c>
      <c r="P603" s="1"/>
      <c r="S603" s="1"/>
      <c r="T603" s="1"/>
      <c r="V603" s="1"/>
    </row>
    <row r="604" spans="1:22" x14ac:dyDescent="0.25">
      <c r="A604" s="1" t="s">
        <v>157</v>
      </c>
      <c r="B604" s="1" t="s">
        <v>96</v>
      </c>
      <c r="D604" s="1" t="s">
        <v>77</v>
      </c>
      <c r="E604" s="1" t="s">
        <v>1551</v>
      </c>
      <c r="F604">
        <v>603</v>
      </c>
      <c r="G604" s="1" t="s">
        <v>157</v>
      </c>
      <c r="H604" s="1" t="s">
        <v>1551</v>
      </c>
      <c r="I604" s="1" t="s">
        <v>837</v>
      </c>
      <c r="J604" s="1" t="s">
        <v>1552</v>
      </c>
      <c r="K604" s="1" t="s">
        <v>1553</v>
      </c>
      <c r="L604" s="1" t="s">
        <v>157</v>
      </c>
      <c r="M604">
        <v>6</v>
      </c>
      <c r="N604" s="1" t="s">
        <v>269</v>
      </c>
      <c r="O604">
        <v>270</v>
      </c>
      <c r="P604" s="1"/>
      <c r="S604" s="1"/>
      <c r="T604" s="1"/>
      <c r="V604" s="1"/>
    </row>
    <row r="605" spans="1:22" x14ac:dyDescent="0.25">
      <c r="A605" s="1" t="s">
        <v>157</v>
      </c>
      <c r="B605" s="1" t="s">
        <v>96</v>
      </c>
      <c r="D605" s="1" t="s">
        <v>79</v>
      </c>
      <c r="E605" s="1" t="s">
        <v>1554</v>
      </c>
      <c r="F605">
        <v>604</v>
      </c>
      <c r="G605" s="1" t="s">
        <v>157</v>
      </c>
      <c r="H605" s="1" t="s">
        <v>1554</v>
      </c>
      <c r="I605" s="1" t="s">
        <v>1555</v>
      </c>
      <c r="J605" s="1" t="s">
        <v>1556</v>
      </c>
      <c r="K605" s="1" t="s">
        <v>1557</v>
      </c>
      <c r="L605" s="1" t="s">
        <v>1558</v>
      </c>
      <c r="M605">
        <v>1.4</v>
      </c>
      <c r="N605" s="1" t="s">
        <v>269</v>
      </c>
      <c r="O605">
        <v>265.72000000000003</v>
      </c>
      <c r="P605" s="1"/>
      <c r="S605" s="1"/>
      <c r="T605" s="1"/>
      <c r="V605" s="1"/>
    </row>
    <row r="606" spans="1:22" x14ac:dyDescent="0.25">
      <c r="A606" s="1" t="s">
        <v>157</v>
      </c>
      <c r="B606" s="1" t="s">
        <v>96</v>
      </c>
      <c r="D606" s="1" t="s">
        <v>81</v>
      </c>
      <c r="E606" s="1" t="s">
        <v>1341</v>
      </c>
      <c r="F606">
        <v>605</v>
      </c>
      <c r="G606" s="1" t="s">
        <v>157</v>
      </c>
      <c r="H606" s="1" t="s">
        <v>1341</v>
      </c>
      <c r="I606" s="1" t="s">
        <v>266</v>
      </c>
      <c r="J606" s="1" t="s">
        <v>1352</v>
      </c>
      <c r="K606" s="1" t="s">
        <v>1343</v>
      </c>
      <c r="L606" s="1" t="s">
        <v>157</v>
      </c>
      <c r="M606">
        <v>4</v>
      </c>
      <c r="N606" s="1" t="s">
        <v>269</v>
      </c>
      <c r="O606">
        <v>262.32</v>
      </c>
      <c r="P606" s="1"/>
      <c r="S606" s="1"/>
      <c r="T606" s="1"/>
      <c r="V606" s="1"/>
    </row>
    <row r="607" spans="1:22" x14ac:dyDescent="0.25">
      <c r="A607" s="1" t="s">
        <v>157</v>
      </c>
      <c r="B607" s="1" t="s">
        <v>96</v>
      </c>
      <c r="D607" s="1" t="s">
        <v>83</v>
      </c>
      <c r="E607" s="1" t="s">
        <v>616</v>
      </c>
      <c r="F607">
        <v>606</v>
      </c>
      <c r="G607" s="1" t="s">
        <v>157</v>
      </c>
      <c r="H607" s="1" t="s">
        <v>617</v>
      </c>
      <c r="I607" s="1" t="s">
        <v>278</v>
      </c>
      <c r="J607" s="1" t="s">
        <v>1158</v>
      </c>
      <c r="K607" s="1" t="s">
        <v>547</v>
      </c>
      <c r="L607" s="1" t="s">
        <v>157</v>
      </c>
      <c r="M607">
        <v>82</v>
      </c>
      <c r="N607" s="1" t="s">
        <v>548</v>
      </c>
      <c r="O607">
        <v>245.18</v>
      </c>
      <c r="P607" s="1"/>
      <c r="S607" s="1"/>
      <c r="T607" s="1"/>
      <c r="V607" s="1"/>
    </row>
    <row r="608" spans="1:22" x14ac:dyDescent="0.25">
      <c r="A608" s="1" t="s">
        <v>157</v>
      </c>
      <c r="B608" s="1" t="s">
        <v>96</v>
      </c>
      <c r="D608" s="1" t="s">
        <v>85</v>
      </c>
      <c r="E608" s="1" t="s">
        <v>407</v>
      </c>
      <c r="F608">
        <v>607</v>
      </c>
      <c r="G608" s="1" t="s">
        <v>157</v>
      </c>
      <c r="H608" s="1" t="s">
        <v>407</v>
      </c>
      <c r="I608" s="1" t="s">
        <v>408</v>
      </c>
      <c r="J608" s="1" t="s">
        <v>409</v>
      </c>
      <c r="K608" s="1" t="s">
        <v>410</v>
      </c>
      <c r="L608" s="1" t="s">
        <v>164</v>
      </c>
      <c r="M608">
        <v>8</v>
      </c>
      <c r="N608" s="1" t="s">
        <v>341</v>
      </c>
      <c r="O608">
        <v>244.8</v>
      </c>
      <c r="P608" s="1"/>
      <c r="S608" s="1"/>
      <c r="T608" s="1"/>
      <c r="V608" s="1"/>
    </row>
    <row r="609" spans="1:22" x14ac:dyDescent="0.25">
      <c r="A609" s="1" t="s">
        <v>157</v>
      </c>
      <c r="B609" s="1" t="s">
        <v>96</v>
      </c>
      <c r="D609" s="1" t="s">
        <v>87</v>
      </c>
      <c r="E609" s="1" t="s">
        <v>1234</v>
      </c>
      <c r="F609">
        <v>608</v>
      </c>
      <c r="G609" s="1" t="s">
        <v>157</v>
      </c>
      <c r="H609" s="1" t="s">
        <v>1234</v>
      </c>
      <c r="I609" s="1" t="s">
        <v>1235</v>
      </c>
      <c r="J609" s="1" t="s">
        <v>1236</v>
      </c>
      <c r="K609" s="1" t="s">
        <v>410</v>
      </c>
      <c r="L609" s="1" t="s">
        <v>164</v>
      </c>
      <c r="M609">
        <v>38</v>
      </c>
      <c r="N609" s="1" t="s">
        <v>341</v>
      </c>
      <c r="O609">
        <v>227.62</v>
      </c>
      <c r="P609" s="1"/>
      <c r="S609" s="1"/>
      <c r="T609" s="1"/>
      <c r="V609" s="1"/>
    </row>
    <row r="610" spans="1:22" x14ac:dyDescent="0.25">
      <c r="A610" s="1" t="s">
        <v>157</v>
      </c>
      <c r="B610" s="1" t="s">
        <v>96</v>
      </c>
      <c r="D610" s="1" t="s">
        <v>89</v>
      </c>
      <c r="E610" s="1" t="s">
        <v>545</v>
      </c>
      <c r="F610">
        <v>609</v>
      </c>
      <c r="G610" s="1" t="s">
        <v>157</v>
      </c>
      <c r="H610" s="1" t="s">
        <v>343</v>
      </c>
      <c r="I610" s="1" t="s">
        <v>278</v>
      </c>
      <c r="J610" s="1" t="s">
        <v>1158</v>
      </c>
      <c r="K610" s="1" t="s">
        <v>547</v>
      </c>
      <c r="L610" s="1" t="s">
        <v>157</v>
      </c>
      <c r="M610">
        <v>54</v>
      </c>
      <c r="N610" s="1" t="s">
        <v>548</v>
      </c>
      <c r="O610">
        <v>161.46</v>
      </c>
      <c r="P610" s="1"/>
      <c r="S610" s="1"/>
      <c r="T610" s="1"/>
      <c r="V610" s="1"/>
    </row>
    <row r="611" spans="1:22" x14ac:dyDescent="0.25">
      <c r="A611" s="1" t="s">
        <v>157</v>
      </c>
      <c r="B611" s="1" t="s">
        <v>96</v>
      </c>
      <c r="D611" s="1" t="s">
        <v>91</v>
      </c>
      <c r="E611" s="1" t="s">
        <v>1126</v>
      </c>
      <c r="F611">
        <v>610</v>
      </c>
      <c r="G611" s="1" t="s">
        <v>157</v>
      </c>
      <c r="H611" s="1" t="s">
        <v>1126</v>
      </c>
      <c r="I611" s="1" t="s">
        <v>372</v>
      </c>
      <c r="J611" s="1" t="s">
        <v>1127</v>
      </c>
      <c r="K611" s="1" t="s">
        <v>1128</v>
      </c>
      <c r="L611" s="1" t="s">
        <v>7</v>
      </c>
      <c r="M611">
        <v>6</v>
      </c>
      <c r="N611" s="1" t="s">
        <v>341</v>
      </c>
      <c r="O611">
        <v>153.6</v>
      </c>
      <c r="P611" s="1"/>
      <c r="S611" s="1"/>
      <c r="T611" s="1"/>
      <c r="V611" s="1"/>
    </row>
    <row r="612" spans="1:22" x14ac:dyDescent="0.25">
      <c r="A612" s="1" t="s">
        <v>157</v>
      </c>
      <c r="B612" s="1" t="s">
        <v>96</v>
      </c>
      <c r="D612" s="1" t="s">
        <v>93</v>
      </c>
      <c r="E612" s="1" t="s">
        <v>541</v>
      </c>
      <c r="F612">
        <v>611</v>
      </c>
      <c r="G612" s="1" t="s">
        <v>157</v>
      </c>
      <c r="H612" s="1" t="s">
        <v>542</v>
      </c>
      <c r="I612" s="1" t="s">
        <v>446</v>
      </c>
      <c r="J612" s="1" t="s">
        <v>543</v>
      </c>
      <c r="K612" s="1" t="s">
        <v>544</v>
      </c>
      <c r="L612" s="1" t="s">
        <v>157</v>
      </c>
      <c r="M612">
        <v>6</v>
      </c>
      <c r="N612" s="1" t="s">
        <v>269</v>
      </c>
      <c r="O612">
        <v>148.5</v>
      </c>
      <c r="P612" s="1"/>
      <c r="S612" s="1"/>
      <c r="T612" s="1"/>
      <c r="V612" s="1"/>
    </row>
    <row r="613" spans="1:22" x14ac:dyDescent="0.25">
      <c r="A613" s="1" t="s">
        <v>157</v>
      </c>
      <c r="B613" s="1" t="s">
        <v>96</v>
      </c>
      <c r="D613" s="1" t="s">
        <v>95</v>
      </c>
      <c r="E613" s="1" t="s">
        <v>1559</v>
      </c>
      <c r="F613">
        <v>612</v>
      </c>
      <c r="G613" s="1" t="s">
        <v>157</v>
      </c>
      <c r="H613" s="1" t="s">
        <v>1560</v>
      </c>
      <c r="I613" s="1" t="s">
        <v>338</v>
      </c>
      <c r="J613" s="1" t="s">
        <v>1561</v>
      </c>
      <c r="K613" s="1" t="s">
        <v>1562</v>
      </c>
      <c r="L613" s="1" t="s">
        <v>157</v>
      </c>
      <c r="M613">
        <v>24</v>
      </c>
      <c r="N613" s="1" t="s">
        <v>275</v>
      </c>
      <c r="O613">
        <v>143.04</v>
      </c>
      <c r="P613" s="1"/>
      <c r="S613" s="1"/>
      <c r="T613" s="1"/>
      <c r="V613" s="1"/>
    </row>
    <row r="614" spans="1:22" x14ac:dyDescent="0.25">
      <c r="A614" s="1" t="s">
        <v>157</v>
      </c>
      <c r="B614" s="1" t="s">
        <v>96</v>
      </c>
      <c r="D614" s="1" t="s">
        <v>97</v>
      </c>
      <c r="E614" s="1" t="s">
        <v>866</v>
      </c>
      <c r="F614">
        <v>613</v>
      </c>
      <c r="G614" s="1" t="s">
        <v>157</v>
      </c>
      <c r="H614" s="1" t="s">
        <v>866</v>
      </c>
      <c r="I614" s="1" t="s">
        <v>790</v>
      </c>
      <c r="J614" s="1" t="s">
        <v>867</v>
      </c>
      <c r="K614" s="1" t="s">
        <v>868</v>
      </c>
      <c r="L614" s="1" t="s">
        <v>81</v>
      </c>
      <c r="M614">
        <v>4</v>
      </c>
      <c r="N614" s="1" t="s">
        <v>269</v>
      </c>
      <c r="O614">
        <v>125.6</v>
      </c>
      <c r="P614" s="1"/>
      <c r="S614" s="1"/>
      <c r="T614" s="1"/>
      <c r="V614" s="1"/>
    </row>
    <row r="615" spans="1:22" x14ac:dyDescent="0.25">
      <c r="A615" s="1" t="s">
        <v>157</v>
      </c>
      <c r="B615" s="1" t="s">
        <v>96</v>
      </c>
      <c r="D615" s="1" t="s">
        <v>99</v>
      </c>
      <c r="E615" s="1" t="s">
        <v>545</v>
      </c>
      <c r="F615">
        <v>614</v>
      </c>
      <c r="G615" s="1" t="s">
        <v>157</v>
      </c>
      <c r="H615" s="1" t="s">
        <v>343</v>
      </c>
      <c r="I615" s="1" t="s">
        <v>278</v>
      </c>
      <c r="J615" s="1" t="s">
        <v>1195</v>
      </c>
      <c r="K615" s="1" t="s">
        <v>547</v>
      </c>
      <c r="L615" s="1" t="s">
        <v>157</v>
      </c>
      <c r="M615">
        <v>34</v>
      </c>
      <c r="N615" s="1" t="s">
        <v>548</v>
      </c>
      <c r="O615">
        <v>101.66</v>
      </c>
      <c r="P615" s="1"/>
      <c r="S615" s="1"/>
      <c r="T615" s="1"/>
      <c r="V615" s="1"/>
    </row>
    <row r="616" spans="1:22" x14ac:dyDescent="0.25">
      <c r="A616" s="1" t="s">
        <v>157</v>
      </c>
      <c r="B616" s="1" t="s">
        <v>96</v>
      </c>
      <c r="D616" s="1" t="s">
        <v>101</v>
      </c>
      <c r="E616" s="1" t="s">
        <v>1563</v>
      </c>
      <c r="F616">
        <v>615</v>
      </c>
      <c r="G616" s="1" t="s">
        <v>157</v>
      </c>
      <c r="H616" s="1" t="s">
        <v>1564</v>
      </c>
      <c r="I616" s="1" t="s">
        <v>1187</v>
      </c>
      <c r="J616" s="1" t="s">
        <v>1565</v>
      </c>
      <c r="K616" s="1" t="s">
        <v>1566</v>
      </c>
      <c r="L616" s="1" t="s">
        <v>1567</v>
      </c>
      <c r="M616">
        <v>2</v>
      </c>
      <c r="N616" s="1" t="s">
        <v>269</v>
      </c>
      <c r="O616">
        <v>93.34</v>
      </c>
      <c r="P616" s="1"/>
      <c r="S616" s="1"/>
      <c r="T616" s="1"/>
      <c r="V616" s="1"/>
    </row>
    <row r="617" spans="1:22" x14ac:dyDescent="0.25">
      <c r="A617" s="1" t="s">
        <v>157</v>
      </c>
      <c r="B617" s="1" t="s">
        <v>96</v>
      </c>
      <c r="D617" s="1" t="s">
        <v>103</v>
      </c>
      <c r="E617" s="1" t="s">
        <v>743</v>
      </c>
      <c r="F617">
        <v>616</v>
      </c>
      <c r="G617" s="1" t="s">
        <v>157</v>
      </c>
      <c r="H617" s="1" t="s">
        <v>743</v>
      </c>
      <c r="I617" s="1" t="s">
        <v>297</v>
      </c>
      <c r="J617" s="1" t="s">
        <v>744</v>
      </c>
      <c r="K617" s="1" t="s">
        <v>1568</v>
      </c>
      <c r="L617" s="1" t="s">
        <v>91</v>
      </c>
      <c r="M617">
        <v>18</v>
      </c>
      <c r="N617" s="1" t="s">
        <v>269</v>
      </c>
      <c r="O617">
        <v>89.28</v>
      </c>
      <c r="P617" s="1"/>
      <c r="S617" s="1"/>
      <c r="T617" s="1"/>
      <c r="V617" s="1"/>
    </row>
    <row r="618" spans="1:22" x14ac:dyDescent="0.25">
      <c r="A618" s="1" t="s">
        <v>157</v>
      </c>
      <c r="B618" s="1" t="s">
        <v>96</v>
      </c>
      <c r="D618" s="1" t="s">
        <v>105</v>
      </c>
      <c r="E618" s="1" t="s">
        <v>1211</v>
      </c>
      <c r="F618">
        <v>617</v>
      </c>
      <c r="G618" s="1" t="s">
        <v>157</v>
      </c>
      <c r="H618" s="1" t="s">
        <v>1212</v>
      </c>
      <c r="I618" s="1" t="s">
        <v>1213</v>
      </c>
      <c r="J618" s="1" t="s">
        <v>1214</v>
      </c>
      <c r="K618" s="1" t="s">
        <v>1215</v>
      </c>
      <c r="L618" s="1" t="s">
        <v>157</v>
      </c>
      <c r="M618">
        <v>4</v>
      </c>
      <c r="N618" s="1" t="s">
        <v>269</v>
      </c>
      <c r="O618">
        <v>84.8</v>
      </c>
      <c r="P618" s="1"/>
      <c r="S618" s="1"/>
      <c r="T618" s="1"/>
      <c r="V618" s="1"/>
    </row>
    <row r="619" spans="1:22" x14ac:dyDescent="0.25">
      <c r="A619" s="1" t="s">
        <v>157</v>
      </c>
      <c r="B619" s="1" t="s">
        <v>96</v>
      </c>
      <c r="D619" s="1" t="s">
        <v>107</v>
      </c>
      <c r="E619" s="1" t="s">
        <v>616</v>
      </c>
      <c r="F619">
        <v>618</v>
      </c>
      <c r="G619" s="1" t="s">
        <v>157</v>
      </c>
      <c r="H619" s="1" t="s">
        <v>617</v>
      </c>
      <c r="I619" s="1" t="s">
        <v>278</v>
      </c>
      <c r="J619" s="1" t="s">
        <v>726</v>
      </c>
      <c r="K619" s="1" t="s">
        <v>547</v>
      </c>
      <c r="L619" s="1" t="s">
        <v>157</v>
      </c>
      <c r="M619">
        <v>24</v>
      </c>
      <c r="N619" s="1" t="s">
        <v>548</v>
      </c>
      <c r="O619">
        <v>79.680000000000007</v>
      </c>
      <c r="P619" s="1"/>
      <c r="S619" s="1"/>
      <c r="T619" s="1"/>
      <c r="V619" s="1"/>
    </row>
    <row r="620" spans="1:22" x14ac:dyDescent="0.25">
      <c r="A620" s="1" t="s">
        <v>157</v>
      </c>
      <c r="B620" s="1" t="s">
        <v>96</v>
      </c>
      <c r="D620" s="1" t="s">
        <v>109</v>
      </c>
      <c r="E620" s="1" t="s">
        <v>909</v>
      </c>
      <c r="F620">
        <v>619</v>
      </c>
      <c r="G620" s="1" t="s">
        <v>157</v>
      </c>
      <c r="H620" s="1" t="s">
        <v>909</v>
      </c>
      <c r="I620" s="1" t="s">
        <v>297</v>
      </c>
      <c r="J620" s="1" t="s">
        <v>910</v>
      </c>
      <c r="K620" s="1" t="s">
        <v>911</v>
      </c>
      <c r="L620" s="1" t="s">
        <v>71</v>
      </c>
      <c r="M620">
        <v>14</v>
      </c>
      <c r="N620" s="1" t="s">
        <v>269</v>
      </c>
      <c r="O620">
        <v>69.44</v>
      </c>
      <c r="P620" s="1"/>
      <c r="S620" s="1"/>
      <c r="T620" s="1"/>
      <c r="V620" s="1"/>
    </row>
    <row r="621" spans="1:22" x14ac:dyDescent="0.25">
      <c r="A621" s="1" t="s">
        <v>157</v>
      </c>
      <c r="B621" s="1" t="s">
        <v>96</v>
      </c>
      <c r="D621" s="1" t="s">
        <v>111</v>
      </c>
      <c r="E621" s="1" t="s">
        <v>1569</v>
      </c>
      <c r="F621">
        <v>620</v>
      </c>
      <c r="G621" s="1" t="s">
        <v>157</v>
      </c>
      <c r="H621" s="1" t="s">
        <v>1570</v>
      </c>
      <c r="I621" s="1" t="s">
        <v>305</v>
      </c>
      <c r="J621" s="1" t="s">
        <v>1571</v>
      </c>
      <c r="K621" s="1" t="s">
        <v>1572</v>
      </c>
      <c r="L621" s="1" t="s">
        <v>157</v>
      </c>
      <c r="M621">
        <v>2</v>
      </c>
      <c r="N621" s="1" t="s">
        <v>269</v>
      </c>
      <c r="O621">
        <v>66.38</v>
      </c>
      <c r="P621" s="1"/>
      <c r="S621" s="1"/>
      <c r="T621" s="1"/>
      <c r="V621" s="1"/>
    </row>
    <row r="622" spans="1:22" x14ac:dyDescent="0.25">
      <c r="A622" s="1" t="s">
        <v>157</v>
      </c>
      <c r="B622" s="1" t="s">
        <v>96</v>
      </c>
      <c r="D622" s="1" t="s">
        <v>113</v>
      </c>
      <c r="E622" s="1" t="s">
        <v>882</v>
      </c>
      <c r="F622">
        <v>621</v>
      </c>
      <c r="G622" s="1" t="s">
        <v>157</v>
      </c>
      <c r="H622" s="1" t="s">
        <v>882</v>
      </c>
      <c r="I622" s="1" t="s">
        <v>305</v>
      </c>
      <c r="J622" s="1" t="s">
        <v>883</v>
      </c>
      <c r="K622" s="1" t="s">
        <v>884</v>
      </c>
      <c r="L622" s="1" t="s">
        <v>157</v>
      </c>
      <c r="M622">
        <v>2</v>
      </c>
      <c r="N622" s="1" t="s">
        <v>269</v>
      </c>
      <c r="O622">
        <v>60.3</v>
      </c>
      <c r="P622" s="1"/>
      <c r="S622" s="1"/>
      <c r="T622" s="1"/>
      <c r="V622" s="1"/>
    </row>
    <row r="623" spans="1:22" x14ac:dyDescent="0.25">
      <c r="A623" s="1" t="s">
        <v>157</v>
      </c>
      <c r="B623" s="1" t="s">
        <v>96</v>
      </c>
      <c r="D623" s="1" t="s">
        <v>115</v>
      </c>
      <c r="E623" s="1" t="s">
        <v>1573</v>
      </c>
      <c r="F623">
        <v>622</v>
      </c>
      <c r="G623" s="1" t="s">
        <v>157</v>
      </c>
      <c r="H623" s="1" t="s">
        <v>1573</v>
      </c>
      <c r="I623" s="1" t="s">
        <v>309</v>
      </c>
      <c r="J623" s="1" t="s">
        <v>1574</v>
      </c>
      <c r="K623" s="1" t="s">
        <v>807</v>
      </c>
      <c r="L623" s="1" t="s">
        <v>591</v>
      </c>
      <c r="M623">
        <v>14</v>
      </c>
      <c r="N623" s="1" t="s">
        <v>269</v>
      </c>
      <c r="O623">
        <v>58.24</v>
      </c>
      <c r="P623" s="1"/>
      <c r="S623" s="1"/>
      <c r="T623" s="1"/>
      <c r="V623" s="1"/>
    </row>
    <row r="624" spans="1:22" x14ac:dyDescent="0.25">
      <c r="A624" s="1" t="s">
        <v>157</v>
      </c>
      <c r="B624" s="1" t="s">
        <v>96</v>
      </c>
      <c r="D624" s="1" t="s">
        <v>117</v>
      </c>
      <c r="E624" s="1" t="s">
        <v>1007</v>
      </c>
      <c r="F624">
        <v>623</v>
      </c>
      <c r="G624" s="1" t="s">
        <v>157</v>
      </c>
      <c r="H624" s="1" t="s">
        <v>1008</v>
      </c>
      <c r="I624" s="1" t="s">
        <v>297</v>
      </c>
      <c r="J624" s="1" t="s">
        <v>1009</v>
      </c>
      <c r="K624" s="1" t="s">
        <v>1010</v>
      </c>
      <c r="L624" s="1" t="s">
        <v>101</v>
      </c>
      <c r="M624">
        <v>2</v>
      </c>
      <c r="N624" s="1" t="s">
        <v>269</v>
      </c>
      <c r="O624">
        <v>53.2</v>
      </c>
      <c r="P624" s="1"/>
      <c r="S624" s="1"/>
      <c r="T624" s="1"/>
      <c r="V624" s="1"/>
    </row>
    <row r="625" spans="1:22" x14ac:dyDescent="0.25">
      <c r="A625" s="1" t="s">
        <v>157</v>
      </c>
      <c r="B625" s="1" t="s">
        <v>96</v>
      </c>
      <c r="D625" s="1" t="s">
        <v>119</v>
      </c>
      <c r="E625" s="1" t="s">
        <v>1304</v>
      </c>
      <c r="F625">
        <v>624</v>
      </c>
      <c r="G625" s="1" t="s">
        <v>157</v>
      </c>
      <c r="H625" s="1" t="s">
        <v>1304</v>
      </c>
      <c r="I625" s="1" t="s">
        <v>408</v>
      </c>
      <c r="J625" s="1" t="s">
        <v>409</v>
      </c>
      <c r="K625" s="1" t="s">
        <v>1305</v>
      </c>
      <c r="L625" s="1" t="s">
        <v>157</v>
      </c>
      <c r="M625">
        <v>6</v>
      </c>
      <c r="N625" s="1" t="s">
        <v>341</v>
      </c>
      <c r="O625">
        <v>51.54</v>
      </c>
      <c r="P625" s="1"/>
      <c r="S625" s="1"/>
      <c r="T625" s="1"/>
      <c r="V625" s="1"/>
    </row>
    <row r="626" spans="1:22" x14ac:dyDescent="0.25">
      <c r="A626" s="1" t="s">
        <v>157</v>
      </c>
      <c r="B626" s="1" t="s">
        <v>96</v>
      </c>
      <c r="D626" s="1" t="s">
        <v>121</v>
      </c>
      <c r="E626" s="1" t="s">
        <v>600</v>
      </c>
      <c r="F626">
        <v>625</v>
      </c>
      <c r="G626" s="1" t="s">
        <v>157</v>
      </c>
      <c r="H626" s="1" t="s">
        <v>600</v>
      </c>
      <c r="I626" s="1" t="s">
        <v>305</v>
      </c>
      <c r="J626" s="1" t="s">
        <v>601</v>
      </c>
      <c r="K626" s="1" t="s">
        <v>602</v>
      </c>
      <c r="L626" s="1" t="s">
        <v>157</v>
      </c>
      <c r="M626">
        <v>2</v>
      </c>
      <c r="N626" s="1" t="s">
        <v>269</v>
      </c>
      <c r="O626">
        <v>46.6</v>
      </c>
      <c r="P626" s="1"/>
      <c r="S626" s="1"/>
      <c r="T626" s="1"/>
      <c r="V626" s="1"/>
    </row>
    <row r="627" spans="1:22" x14ac:dyDescent="0.25">
      <c r="A627" s="1" t="s">
        <v>157</v>
      </c>
      <c r="B627" s="1" t="s">
        <v>96</v>
      </c>
      <c r="D627" s="1" t="s">
        <v>123</v>
      </c>
      <c r="E627" s="1" t="s">
        <v>1068</v>
      </c>
      <c r="F627">
        <v>626</v>
      </c>
      <c r="G627" s="1" t="s">
        <v>157</v>
      </c>
      <c r="H627" s="1" t="s">
        <v>1069</v>
      </c>
      <c r="I627" s="1" t="s">
        <v>408</v>
      </c>
      <c r="J627" s="1" t="s">
        <v>1070</v>
      </c>
      <c r="K627" s="1" t="s">
        <v>1071</v>
      </c>
      <c r="L627" s="1" t="s">
        <v>164</v>
      </c>
      <c r="M627">
        <v>4</v>
      </c>
      <c r="N627" s="1" t="s">
        <v>269</v>
      </c>
      <c r="O627">
        <v>41.52</v>
      </c>
      <c r="P627" s="1"/>
      <c r="S627" s="1"/>
      <c r="T627" s="1"/>
      <c r="V627" s="1"/>
    </row>
    <row r="628" spans="1:22" x14ac:dyDescent="0.25">
      <c r="A628" s="1" t="s">
        <v>157</v>
      </c>
      <c r="B628" s="1" t="s">
        <v>96</v>
      </c>
      <c r="D628" s="1" t="s">
        <v>125</v>
      </c>
      <c r="E628" s="1" t="s">
        <v>1243</v>
      </c>
      <c r="F628">
        <v>627</v>
      </c>
      <c r="G628" s="1" t="s">
        <v>157</v>
      </c>
      <c r="H628" s="1" t="s">
        <v>1244</v>
      </c>
      <c r="I628" s="1" t="s">
        <v>338</v>
      </c>
      <c r="J628" s="1" t="s">
        <v>1245</v>
      </c>
      <c r="K628" s="1" t="s">
        <v>654</v>
      </c>
      <c r="L628" s="1" t="s">
        <v>17</v>
      </c>
      <c r="M628">
        <v>8</v>
      </c>
      <c r="N628" s="1" t="s">
        <v>341</v>
      </c>
      <c r="O628">
        <v>41.44</v>
      </c>
      <c r="P628" s="1"/>
      <c r="S628" s="1"/>
      <c r="T628" s="1"/>
      <c r="V628" s="1"/>
    </row>
    <row r="629" spans="1:22" x14ac:dyDescent="0.25">
      <c r="A629" s="1" t="s">
        <v>157</v>
      </c>
      <c r="B629" s="1" t="s">
        <v>96</v>
      </c>
      <c r="D629" s="1" t="s">
        <v>127</v>
      </c>
      <c r="E629" s="1" t="s">
        <v>1136</v>
      </c>
      <c r="F629">
        <v>628</v>
      </c>
      <c r="G629" s="1" t="s">
        <v>157</v>
      </c>
      <c r="H629" s="1" t="s">
        <v>1136</v>
      </c>
      <c r="I629" s="1" t="s">
        <v>338</v>
      </c>
      <c r="J629" s="1" t="s">
        <v>1137</v>
      </c>
      <c r="K629" s="1" t="s">
        <v>1138</v>
      </c>
      <c r="L629" s="1" t="s">
        <v>1575</v>
      </c>
      <c r="M629">
        <v>4</v>
      </c>
      <c r="N629" s="1" t="s">
        <v>341</v>
      </c>
      <c r="O629">
        <v>39.200000000000003</v>
      </c>
      <c r="P629" s="1"/>
      <c r="S629" s="1"/>
      <c r="T629" s="1"/>
      <c r="V629" s="1"/>
    </row>
    <row r="630" spans="1:22" x14ac:dyDescent="0.25">
      <c r="A630" s="1" t="s">
        <v>157</v>
      </c>
      <c r="B630" s="1" t="s">
        <v>96</v>
      </c>
      <c r="D630" s="1" t="s">
        <v>129</v>
      </c>
      <c r="E630" s="1" t="s">
        <v>1576</v>
      </c>
      <c r="F630">
        <v>629</v>
      </c>
      <c r="G630" s="1" t="s">
        <v>157</v>
      </c>
      <c r="H630" s="1" t="s">
        <v>1576</v>
      </c>
      <c r="I630" s="1" t="s">
        <v>1516</v>
      </c>
      <c r="J630" s="1" t="s">
        <v>803</v>
      </c>
      <c r="K630" s="1" t="s">
        <v>1577</v>
      </c>
      <c r="L630" s="1" t="s">
        <v>1157</v>
      </c>
      <c r="M630">
        <v>18</v>
      </c>
      <c r="N630" s="1" t="s">
        <v>275</v>
      </c>
      <c r="O630">
        <v>35.28</v>
      </c>
      <c r="P630" s="1"/>
      <c r="S630" s="1"/>
      <c r="T630" s="1"/>
      <c r="V630" s="1"/>
    </row>
    <row r="631" spans="1:22" x14ac:dyDescent="0.25">
      <c r="A631" s="1" t="s">
        <v>157</v>
      </c>
      <c r="B631" s="1" t="s">
        <v>96</v>
      </c>
      <c r="D631" s="1" t="s">
        <v>131</v>
      </c>
      <c r="E631" s="1" t="s">
        <v>1357</v>
      </c>
      <c r="F631">
        <v>630</v>
      </c>
      <c r="G631" s="1" t="s">
        <v>157</v>
      </c>
      <c r="H631" s="1" t="s">
        <v>1357</v>
      </c>
      <c r="I631" s="1" t="s">
        <v>297</v>
      </c>
      <c r="J631" s="1" t="s">
        <v>1358</v>
      </c>
      <c r="K631" s="1" t="s">
        <v>1578</v>
      </c>
      <c r="L631" s="1" t="s">
        <v>157</v>
      </c>
      <c r="M631">
        <v>2</v>
      </c>
      <c r="N631" s="1" t="s">
        <v>269</v>
      </c>
      <c r="O631">
        <v>25.14</v>
      </c>
      <c r="P631" s="1"/>
      <c r="S631" s="1"/>
      <c r="T631" s="1"/>
      <c r="V631" s="1"/>
    </row>
    <row r="632" spans="1:22" x14ac:dyDescent="0.25">
      <c r="A632" s="1" t="s">
        <v>157</v>
      </c>
      <c r="B632" s="1" t="s">
        <v>96</v>
      </c>
      <c r="D632" s="1" t="s">
        <v>133</v>
      </c>
      <c r="E632" s="1" t="s">
        <v>1256</v>
      </c>
      <c r="F632">
        <v>631</v>
      </c>
      <c r="G632" s="1" t="s">
        <v>157</v>
      </c>
      <c r="H632" s="1" t="s">
        <v>1257</v>
      </c>
      <c r="I632" s="1" t="s">
        <v>278</v>
      </c>
      <c r="J632" s="1" t="s">
        <v>279</v>
      </c>
      <c r="K632" s="1" t="s">
        <v>877</v>
      </c>
      <c r="L632" s="1" t="s">
        <v>637</v>
      </c>
      <c r="M632">
        <v>38</v>
      </c>
      <c r="N632" s="1" t="s">
        <v>275</v>
      </c>
      <c r="O632">
        <v>23.56</v>
      </c>
      <c r="P632" s="1"/>
      <c r="S632" s="1"/>
      <c r="T632" s="1"/>
      <c r="V632" s="1"/>
    </row>
    <row r="633" spans="1:22" x14ac:dyDescent="0.25">
      <c r="A633" s="1" t="s">
        <v>157</v>
      </c>
      <c r="B633" s="1" t="s">
        <v>96</v>
      </c>
      <c r="D633" s="1" t="s">
        <v>135</v>
      </c>
      <c r="E633" s="1" t="s">
        <v>1579</v>
      </c>
      <c r="F633">
        <v>632</v>
      </c>
      <c r="G633" s="1" t="s">
        <v>157</v>
      </c>
      <c r="H633" s="1" t="s">
        <v>1580</v>
      </c>
      <c r="I633" s="1" t="s">
        <v>278</v>
      </c>
      <c r="J633" s="1" t="s">
        <v>1525</v>
      </c>
      <c r="K633" s="1" t="s">
        <v>1581</v>
      </c>
      <c r="L633" s="1" t="s">
        <v>157</v>
      </c>
      <c r="M633">
        <v>24</v>
      </c>
      <c r="N633" s="1" t="s">
        <v>275</v>
      </c>
      <c r="O633">
        <v>23.52</v>
      </c>
      <c r="P633" s="1"/>
      <c r="S633" s="1"/>
      <c r="T633" s="1"/>
      <c r="V633" s="1"/>
    </row>
    <row r="634" spans="1:22" x14ac:dyDescent="0.25">
      <c r="A634" s="1" t="s">
        <v>157</v>
      </c>
      <c r="B634" s="1" t="s">
        <v>96</v>
      </c>
      <c r="D634" s="1" t="s">
        <v>137</v>
      </c>
      <c r="E634" s="1" t="s">
        <v>1193</v>
      </c>
      <c r="F634">
        <v>633</v>
      </c>
      <c r="G634" s="1" t="s">
        <v>157</v>
      </c>
      <c r="H634" s="1" t="s">
        <v>1193</v>
      </c>
      <c r="I634" s="1" t="s">
        <v>372</v>
      </c>
      <c r="J634" s="1" t="s">
        <v>1192</v>
      </c>
      <c r="K634" s="1" t="s">
        <v>1194</v>
      </c>
      <c r="L634" s="1" t="s">
        <v>1582</v>
      </c>
      <c r="M634">
        <v>4</v>
      </c>
      <c r="N634" s="1" t="s">
        <v>341</v>
      </c>
      <c r="O634">
        <v>23.4</v>
      </c>
      <c r="P634" s="1"/>
      <c r="S634" s="1"/>
      <c r="T634" s="1"/>
      <c r="V634" s="1"/>
    </row>
    <row r="635" spans="1:22" x14ac:dyDescent="0.25">
      <c r="A635" s="1" t="s">
        <v>157</v>
      </c>
      <c r="B635" s="1" t="s">
        <v>96</v>
      </c>
      <c r="D635" s="1" t="s">
        <v>139</v>
      </c>
      <c r="E635" s="1" t="s">
        <v>1583</v>
      </c>
      <c r="F635">
        <v>634</v>
      </c>
      <c r="G635" s="1" t="s">
        <v>157</v>
      </c>
      <c r="H635" s="1" t="s">
        <v>1583</v>
      </c>
      <c r="I635" s="1" t="s">
        <v>278</v>
      </c>
      <c r="J635" s="1" t="s">
        <v>1584</v>
      </c>
      <c r="K635" s="1" t="s">
        <v>702</v>
      </c>
      <c r="L635" s="1" t="s">
        <v>157</v>
      </c>
      <c r="M635">
        <v>98</v>
      </c>
      <c r="N635" s="1" t="s">
        <v>275</v>
      </c>
      <c r="O635">
        <v>22.54</v>
      </c>
      <c r="P635" s="1"/>
      <c r="S635" s="1"/>
      <c r="T635" s="1"/>
      <c r="V635" s="1"/>
    </row>
    <row r="636" spans="1:22" x14ac:dyDescent="0.25">
      <c r="A636" s="1" t="s">
        <v>157</v>
      </c>
      <c r="B636" s="1" t="s">
        <v>96</v>
      </c>
      <c r="D636" s="1" t="s">
        <v>141</v>
      </c>
      <c r="E636" s="1" t="s">
        <v>1585</v>
      </c>
      <c r="F636">
        <v>635</v>
      </c>
      <c r="G636" s="1" t="s">
        <v>157</v>
      </c>
      <c r="H636" s="1" t="s">
        <v>1586</v>
      </c>
      <c r="I636" s="1" t="s">
        <v>278</v>
      </c>
      <c r="J636" s="1" t="s">
        <v>1587</v>
      </c>
      <c r="K636" s="1" t="s">
        <v>1588</v>
      </c>
      <c r="L636" s="1" t="s">
        <v>7</v>
      </c>
      <c r="M636">
        <v>24</v>
      </c>
      <c r="N636" s="1" t="s">
        <v>275</v>
      </c>
      <c r="O636">
        <v>21.6</v>
      </c>
      <c r="P636" s="1"/>
      <c r="S636" s="1"/>
      <c r="T636" s="1"/>
      <c r="V636" s="1"/>
    </row>
    <row r="637" spans="1:22" x14ac:dyDescent="0.25">
      <c r="A637" s="1" t="s">
        <v>157</v>
      </c>
      <c r="B637" s="1" t="s">
        <v>96</v>
      </c>
      <c r="D637" s="1" t="s">
        <v>143</v>
      </c>
      <c r="E637" s="1" t="s">
        <v>1589</v>
      </c>
      <c r="F637">
        <v>636</v>
      </c>
      <c r="G637" s="1" t="s">
        <v>157</v>
      </c>
      <c r="H637" s="1" t="s">
        <v>1589</v>
      </c>
      <c r="I637" s="1" t="s">
        <v>305</v>
      </c>
      <c r="J637" s="1" t="s">
        <v>1590</v>
      </c>
      <c r="K637" s="1" t="s">
        <v>1591</v>
      </c>
      <c r="L637" s="1" t="s">
        <v>516</v>
      </c>
      <c r="M637">
        <v>4</v>
      </c>
      <c r="N637" s="1" t="s">
        <v>269</v>
      </c>
      <c r="O637">
        <v>17.12</v>
      </c>
      <c r="P637" s="1"/>
      <c r="S637" s="1"/>
      <c r="T637" s="1"/>
      <c r="V637" s="1"/>
    </row>
    <row r="638" spans="1:22" x14ac:dyDescent="0.25">
      <c r="A638" s="1" t="s">
        <v>157</v>
      </c>
      <c r="B638" s="1" t="s">
        <v>96</v>
      </c>
      <c r="D638" s="1" t="s">
        <v>145</v>
      </c>
      <c r="E638" s="1" t="s">
        <v>545</v>
      </c>
      <c r="F638">
        <v>637</v>
      </c>
      <c r="G638" s="1" t="s">
        <v>157</v>
      </c>
      <c r="H638" s="1" t="s">
        <v>343</v>
      </c>
      <c r="I638" s="1" t="s">
        <v>278</v>
      </c>
      <c r="J638" s="1" t="s">
        <v>1592</v>
      </c>
      <c r="K638" s="1" t="s">
        <v>547</v>
      </c>
      <c r="L638" s="1" t="s">
        <v>157</v>
      </c>
      <c r="M638">
        <v>8</v>
      </c>
      <c r="N638" s="1" t="s">
        <v>548</v>
      </c>
      <c r="O638">
        <v>16</v>
      </c>
      <c r="P638" s="1"/>
      <c r="S638" s="1"/>
      <c r="T638" s="1"/>
      <c r="V638" s="1"/>
    </row>
    <row r="639" spans="1:22" x14ac:dyDescent="0.25">
      <c r="A639" s="1" t="s">
        <v>157</v>
      </c>
      <c r="B639" s="1" t="s">
        <v>96</v>
      </c>
      <c r="D639" s="1" t="s">
        <v>147</v>
      </c>
      <c r="E639" s="1" t="s">
        <v>342</v>
      </c>
      <c r="F639">
        <v>638</v>
      </c>
      <c r="G639" s="1" t="s">
        <v>157</v>
      </c>
      <c r="H639" s="1" t="s">
        <v>343</v>
      </c>
      <c r="I639" s="1" t="s">
        <v>278</v>
      </c>
      <c r="J639" s="1" t="s">
        <v>344</v>
      </c>
      <c r="K639" s="1" t="s">
        <v>345</v>
      </c>
      <c r="L639" s="1" t="s">
        <v>157</v>
      </c>
      <c r="M639">
        <v>12</v>
      </c>
      <c r="N639" s="1" t="s">
        <v>275</v>
      </c>
      <c r="O639">
        <v>14.76</v>
      </c>
      <c r="P639" s="1"/>
      <c r="S639" s="1"/>
      <c r="T639" s="1"/>
      <c r="V639" s="1"/>
    </row>
    <row r="640" spans="1:22" x14ac:dyDescent="0.25">
      <c r="A640" s="1" t="s">
        <v>157</v>
      </c>
      <c r="B640" s="1" t="s">
        <v>96</v>
      </c>
      <c r="D640" s="1" t="s">
        <v>149</v>
      </c>
      <c r="E640" s="1" t="s">
        <v>1258</v>
      </c>
      <c r="F640">
        <v>639</v>
      </c>
      <c r="G640" s="1" t="s">
        <v>157</v>
      </c>
      <c r="H640" s="1" t="s">
        <v>1259</v>
      </c>
      <c r="I640" s="1" t="s">
        <v>278</v>
      </c>
      <c r="J640" s="1" t="s">
        <v>1248</v>
      </c>
      <c r="K640" s="1" t="s">
        <v>907</v>
      </c>
      <c r="L640" s="1" t="s">
        <v>157</v>
      </c>
      <c r="M640">
        <v>20</v>
      </c>
      <c r="N640" s="1" t="s">
        <v>275</v>
      </c>
      <c r="O640">
        <v>13</v>
      </c>
      <c r="P640" s="1"/>
      <c r="S640" s="1"/>
      <c r="T640" s="1"/>
      <c r="V640" s="1"/>
    </row>
    <row r="641" spans="1:22" x14ac:dyDescent="0.25">
      <c r="A641" s="1" t="s">
        <v>157</v>
      </c>
      <c r="B641" s="1" t="s">
        <v>96</v>
      </c>
      <c r="D641" s="1" t="s">
        <v>227</v>
      </c>
      <c r="E641" s="1" t="s">
        <v>1254</v>
      </c>
      <c r="F641">
        <v>640</v>
      </c>
      <c r="G641" s="1" t="s">
        <v>157</v>
      </c>
      <c r="H641" s="1" t="s">
        <v>1255</v>
      </c>
      <c r="I641" s="1" t="s">
        <v>278</v>
      </c>
      <c r="J641" s="1" t="s">
        <v>726</v>
      </c>
      <c r="K641" s="1" t="s">
        <v>547</v>
      </c>
      <c r="L641" s="1" t="s">
        <v>157</v>
      </c>
      <c r="M641">
        <v>4</v>
      </c>
      <c r="N641" s="1" t="s">
        <v>548</v>
      </c>
      <c r="O641">
        <v>12.44</v>
      </c>
      <c r="P641" s="1"/>
      <c r="S641" s="1"/>
      <c r="T641" s="1"/>
      <c r="V641" s="1"/>
    </row>
    <row r="642" spans="1:22" x14ac:dyDescent="0.25">
      <c r="A642" s="1" t="s">
        <v>157</v>
      </c>
      <c r="B642" s="1" t="s">
        <v>96</v>
      </c>
      <c r="D642" s="1" t="s">
        <v>554</v>
      </c>
      <c r="E642" s="1" t="s">
        <v>1593</v>
      </c>
      <c r="F642">
        <v>641</v>
      </c>
      <c r="G642" s="1" t="s">
        <v>157</v>
      </c>
      <c r="H642" s="1" t="s">
        <v>1593</v>
      </c>
      <c r="I642" s="1" t="s">
        <v>305</v>
      </c>
      <c r="J642" s="1" t="s">
        <v>1594</v>
      </c>
      <c r="K642" s="1" t="s">
        <v>1241</v>
      </c>
      <c r="L642" s="1" t="s">
        <v>5</v>
      </c>
      <c r="M642">
        <v>2</v>
      </c>
      <c r="N642" s="1" t="s">
        <v>269</v>
      </c>
      <c r="O642">
        <v>8.36</v>
      </c>
      <c r="P642" s="1"/>
      <c r="S642" s="1"/>
      <c r="T642" s="1"/>
      <c r="V642" s="1"/>
    </row>
    <row r="643" spans="1:22" x14ac:dyDescent="0.25">
      <c r="A643" s="1" t="s">
        <v>157</v>
      </c>
      <c r="B643" s="1" t="s">
        <v>96</v>
      </c>
      <c r="D643" s="1" t="s">
        <v>559</v>
      </c>
      <c r="E643" s="1" t="s">
        <v>545</v>
      </c>
      <c r="F643">
        <v>642</v>
      </c>
      <c r="G643" s="1" t="s">
        <v>157</v>
      </c>
      <c r="H643" s="1" t="s">
        <v>343</v>
      </c>
      <c r="I643" s="1" t="s">
        <v>278</v>
      </c>
      <c r="J643" s="1" t="s">
        <v>726</v>
      </c>
      <c r="K643" s="1" t="s">
        <v>547</v>
      </c>
      <c r="L643" s="1" t="s">
        <v>157</v>
      </c>
      <c r="M643">
        <v>2</v>
      </c>
      <c r="N643" s="1" t="s">
        <v>548</v>
      </c>
      <c r="O643">
        <v>6.64</v>
      </c>
      <c r="P643" s="1"/>
      <c r="S643" s="1"/>
      <c r="T643" s="1"/>
      <c r="V643" s="1"/>
    </row>
    <row r="644" spans="1:22" x14ac:dyDescent="0.25">
      <c r="A644" s="1" t="s">
        <v>157</v>
      </c>
      <c r="B644" s="1" t="s">
        <v>96</v>
      </c>
      <c r="D644" s="1" t="s">
        <v>563</v>
      </c>
      <c r="E644" s="1" t="s">
        <v>1595</v>
      </c>
      <c r="F644">
        <v>643</v>
      </c>
      <c r="G644" s="1" t="s">
        <v>157</v>
      </c>
      <c r="H644" s="1" t="s">
        <v>1595</v>
      </c>
      <c r="I644" s="1" t="s">
        <v>278</v>
      </c>
      <c r="J644" s="1" t="s">
        <v>1596</v>
      </c>
      <c r="K644" s="1" t="s">
        <v>1597</v>
      </c>
      <c r="L644" s="1" t="s">
        <v>1598</v>
      </c>
      <c r="M644">
        <v>12</v>
      </c>
      <c r="N644" s="1" t="s">
        <v>275</v>
      </c>
      <c r="O644">
        <v>5.88</v>
      </c>
      <c r="P644" s="1"/>
      <c r="S644" s="1"/>
      <c r="T644" s="1"/>
      <c r="V644" s="1"/>
    </row>
    <row r="645" spans="1:22" x14ac:dyDescent="0.25">
      <c r="A645" s="1" t="s">
        <v>157</v>
      </c>
      <c r="B645" s="1" t="s">
        <v>96</v>
      </c>
      <c r="D645" s="1" t="s">
        <v>567</v>
      </c>
      <c r="E645" s="1" t="s">
        <v>912</v>
      </c>
      <c r="F645">
        <v>644</v>
      </c>
      <c r="G645" s="1" t="s">
        <v>157</v>
      </c>
      <c r="H645" s="1" t="s">
        <v>912</v>
      </c>
      <c r="I645" s="1" t="s">
        <v>297</v>
      </c>
      <c r="J645" s="1" t="s">
        <v>913</v>
      </c>
      <c r="K645" s="1" t="s">
        <v>914</v>
      </c>
      <c r="L645" s="1" t="s">
        <v>25</v>
      </c>
      <c r="M645">
        <v>4</v>
      </c>
      <c r="N645" s="1" t="s">
        <v>269</v>
      </c>
      <c r="O645">
        <v>4.88</v>
      </c>
      <c r="P645" s="1"/>
      <c r="S645" s="1"/>
      <c r="T645" s="1"/>
      <c r="V645" s="1"/>
    </row>
    <row r="646" spans="1:22" x14ac:dyDescent="0.25">
      <c r="A646" s="1" t="s">
        <v>157</v>
      </c>
      <c r="B646" s="1" t="s">
        <v>96</v>
      </c>
      <c r="D646" s="1" t="s">
        <v>571</v>
      </c>
      <c r="E646" s="1" t="s">
        <v>788</v>
      </c>
      <c r="F646">
        <v>645</v>
      </c>
      <c r="G646" s="1" t="s">
        <v>157</v>
      </c>
      <c r="H646" s="1" t="s">
        <v>789</v>
      </c>
      <c r="I646" s="1" t="s">
        <v>790</v>
      </c>
      <c r="J646" s="1" t="s">
        <v>791</v>
      </c>
      <c r="K646" s="1" t="s">
        <v>792</v>
      </c>
      <c r="L646" s="1" t="s">
        <v>29</v>
      </c>
      <c r="M646">
        <v>2</v>
      </c>
      <c r="N646" s="1" t="s">
        <v>341</v>
      </c>
      <c r="O646">
        <v>4.3</v>
      </c>
      <c r="P646" s="1"/>
      <c r="S646" s="1"/>
      <c r="T646" s="1"/>
      <c r="V646" s="1"/>
    </row>
    <row r="647" spans="1:22" x14ac:dyDescent="0.25">
      <c r="A647" s="1" t="s">
        <v>157</v>
      </c>
      <c r="B647" s="1" t="s">
        <v>96</v>
      </c>
      <c r="D647" s="1" t="s">
        <v>577</v>
      </c>
      <c r="E647" s="1" t="s">
        <v>801</v>
      </c>
      <c r="F647">
        <v>646</v>
      </c>
      <c r="G647" s="1" t="s">
        <v>157</v>
      </c>
      <c r="H647" s="1" t="s">
        <v>802</v>
      </c>
      <c r="I647" s="1" t="s">
        <v>278</v>
      </c>
      <c r="J647" s="1" t="s">
        <v>803</v>
      </c>
      <c r="K647" s="1" t="s">
        <v>654</v>
      </c>
      <c r="L647" s="1" t="s">
        <v>1599</v>
      </c>
      <c r="M647">
        <v>12</v>
      </c>
      <c r="N647" s="1" t="s">
        <v>275</v>
      </c>
      <c r="O647">
        <v>4.2</v>
      </c>
      <c r="P647" s="1"/>
      <c r="S647" s="1"/>
      <c r="T647" s="1"/>
      <c r="V647" s="1"/>
    </row>
    <row r="648" spans="1:22" x14ac:dyDescent="0.25">
      <c r="A648" s="1" t="s">
        <v>157</v>
      </c>
      <c r="B648" s="1" t="s">
        <v>96</v>
      </c>
      <c r="D648" s="1" t="s">
        <v>580</v>
      </c>
      <c r="E648" s="1" t="s">
        <v>759</v>
      </c>
      <c r="F648">
        <v>647</v>
      </c>
      <c r="G648" s="1" t="s">
        <v>157</v>
      </c>
      <c r="H648" s="1" t="s">
        <v>760</v>
      </c>
      <c r="I648" s="1" t="s">
        <v>278</v>
      </c>
      <c r="J648" s="1" t="s">
        <v>1260</v>
      </c>
      <c r="K648" s="1" t="s">
        <v>1202</v>
      </c>
      <c r="L648" s="1" t="s">
        <v>157</v>
      </c>
      <c r="M648">
        <v>20</v>
      </c>
      <c r="N648" s="1" t="s">
        <v>275</v>
      </c>
      <c r="O648">
        <v>3.2</v>
      </c>
      <c r="P648" s="1"/>
      <c r="S648" s="1"/>
      <c r="T648" s="1"/>
      <c r="V648" s="1"/>
    </row>
    <row r="649" spans="1:22" x14ac:dyDescent="0.25">
      <c r="A649" s="1" t="s">
        <v>157</v>
      </c>
      <c r="B649" s="1" t="s">
        <v>96</v>
      </c>
      <c r="D649" s="1" t="s">
        <v>585</v>
      </c>
      <c r="E649" s="1" t="s">
        <v>1239</v>
      </c>
      <c r="F649">
        <v>648</v>
      </c>
      <c r="G649" s="1" t="s">
        <v>157</v>
      </c>
      <c r="H649" s="1" t="s">
        <v>1240</v>
      </c>
      <c r="I649" s="1" t="s">
        <v>278</v>
      </c>
      <c r="J649" s="1" t="s">
        <v>279</v>
      </c>
      <c r="K649" s="1" t="s">
        <v>1241</v>
      </c>
      <c r="L649" s="1" t="s">
        <v>1190</v>
      </c>
      <c r="M649">
        <v>2</v>
      </c>
      <c r="N649" s="1" t="s">
        <v>275</v>
      </c>
      <c r="O649">
        <v>1.62</v>
      </c>
      <c r="P649" s="1"/>
      <c r="S649" s="1"/>
      <c r="T649" s="1"/>
      <c r="V649" s="1"/>
    </row>
    <row r="650" spans="1:22" x14ac:dyDescent="0.25">
      <c r="A650" s="1" t="s">
        <v>21</v>
      </c>
      <c r="B650" s="1" t="s">
        <v>96</v>
      </c>
      <c r="C650">
        <v>53225.52</v>
      </c>
      <c r="D650" s="1" t="s">
        <v>3</v>
      </c>
      <c r="E650" s="1" t="s">
        <v>1413</v>
      </c>
      <c r="F650">
        <v>649</v>
      </c>
      <c r="G650" s="1" t="s">
        <v>157</v>
      </c>
      <c r="H650" s="1" t="s">
        <v>1413</v>
      </c>
      <c r="I650" s="1" t="s">
        <v>297</v>
      </c>
      <c r="J650" s="1" t="s">
        <v>1414</v>
      </c>
      <c r="K650" s="1" t="s">
        <v>1415</v>
      </c>
      <c r="L650" s="1" t="s">
        <v>157</v>
      </c>
      <c r="M650">
        <v>220</v>
      </c>
      <c r="N650" s="1" t="s">
        <v>269</v>
      </c>
      <c r="O650">
        <v>11836</v>
      </c>
      <c r="P650" s="1" t="s">
        <v>90</v>
      </c>
      <c r="Q650">
        <v>2680</v>
      </c>
      <c r="R650" t="s">
        <v>2175</v>
      </c>
      <c r="S650" s="1"/>
      <c r="T650" s="1"/>
      <c r="V650" s="1"/>
    </row>
    <row r="651" spans="1:22" x14ac:dyDescent="0.25">
      <c r="A651" s="1" t="s">
        <v>157</v>
      </c>
      <c r="B651" s="1" t="s">
        <v>96</v>
      </c>
      <c r="D651" s="1" t="s">
        <v>5</v>
      </c>
      <c r="E651" s="1" t="s">
        <v>1600</v>
      </c>
      <c r="F651">
        <v>650</v>
      </c>
      <c r="G651" s="1" t="s">
        <v>157</v>
      </c>
      <c r="H651" s="1" t="s">
        <v>1600</v>
      </c>
      <c r="I651" s="1" t="s">
        <v>446</v>
      </c>
      <c r="J651" s="1" t="s">
        <v>565</v>
      </c>
      <c r="K651" s="1" t="s">
        <v>1601</v>
      </c>
      <c r="L651" s="1" t="s">
        <v>157</v>
      </c>
      <c r="M651">
        <v>168</v>
      </c>
      <c r="N651" s="1" t="s">
        <v>269</v>
      </c>
      <c r="O651">
        <v>6652.8</v>
      </c>
      <c r="P651" s="1"/>
      <c r="S651" s="1"/>
      <c r="T651" s="1"/>
      <c r="V651" s="1"/>
    </row>
    <row r="652" spans="1:22" x14ac:dyDescent="0.25">
      <c r="A652" s="1" t="s">
        <v>157</v>
      </c>
      <c r="B652" s="1" t="s">
        <v>96</v>
      </c>
      <c r="D652" s="1" t="s">
        <v>7</v>
      </c>
      <c r="E652" s="1" t="s">
        <v>564</v>
      </c>
      <c r="F652">
        <v>651</v>
      </c>
      <c r="G652" s="1" t="s">
        <v>157</v>
      </c>
      <c r="H652" s="1" t="s">
        <v>564</v>
      </c>
      <c r="I652" s="1" t="s">
        <v>266</v>
      </c>
      <c r="J652" s="1" t="s">
        <v>565</v>
      </c>
      <c r="K652" s="1" t="s">
        <v>566</v>
      </c>
      <c r="L652" s="1" t="s">
        <v>157</v>
      </c>
      <c r="M652">
        <v>128</v>
      </c>
      <c r="N652" s="1" t="s">
        <v>269</v>
      </c>
      <c r="O652">
        <v>4236.8</v>
      </c>
      <c r="P652" s="1"/>
      <c r="S652" s="1"/>
      <c r="T652" s="1"/>
      <c r="V652" s="1"/>
    </row>
    <row r="653" spans="1:22" x14ac:dyDescent="0.25">
      <c r="A653" s="1" t="s">
        <v>157</v>
      </c>
      <c r="B653" s="1" t="s">
        <v>96</v>
      </c>
      <c r="D653" s="1" t="s">
        <v>9</v>
      </c>
      <c r="E653" s="1" t="s">
        <v>1405</v>
      </c>
      <c r="F653">
        <v>652</v>
      </c>
      <c r="G653" s="1" t="s">
        <v>157</v>
      </c>
      <c r="H653" s="1" t="s">
        <v>1405</v>
      </c>
      <c r="I653" s="1" t="s">
        <v>1406</v>
      </c>
      <c r="J653" s="1" t="s">
        <v>496</v>
      </c>
      <c r="K653" s="1" t="s">
        <v>1407</v>
      </c>
      <c r="L653" s="1" t="s">
        <v>157</v>
      </c>
      <c r="M653">
        <v>130</v>
      </c>
      <c r="N653" s="1" t="s">
        <v>269</v>
      </c>
      <c r="O653">
        <v>3866.2</v>
      </c>
      <c r="P653" s="1"/>
      <c r="S653" s="1"/>
      <c r="T653" s="1"/>
      <c r="V653" s="1"/>
    </row>
    <row r="654" spans="1:22" x14ac:dyDescent="0.25">
      <c r="A654" s="1" t="s">
        <v>157</v>
      </c>
      <c r="B654" s="1" t="s">
        <v>96</v>
      </c>
      <c r="D654" s="1" t="s">
        <v>11</v>
      </c>
      <c r="E654" s="1" t="s">
        <v>1602</v>
      </c>
      <c r="F654">
        <v>653</v>
      </c>
      <c r="G654" s="1" t="s">
        <v>157</v>
      </c>
      <c r="H654" s="1" t="s">
        <v>1602</v>
      </c>
      <c r="I654" s="1" t="s">
        <v>1603</v>
      </c>
      <c r="J654" s="1" t="s">
        <v>1604</v>
      </c>
      <c r="K654" s="1" t="s">
        <v>1605</v>
      </c>
      <c r="L654" s="1" t="s">
        <v>157</v>
      </c>
      <c r="M654">
        <v>52</v>
      </c>
      <c r="N654" s="1" t="s">
        <v>269</v>
      </c>
      <c r="O654">
        <v>3536</v>
      </c>
      <c r="P654" s="1"/>
      <c r="S654" s="1"/>
      <c r="T654" s="1"/>
      <c r="V654" s="1"/>
    </row>
    <row r="655" spans="1:22" x14ac:dyDescent="0.25">
      <c r="A655" s="1" t="s">
        <v>157</v>
      </c>
      <c r="B655" s="1" t="s">
        <v>96</v>
      </c>
      <c r="D655" s="1" t="s">
        <v>13</v>
      </c>
      <c r="E655" s="1" t="s">
        <v>1606</v>
      </c>
      <c r="F655">
        <v>654</v>
      </c>
      <c r="G655" s="1" t="s">
        <v>157</v>
      </c>
      <c r="H655" s="1" t="s">
        <v>1606</v>
      </c>
      <c r="I655" s="1" t="s">
        <v>593</v>
      </c>
      <c r="J655" s="1" t="s">
        <v>1607</v>
      </c>
      <c r="K655" s="1" t="s">
        <v>1608</v>
      </c>
      <c r="L655" s="1" t="s">
        <v>157</v>
      </c>
      <c r="M655">
        <v>56</v>
      </c>
      <c r="N655" s="1" t="s">
        <v>269</v>
      </c>
      <c r="O655">
        <v>2592.2399999999998</v>
      </c>
      <c r="P655" s="1"/>
      <c r="S655" s="1"/>
      <c r="T655" s="1"/>
      <c r="V655" s="1"/>
    </row>
    <row r="656" spans="1:22" x14ac:dyDescent="0.25">
      <c r="A656" s="1" t="s">
        <v>157</v>
      </c>
      <c r="B656" s="1" t="s">
        <v>96</v>
      </c>
      <c r="D656" s="1" t="s">
        <v>15</v>
      </c>
      <c r="E656" s="1" t="s">
        <v>1468</v>
      </c>
      <c r="F656">
        <v>655</v>
      </c>
      <c r="G656" s="1" t="s">
        <v>157</v>
      </c>
      <c r="H656" s="1" t="s">
        <v>1468</v>
      </c>
      <c r="I656" s="1" t="s">
        <v>561</v>
      </c>
      <c r="J656" s="1" t="s">
        <v>1469</v>
      </c>
      <c r="K656" s="1" t="s">
        <v>1470</v>
      </c>
      <c r="L656" s="1" t="s">
        <v>157</v>
      </c>
      <c r="M656">
        <v>62</v>
      </c>
      <c r="N656" s="1" t="s">
        <v>341</v>
      </c>
      <c r="O656">
        <v>2378.3200000000002</v>
      </c>
      <c r="P656" s="1"/>
      <c r="S656" s="1"/>
      <c r="T656" s="1"/>
      <c r="V656" s="1"/>
    </row>
    <row r="657" spans="1:22" x14ac:dyDescent="0.25">
      <c r="A657" s="1" t="s">
        <v>157</v>
      </c>
      <c r="B657" s="1" t="s">
        <v>96</v>
      </c>
      <c r="D657" s="1" t="s">
        <v>17</v>
      </c>
      <c r="E657" s="1" t="s">
        <v>1445</v>
      </c>
      <c r="F657">
        <v>656</v>
      </c>
      <c r="G657" s="1" t="s">
        <v>157</v>
      </c>
      <c r="H657" s="1" t="s">
        <v>1446</v>
      </c>
      <c r="I657" s="1" t="s">
        <v>297</v>
      </c>
      <c r="J657" s="1" t="s">
        <v>1447</v>
      </c>
      <c r="K657" s="1" t="s">
        <v>1448</v>
      </c>
      <c r="L657" s="1" t="s">
        <v>1609</v>
      </c>
      <c r="M657">
        <v>104</v>
      </c>
      <c r="N657" s="1" t="s">
        <v>269</v>
      </c>
      <c r="O657">
        <v>2007.2</v>
      </c>
      <c r="P657" s="1"/>
      <c r="S657" s="1"/>
      <c r="T657" s="1"/>
      <c r="V657" s="1"/>
    </row>
    <row r="658" spans="1:22" x14ac:dyDescent="0.25">
      <c r="A658" s="1" t="s">
        <v>157</v>
      </c>
      <c r="B658" s="1" t="s">
        <v>96</v>
      </c>
      <c r="D658" s="1" t="s">
        <v>19</v>
      </c>
      <c r="E658" s="1" t="s">
        <v>1038</v>
      </c>
      <c r="F658">
        <v>657</v>
      </c>
      <c r="G658" s="1" t="s">
        <v>157</v>
      </c>
      <c r="H658" s="1" t="s">
        <v>1038</v>
      </c>
      <c r="I658" s="1" t="s">
        <v>305</v>
      </c>
      <c r="J658" s="1" t="s">
        <v>1039</v>
      </c>
      <c r="K658" s="1" t="s">
        <v>558</v>
      </c>
      <c r="L658" s="1" t="s">
        <v>157</v>
      </c>
      <c r="M658">
        <v>46</v>
      </c>
      <c r="N658" s="1" t="s">
        <v>269</v>
      </c>
      <c r="O658">
        <v>1439.34</v>
      </c>
      <c r="P658" s="1"/>
      <c r="S658" s="1"/>
      <c r="T658" s="1"/>
      <c r="V658" s="1"/>
    </row>
    <row r="659" spans="1:22" x14ac:dyDescent="0.25">
      <c r="A659" s="1" t="s">
        <v>157</v>
      </c>
      <c r="B659" s="1" t="s">
        <v>96</v>
      </c>
      <c r="D659" s="1" t="s">
        <v>21</v>
      </c>
      <c r="E659" s="1" t="s">
        <v>1432</v>
      </c>
      <c r="F659">
        <v>658</v>
      </c>
      <c r="G659" s="1" t="s">
        <v>157</v>
      </c>
      <c r="H659" s="1" t="s">
        <v>1432</v>
      </c>
      <c r="I659" s="1" t="s">
        <v>442</v>
      </c>
      <c r="J659" s="1" t="s">
        <v>1433</v>
      </c>
      <c r="K659" s="1" t="s">
        <v>1434</v>
      </c>
      <c r="L659" s="1" t="s">
        <v>157</v>
      </c>
      <c r="M659">
        <v>18</v>
      </c>
      <c r="N659" s="1" t="s">
        <v>269</v>
      </c>
      <c r="O659">
        <v>1399.68</v>
      </c>
      <c r="P659" s="1"/>
      <c r="S659" s="1"/>
      <c r="T659" s="1"/>
      <c r="V659" s="1"/>
    </row>
    <row r="660" spans="1:22" x14ac:dyDescent="0.25">
      <c r="A660" s="1" t="s">
        <v>157</v>
      </c>
      <c r="B660" s="1" t="s">
        <v>96</v>
      </c>
      <c r="D660" s="1" t="s">
        <v>23</v>
      </c>
      <c r="E660" s="1" t="s">
        <v>1610</v>
      </c>
      <c r="F660">
        <v>659</v>
      </c>
      <c r="G660" s="1" t="s">
        <v>157</v>
      </c>
      <c r="H660" s="1" t="s">
        <v>1610</v>
      </c>
      <c r="I660" s="1" t="s">
        <v>266</v>
      </c>
      <c r="J660" s="1" t="s">
        <v>1611</v>
      </c>
      <c r="K660" s="1" t="s">
        <v>553</v>
      </c>
      <c r="L660" s="1" t="s">
        <v>157</v>
      </c>
      <c r="M660">
        <v>26</v>
      </c>
      <c r="N660" s="1" t="s">
        <v>269</v>
      </c>
      <c r="O660">
        <v>1105</v>
      </c>
      <c r="P660" s="1"/>
      <c r="S660" s="1"/>
      <c r="T660" s="1"/>
      <c r="V660" s="1"/>
    </row>
    <row r="661" spans="1:22" x14ac:dyDescent="0.25">
      <c r="A661" s="1" t="s">
        <v>157</v>
      </c>
      <c r="B661" s="1" t="s">
        <v>96</v>
      </c>
      <c r="D661" s="1" t="s">
        <v>25</v>
      </c>
      <c r="E661" s="1" t="s">
        <v>1395</v>
      </c>
      <c r="F661">
        <v>660</v>
      </c>
      <c r="G661" s="1" t="s">
        <v>157</v>
      </c>
      <c r="H661" s="1" t="s">
        <v>1395</v>
      </c>
      <c r="I661" s="1" t="s">
        <v>492</v>
      </c>
      <c r="J661" s="1" t="s">
        <v>1396</v>
      </c>
      <c r="K661" s="1" t="s">
        <v>1397</v>
      </c>
      <c r="L661" s="1" t="s">
        <v>157</v>
      </c>
      <c r="M661">
        <v>22</v>
      </c>
      <c r="N661" s="1" t="s">
        <v>269</v>
      </c>
      <c r="O661">
        <v>1028.5</v>
      </c>
      <c r="P661" s="1"/>
      <c r="S661" s="1"/>
      <c r="T661" s="1"/>
      <c r="V661" s="1"/>
    </row>
    <row r="662" spans="1:22" x14ac:dyDescent="0.25">
      <c r="A662" s="1" t="s">
        <v>157</v>
      </c>
      <c r="B662" s="1" t="s">
        <v>96</v>
      </c>
      <c r="D662" s="1" t="s">
        <v>27</v>
      </c>
      <c r="E662" s="1" t="s">
        <v>1012</v>
      </c>
      <c r="F662">
        <v>661</v>
      </c>
      <c r="G662" s="1" t="s">
        <v>157</v>
      </c>
      <c r="H662" s="1" t="s">
        <v>1012</v>
      </c>
      <c r="I662" s="1" t="s">
        <v>266</v>
      </c>
      <c r="J662" s="1" t="s">
        <v>1013</v>
      </c>
      <c r="K662" s="1" t="s">
        <v>1014</v>
      </c>
      <c r="L662" s="1" t="s">
        <v>157</v>
      </c>
      <c r="M662">
        <v>28</v>
      </c>
      <c r="N662" s="1" t="s">
        <v>269</v>
      </c>
      <c r="O662">
        <v>812</v>
      </c>
      <c r="P662" s="1"/>
      <c r="S662" s="1"/>
      <c r="T662" s="1"/>
      <c r="V662" s="1"/>
    </row>
    <row r="663" spans="1:22" x14ac:dyDescent="0.25">
      <c r="A663" s="1" t="s">
        <v>157</v>
      </c>
      <c r="B663" s="1" t="s">
        <v>96</v>
      </c>
      <c r="D663" s="1" t="s">
        <v>29</v>
      </c>
      <c r="E663" s="1" t="s">
        <v>942</v>
      </c>
      <c r="F663">
        <v>662</v>
      </c>
      <c r="G663" s="1" t="s">
        <v>157</v>
      </c>
      <c r="H663" s="1" t="s">
        <v>942</v>
      </c>
      <c r="I663" s="1" t="s">
        <v>266</v>
      </c>
      <c r="J663" s="1" t="s">
        <v>943</v>
      </c>
      <c r="K663" s="1" t="s">
        <v>873</v>
      </c>
      <c r="L663" s="1" t="s">
        <v>290</v>
      </c>
      <c r="M663">
        <v>20</v>
      </c>
      <c r="N663" s="1" t="s">
        <v>269</v>
      </c>
      <c r="O663">
        <v>696</v>
      </c>
      <c r="P663" s="1"/>
      <c r="S663" s="1"/>
      <c r="T663" s="1"/>
      <c r="V663" s="1"/>
    </row>
    <row r="664" spans="1:22" x14ac:dyDescent="0.25">
      <c r="A664" s="1" t="s">
        <v>157</v>
      </c>
      <c r="B664" s="1" t="s">
        <v>96</v>
      </c>
      <c r="D664" s="1" t="s">
        <v>31</v>
      </c>
      <c r="E664" s="1" t="s">
        <v>1612</v>
      </c>
      <c r="F664">
        <v>663</v>
      </c>
      <c r="G664" s="1" t="s">
        <v>157</v>
      </c>
      <c r="H664" s="1" t="s">
        <v>1612</v>
      </c>
      <c r="I664" s="1" t="s">
        <v>292</v>
      </c>
      <c r="J664" s="1" t="s">
        <v>1613</v>
      </c>
      <c r="K664" s="1" t="s">
        <v>842</v>
      </c>
      <c r="L664" s="1" t="s">
        <v>157</v>
      </c>
      <c r="M664">
        <v>16</v>
      </c>
      <c r="N664" s="1" t="s">
        <v>341</v>
      </c>
      <c r="O664">
        <v>641.91999999999996</v>
      </c>
      <c r="P664" s="1"/>
      <c r="S664" s="1"/>
      <c r="T664" s="1"/>
      <c r="V664" s="1"/>
    </row>
    <row r="665" spans="1:22" x14ac:dyDescent="0.25">
      <c r="A665" s="1" t="s">
        <v>157</v>
      </c>
      <c r="B665" s="1" t="s">
        <v>96</v>
      </c>
      <c r="D665" s="1" t="s">
        <v>33</v>
      </c>
      <c r="E665" s="1" t="s">
        <v>676</v>
      </c>
      <c r="F665">
        <v>664</v>
      </c>
      <c r="G665" s="1" t="s">
        <v>157</v>
      </c>
      <c r="H665" s="1" t="s">
        <v>677</v>
      </c>
      <c r="I665" s="1" t="s">
        <v>297</v>
      </c>
      <c r="J665" s="1" t="s">
        <v>678</v>
      </c>
      <c r="K665" s="1" t="s">
        <v>679</v>
      </c>
      <c r="L665" s="1" t="s">
        <v>1614</v>
      </c>
      <c r="M665">
        <v>76</v>
      </c>
      <c r="N665" s="1" t="s">
        <v>269</v>
      </c>
      <c r="O665">
        <v>603.44000000000005</v>
      </c>
      <c r="P665" s="1"/>
      <c r="S665" s="1"/>
      <c r="T665" s="1"/>
      <c r="V665" s="1"/>
    </row>
    <row r="666" spans="1:22" x14ac:dyDescent="0.25">
      <c r="A666" s="1" t="s">
        <v>157</v>
      </c>
      <c r="B666" s="1" t="s">
        <v>96</v>
      </c>
      <c r="D666" s="1" t="s">
        <v>35</v>
      </c>
      <c r="E666" s="1" t="s">
        <v>982</v>
      </c>
      <c r="F666">
        <v>665</v>
      </c>
      <c r="G666" s="1" t="s">
        <v>157</v>
      </c>
      <c r="H666" s="1" t="s">
        <v>983</v>
      </c>
      <c r="I666" s="1" t="s">
        <v>278</v>
      </c>
      <c r="J666" s="1" t="s">
        <v>984</v>
      </c>
      <c r="K666" s="1" t="s">
        <v>985</v>
      </c>
      <c r="L666" s="1" t="s">
        <v>29</v>
      </c>
      <c r="M666">
        <v>2</v>
      </c>
      <c r="N666" s="1" t="s">
        <v>275</v>
      </c>
      <c r="O666">
        <v>567.6</v>
      </c>
      <c r="P666" s="1"/>
      <c r="S666" s="1"/>
      <c r="T666" s="1"/>
      <c r="V666" s="1"/>
    </row>
    <row r="667" spans="1:22" x14ac:dyDescent="0.25">
      <c r="A667" s="1" t="s">
        <v>157</v>
      </c>
      <c r="B667" s="1" t="s">
        <v>96</v>
      </c>
      <c r="D667" s="1" t="s">
        <v>37</v>
      </c>
      <c r="E667" s="1" t="s">
        <v>1615</v>
      </c>
      <c r="F667">
        <v>666</v>
      </c>
      <c r="G667" s="1" t="s">
        <v>157</v>
      </c>
      <c r="H667" s="1" t="s">
        <v>1615</v>
      </c>
      <c r="I667" s="1" t="s">
        <v>266</v>
      </c>
      <c r="J667" s="1" t="s">
        <v>1616</v>
      </c>
      <c r="K667" s="1" t="s">
        <v>1617</v>
      </c>
      <c r="L667" s="1" t="s">
        <v>157</v>
      </c>
      <c r="M667">
        <v>6</v>
      </c>
      <c r="N667" s="1" t="s">
        <v>269</v>
      </c>
      <c r="O667">
        <v>433.26</v>
      </c>
      <c r="P667" s="1"/>
      <c r="S667" s="1"/>
      <c r="T667" s="1"/>
      <c r="V667" s="1"/>
    </row>
    <row r="668" spans="1:22" x14ac:dyDescent="0.25">
      <c r="A668" s="1" t="s">
        <v>157</v>
      </c>
      <c r="B668" s="1" t="s">
        <v>96</v>
      </c>
      <c r="D668" s="1" t="s">
        <v>39</v>
      </c>
      <c r="E668" s="1" t="s">
        <v>1618</v>
      </c>
      <c r="F668">
        <v>667</v>
      </c>
      <c r="G668" s="1" t="s">
        <v>157</v>
      </c>
      <c r="H668" s="1" t="s">
        <v>1618</v>
      </c>
      <c r="I668" s="1" t="s">
        <v>556</v>
      </c>
      <c r="J668" s="1" t="s">
        <v>1619</v>
      </c>
      <c r="K668" s="1" t="s">
        <v>1620</v>
      </c>
      <c r="L668" s="1" t="s">
        <v>157</v>
      </c>
      <c r="M668">
        <v>10</v>
      </c>
      <c r="N668" s="1" t="s">
        <v>269</v>
      </c>
      <c r="O668">
        <v>397.6</v>
      </c>
      <c r="P668" s="1"/>
      <c r="S668" s="1"/>
      <c r="T668" s="1"/>
      <c r="V668" s="1"/>
    </row>
    <row r="669" spans="1:22" x14ac:dyDescent="0.25">
      <c r="A669" s="1" t="s">
        <v>157</v>
      </c>
      <c r="B669" s="1" t="s">
        <v>96</v>
      </c>
      <c r="D669" s="1" t="s">
        <v>41</v>
      </c>
      <c r="E669" s="1" t="s">
        <v>512</v>
      </c>
      <c r="F669">
        <v>668</v>
      </c>
      <c r="G669" s="1" t="s">
        <v>157</v>
      </c>
      <c r="H669" s="1" t="s">
        <v>513</v>
      </c>
      <c r="I669" s="1" t="s">
        <v>297</v>
      </c>
      <c r="J669" s="1" t="s">
        <v>514</v>
      </c>
      <c r="K669" s="1" t="s">
        <v>515</v>
      </c>
      <c r="L669" s="1" t="s">
        <v>1473</v>
      </c>
      <c r="M669">
        <v>8</v>
      </c>
      <c r="N669" s="1" t="s">
        <v>269</v>
      </c>
      <c r="O669">
        <v>370.64</v>
      </c>
      <c r="P669" s="1"/>
      <c r="S669" s="1"/>
      <c r="T669" s="1"/>
      <c r="V669" s="1"/>
    </row>
    <row r="670" spans="1:22" x14ac:dyDescent="0.25">
      <c r="A670" s="1" t="s">
        <v>157</v>
      </c>
      <c r="B670" s="1" t="s">
        <v>96</v>
      </c>
      <c r="D670" s="1" t="s">
        <v>43</v>
      </c>
      <c r="E670" s="1" t="s">
        <v>521</v>
      </c>
      <c r="F670">
        <v>669</v>
      </c>
      <c r="G670" s="1" t="s">
        <v>157</v>
      </c>
      <c r="H670" s="1" t="s">
        <v>522</v>
      </c>
      <c r="I670" s="1" t="s">
        <v>523</v>
      </c>
      <c r="J670" s="1" t="s">
        <v>524</v>
      </c>
      <c r="K670" s="1" t="s">
        <v>525</v>
      </c>
      <c r="L670" s="1" t="s">
        <v>157</v>
      </c>
      <c r="M670">
        <v>12</v>
      </c>
      <c r="N670" s="1" t="s">
        <v>269</v>
      </c>
      <c r="O670">
        <v>359.52</v>
      </c>
      <c r="P670" s="1"/>
      <c r="S670" s="1"/>
      <c r="T670" s="1"/>
      <c r="V670" s="1"/>
    </row>
    <row r="671" spans="1:22" x14ac:dyDescent="0.25">
      <c r="A671" s="1" t="s">
        <v>157</v>
      </c>
      <c r="B671" s="1" t="s">
        <v>96</v>
      </c>
      <c r="D671" s="1" t="s">
        <v>45</v>
      </c>
      <c r="E671" s="1" t="s">
        <v>1147</v>
      </c>
      <c r="F671">
        <v>670</v>
      </c>
      <c r="G671" s="1" t="s">
        <v>157</v>
      </c>
      <c r="H671" s="1" t="s">
        <v>1148</v>
      </c>
      <c r="I671" s="1" t="s">
        <v>297</v>
      </c>
      <c r="J671" s="1" t="s">
        <v>1149</v>
      </c>
      <c r="K671" s="1" t="s">
        <v>1150</v>
      </c>
      <c r="L671" s="1" t="s">
        <v>157</v>
      </c>
      <c r="M671">
        <v>12</v>
      </c>
      <c r="N671" s="1" t="s">
        <v>269</v>
      </c>
      <c r="O671">
        <v>351</v>
      </c>
      <c r="P671" s="1"/>
      <c r="S671" s="1"/>
      <c r="T671" s="1"/>
      <c r="V671" s="1"/>
    </row>
    <row r="672" spans="1:22" x14ac:dyDescent="0.25">
      <c r="A672" s="1" t="s">
        <v>157</v>
      </c>
      <c r="B672" s="1" t="s">
        <v>96</v>
      </c>
      <c r="D672" s="1" t="s">
        <v>47</v>
      </c>
      <c r="E672" s="1" t="s">
        <v>1621</v>
      </c>
      <c r="F672">
        <v>671</v>
      </c>
      <c r="G672" s="1" t="s">
        <v>157</v>
      </c>
      <c r="H672" s="1" t="s">
        <v>1621</v>
      </c>
      <c r="I672" s="1" t="s">
        <v>297</v>
      </c>
      <c r="J672" s="1" t="s">
        <v>1622</v>
      </c>
      <c r="K672" s="1" t="s">
        <v>1623</v>
      </c>
      <c r="L672" s="1" t="s">
        <v>21</v>
      </c>
      <c r="M672">
        <v>4</v>
      </c>
      <c r="N672" s="1" t="s">
        <v>269</v>
      </c>
      <c r="O672">
        <v>343.48</v>
      </c>
      <c r="P672" s="1"/>
      <c r="S672" s="1"/>
      <c r="T672" s="1"/>
      <c r="V672" s="1"/>
    </row>
    <row r="673" spans="1:22" x14ac:dyDescent="0.25">
      <c r="A673" s="1" t="s">
        <v>157</v>
      </c>
      <c r="B673" s="1" t="s">
        <v>96</v>
      </c>
      <c r="D673" s="1" t="s">
        <v>49</v>
      </c>
      <c r="E673" s="1" t="s">
        <v>628</v>
      </c>
      <c r="F673">
        <v>672</v>
      </c>
      <c r="G673" s="1" t="s">
        <v>157</v>
      </c>
      <c r="H673" s="1" t="s">
        <v>628</v>
      </c>
      <c r="I673" s="1" t="s">
        <v>297</v>
      </c>
      <c r="J673" s="1" t="s">
        <v>629</v>
      </c>
      <c r="K673" s="1" t="s">
        <v>318</v>
      </c>
      <c r="L673" s="1" t="s">
        <v>157</v>
      </c>
      <c r="M673">
        <v>38.74</v>
      </c>
      <c r="N673" s="1" t="s">
        <v>269</v>
      </c>
      <c r="O673">
        <v>324.39999999999998</v>
      </c>
      <c r="P673" s="1"/>
      <c r="S673" s="1"/>
      <c r="T673" s="1"/>
      <c r="V673" s="1"/>
    </row>
    <row r="674" spans="1:22" x14ac:dyDescent="0.25">
      <c r="A674" s="1" t="s">
        <v>157</v>
      </c>
      <c r="B674" s="1" t="s">
        <v>96</v>
      </c>
      <c r="D674" s="1" t="s">
        <v>51</v>
      </c>
      <c r="E674" s="1" t="s">
        <v>854</v>
      </c>
      <c r="F674">
        <v>673</v>
      </c>
      <c r="G674" s="1" t="s">
        <v>157</v>
      </c>
      <c r="H674" s="1" t="s">
        <v>854</v>
      </c>
      <c r="I674" s="1" t="s">
        <v>297</v>
      </c>
      <c r="J674" s="1" t="s">
        <v>855</v>
      </c>
      <c r="K674" s="1" t="s">
        <v>856</v>
      </c>
      <c r="L674" s="1" t="s">
        <v>157</v>
      </c>
      <c r="M674">
        <v>2</v>
      </c>
      <c r="N674" s="1" t="s">
        <v>269</v>
      </c>
      <c r="O674">
        <v>317.92</v>
      </c>
      <c r="P674" s="1"/>
      <c r="S674" s="1"/>
      <c r="T674" s="1"/>
      <c r="V674" s="1"/>
    </row>
    <row r="675" spans="1:22" x14ac:dyDescent="0.25">
      <c r="A675" s="1" t="s">
        <v>157</v>
      </c>
      <c r="B675" s="1" t="s">
        <v>96</v>
      </c>
      <c r="D675" s="1" t="s">
        <v>53</v>
      </c>
      <c r="E675" s="1" t="s">
        <v>1040</v>
      </c>
      <c r="F675">
        <v>674</v>
      </c>
      <c r="G675" s="1" t="s">
        <v>157</v>
      </c>
      <c r="H675" s="1" t="s">
        <v>1040</v>
      </c>
      <c r="I675" s="1" t="s">
        <v>266</v>
      </c>
      <c r="J675" s="1" t="s">
        <v>1041</v>
      </c>
      <c r="K675" s="1" t="s">
        <v>1042</v>
      </c>
      <c r="L675" s="1" t="s">
        <v>157</v>
      </c>
      <c r="M675">
        <v>8</v>
      </c>
      <c r="N675" s="1" t="s">
        <v>269</v>
      </c>
      <c r="O675">
        <v>310.48</v>
      </c>
      <c r="P675" s="1"/>
      <c r="S675" s="1"/>
      <c r="T675" s="1"/>
      <c r="V675" s="1"/>
    </row>
    <row r="676" spans="1:22" x14ac:dyDescent="0.25">
      <c r="A676" s="1" t="s">
        <v>157</v>
      </c>
      <c r="B676" s="1" t="s">
        <v>96</v>
      </c>
      <c r="D676" s="1" t="s">
        <v>55</v>
      </c>
      <c r="E676" s="1" t="s">
        <v>526</v>
      </c>
      <c r="F676">
        <v>675</v>
      </c>
      <c r="G676" s="1" t="s">
        <v>157</v>
      </c>
      <c r="H676" s="1" t="s">
        <v>526</v>
      </c>
      <c r="I676" s="1" t="s">
        <v>297</v>
      </c>
      <c r="J676" s="1" t="s">
        <v>527</v>
      </c>
      <c r="K676" s="1" t="s">
        <v>528</v>
      </c>
      <c r="L676" s="1" t="s">
        <v>157</v>
      </c>
      <c r="M676">
        <v>14</v>
      </c>
      <c r="N676" s="1" t="s">
        <v>269</v>
      </c>
      <c r="O676">
        <v>294.98</v>
      </c>
      <c r="P676" s="1"/>
      <c r="S676" s="1"/>
      <c r="T676" s="1"/>
      <c r="V676" s="1"/>
    </row>
    <row r="677" spans="1:22" x14ac:dyDescent="0.25">
      <c r="A677" s="1" t="s">
        <v>157</v>
      </c>
      <c r="B677" s="1" t="s">
        <v>96</v>
      </c>
      <c r="D677" s="1" t="s">
        <v>57</v>
      </c>
      <c r="E677" s="1" t="s">
        <v>295</v>
      </c>
      <c r="F677">
        <v>676</v>
      </c>
      <c r="G677" s="1" t="s">
        <v>157</v>
      </c>
      <c r="H677" s="1" t="s">
        <v>296</v>
      </c>
      <c r="I677" s="1" t="s">
        <v>297</v>
      </c>
      <c r="J677" s="1" t="s">
        <v>298</v>
      </c>
      <c r="K677" s="1" t="s">
        <v>299</v>
      </c>
      <c r="L677" s="1" t="s">
        <v>157</v>
      </c>
      <c r="M677">
        <v>2</v>
      </c>
      <c r="N677" s="1" t="s">
        <v>269</v>
      </c>
      <c r="O677">
        <v>288.95999999999998</v>
      </c>
      <c r="P677" s="1"/>
      <c r="S677" s="1"/>
      <c r="T677" s="1"/>
      <c r="V677" s="1"/>
    </row>
    <row r="678" spans="1:22" x14ac:dyDescent="0.25">
      <c r="A678" s="1" t="s">
        <v>157</v>
      </c>
      <c r="B678" s="1" t="s">
        <v>96</v>
      </c>
      <c r="D678" s="1" t="s">
        <v>59</v>
      </c>
      <c r="E678" s="1" t="s">
        <v>484</v>
      </c>
      <c r="F678">
        <v>677</v>
      </c>
      <c r="G678" s="1" t="s">
        <v>157</v>
      </c>
      <c r="H678" s="1" t="s">
        <v>484</v>
      </c>
      <c r="I678" s="1" t="s">
        <v>297</v>
      </c>
      <c r="J678" s="1" t="s">
        <v>485</v>
      </c>
      <c r="K678" s="1" t="s">
        <v>486</v>
      </c>
      <c r="L678" s="1" t="s">
        <v>761</v>
      </c>
      <c r="M678">
        <v>18</v>
      </c>
      <c r="N678" s="1" t="s">
        <v>269</v>
      </c>
      <c r="O678">
        <v>286.38</v>
      </c>
      <c r="P678" s="1"/>
      <c r="S678" s="1"/>
      <c r="T678" s="1"/>
      <c r="V678" s="1"/>
    </row>
    <row r="679" spans="1:22" x14ac:dyDescent="0.25">
      <c r="A679" s="1" t="s">
        <v>157</v>
      </c>
      <c r="B679" s="1" t="s">
        <v>96</v>
      </c>
      <c r="D679" s="1" t="s">
        <v>61</v>
      </c>
      <c r="E679" s="1" t="s">
        <v>1316</v>
      </c>
      <c r="F679">
        <v>678</v>
      </c>
      <c r="G679" s="1" t="s">
        <v>157</v>
      </c>
      <c r="H679" s="1" t="s">
        <v>1316</v>
      </c>
      <c r="I679" s="1" t="s">
        <v>297</v>
      </c>
      <c r="J679" s="1" t="s">
        <v>1317</v>
      </c>
      <c r="K679" s="1" t="s">
        <v>1019</v>
      </c>
      <c r="L679" s="1" t="s">
        <v>157</v>
      </c>
      <c r="M679">
        <v>8</v>
      </c>
      <c r="N679" s="1" t="s">
        <v>269</v>
      </c>
      <c r="O679">
        <v>267.04000000000002</v>
      </c>
      <c r="P679" s="1"/>
      <c r="S679" s="1"/>
      <c r="T679" s="1"/>
      <c r="V679" s="1"/>
    </row>
    <row r="680" spans="1:22" x14ac:dyDescent="0.25">
      <c r="A680" s="1" t="s">
        <v>157</v>
      </c>
      <c r="B680" s="1" t="s">
        <v>96</v>
      </c>
      <c r="D680" s="1" t="s">
        <v>63</v>
      </c>
      <c r="E680" s="1" t="s">
        <v>498</v>
      </c>
      <c r="F680">
        <v>679</v>
      </c>
      <c r="G680" s="1" t="s">
        <v>157</v>
      </c>
      <c r="H680" s="1" t="s">
        <v>498</v>
      </c>
      <c r="I680" s="1" t="s">
        <v>297</v>
      </c>
      <c r="J680" s="1" t="s">
        <v>499</v>
      </c>
      <c r="K680" s="1" t="s">
        <v>500</v>
      </c>
      <c r="L680" s="1" t="s">
        <v>1027</v>
      </c>
      <c r="M680">
        <v>29.4</v>
      </c>
      <c r="N680" s="1" t="s">
        <v>269</v>
      </c>
      <c r="O680">
        <v>235.2</v>
      </c>
      <c r="P680" s="1"/>
      <c r="S680" s="1"/>
      <c r="T680" s="1"/>
      <c r="V680" s="1"/>
    </row>
    <row r="681" spans="1:22" x14ac:dyDescent="0.25">
      <c r="A681" s="1" t="s">
        <v>157</v>
      </c>
      <c r="B681" s="1" t="s">
        <v>96</v>
      </c>
      <c r="D681" s="1" t="s">
        <v>65</v>
      </c>
      <c r="E681" s="1" t="s">
        <v>1624</v>
      </c>
      <c r="F681">
        <v>680</v>
      </c>
      <c r="G681" s="1" t="s">
        <v>157</v>
      </c>
      <c r="H681" s="1" t="s">
        <v>1625</v>
      </c>
      <c r="I681" s="1" t="s">
        <v>292</v>
      </c>
      <c r="J681" s="1" t="s">
        <v>1626</v>
      </c>
      <c r="K681" s="1" t="s">
        <v>318</v>
      </c>
      <c r="L681" s="1" t="s">
        <v>157</v>
      </c>
      <c r="M681">
        <v>6</v>
      </c>
      <c r="N681" s="1" t="s">
        <v>269</v>
      </c>
      <c r="O681">
        <v>219.54</v>
      </c>
      <c r="P681" s="1"/>
      <c r="S681" s="1"/>
      <c r="T681" s="1"/>
      <c r="V681" s="1"/>
    </row>
    <row r="682" spans="1:22" x14ac:dyDescent="0.25">
      <c r="A682" s="1" t="s">
        <v>157</v>
      </c>
      <c r="B682" s="1" t="s">
        <v>96</v>
      </c>
      <c r="D682" s="1" t="s">
        <v>67</v>
      </c>
      <c r="E682" s="1" t="s">
        <v>694</v>
      </c>
      <c r="F682">
        <v>681</v>
      </c>
      <c r="G682" s="1" t="s">
        <v>157</v>
      </c>
      <c r="H682" s="1" t="s">
        <v>695</v>
      </c>
      <c r="I682" s="1" t="s">
        <v>297</v>
      </c>
      <c r="J682" s="1" t="s">
        <v>696</v>
      </c>
      <c r="K682" s="1" t="s">
        <v>697</v>
      </c>
      <c r="L682" s="1" t="s">
        <v>1627</v>
      </c>
      <c r="M682">
        <v>38</v>
      </c>
      <c r="N682" s="1" t="s">
        <v>269</v>
      </c>
      <c r="O682">
        <v>212.8</v>
      </c>
      <c r="P682" s="1"/>
      <c r="S682" s="1"/>
      <c r="T682" s="1"/>
      <c r="V682" s="1"/>
    </row>
    <row r="683" spans="1:22" x14ac:dyDescent="0.25">
      <c r="A683" s="1" t="s">
        <v>157</v>
      </c>
      <c r="B683" s="1" t="s">
        <v>96</v>
      </c>
      <c r="D683" s="1" t="s">
        <v>69</v>
      </c>
      <c r="E683" s="1" t="s">
        <v>625</v>
      </c>
      <c r="F683">
        <v>682</v>
      </c>
      <c r="G683" s="1" t="s">
        <v>157</v>
      </c>
      <c r="H683" s="1" t="s">
        <v>625</v>
      </c>
      <c r="I683" s="1" t="s">
        <v>297</v>
      </c>
      <c r="J683" s="1" t="s">
        <v>626</v>
      </c>
      <c r="K683" s="1" t="s">
        <v>444</v>
      </c>
      <c r="L683" s="1" t="s">
        <v>157</v>
      </c>
      <c r="M683">
        <v>12</v>
      </c>
      <c r="N683" s="1" t="s">
        <v>269</v>
      </c>
      <c r="O683">
        <v>210.6</v>
      </c>
      <c r="P683" s="1"/>
      <c r="S683" s="1"/>
      <c r="T683" s="1"/>
      <c r="V683" s="1"/>
    </row>
    <row r="684" spans="1:22" x14ac:dyDescent="0.25">
      <c r="A684" s="1" t="s">
        <v>157</v>
      </c>
      <c r="B684" s="1" t="s">
        <v>96</v>
      </c>
      <c r="D684" s="1" t="s">
        <v>71</v>
      </c>
      <c r="E684" s="1" t="s">
        <v>1628</v>
      </c>
      <c r="F684">
        <v>683</v>
      </c>
      <c r="G684" s="1" t="s">
        <v>157</v>
      </c>
      <c r="H684" s="1" t="s">
        <v>1629</v>
      </c>
      <c r="I684" s="1" t="s">
        <v>657</v>
      </c>
      <c r="J684" s="1" t="s">
        <v>1630</v>
      </c>
      <c r="K684" s="1" t="s">
        <v>469</v>
      </c>
      <c r="L684" s="1" t="s">
        <v>13</v>
      </c>
      <c r="M684">
        <v>4</v>
      </c>
      <c r="N684" s="1" t="s">
        <v>269</v>
      </c>
      <c r="O684">
        <v>200.8</v>
      </c>
      <c r="P684" s="1"/>
      <c r="S684" s="1"/>
      <c r="T684" s="1"/>
      <c r="V684" s="1"/>
    </row>
    <row r="685" spans="1:22" x14ac:dyDescent="0.25">
      <c r="A685" s="1" t="s">
        <v>157</v>
      </c>
      <c r="B685" s="1" t="s">
        <v>96</v>
      </c>
      <c r="D685" s="1" t="s">
        <v>73</v>
      </c>
      <c r="E685" s="1" t="s">
        <v>1631</v>
      </c>
      <c r="F685">
        <v>684</v>
      </c>
      <c r="G685" s="1" t="s">
        <v>157</v>
      </c>
      <c r="H685" s="1" t="s">
        <v>1631</v>
      </c>
      <c r="I685" s="1" t="s">
        <v>492</v>
      </c>
      <c r="J685" s="1" t="s">
        <v>1632</v>
      </c>
      <c r="K685" s="1" t="s">
        <v>1633</v>
      </c>
      <c r="L685" s="1" t="s">
        <v>157</v>
      </c>
      <c r="M685">
        <v>8</v>
      </c>
      <c r="N685" s="1" t="s">
        <v>269</v>
      </c>
      <c r="O685">
        <v>190.56</v>
      </c>
      <c r="P685" s="1"/>
      <c r="S685" s="1"/>
      <c r="T685" s="1"/>
      <c r="V685" s="1"/>
    </row>
    <row r="686" spans="1:22" x14ac:dyDescent="0.25">
      <c r="A686" s="1" t="s">
        <v>157</v>
      </c>
      <c r="B686" s="1" t="s">
        <v>96</v>
      </c>
      <c r="D686" s="1" t="s">
        <v>75</v>
      </c>
      <c r="E686" s="1" t="s">
        <v>1634</v>
      </c>
      <c r="F686">
        <v>685</v>
      </c>
      <c r="G686" s="1" t="s">
        <v>157</v>
      </c>
      <c r="H686" s="1" t="s">
        <v>1635</v>
      </c>
      <c r="I686" s="1" t="s">
        <v>297</v>
      </c>
      <c r="J686" s="1" t="s">
        <v>1636</v>
      </c>
      <c r="K686" s="1" t="s">
        <v>318</v>
      </c>
      <c r="L686" s="1" t="s">
        <v>157</v>
      </c>
      <c r="M686">
        <v>2</v>
      </c>
      <c r="N686" s="1" t="s">
        <v>269</v>
      </c>
      <c r="O686">
        <v>156.47999999999999</v>
      </c>
      <c r="P686" s="1"/>
      <c r="S686" s="1"/>
      <c r="T686" s="1"/>
      <c r="V686" s="1"/>
    </row>
    <row r="687" spans="1:22" x14ac:dyDescent="0.25">
      <c r="A687" s="1" t="s">
        <v>157</v>
      </c>
      <c r="B687" s="1" t="s">
        <v>96</v>
      </c>
      <c r="D687" s="1" t="s">
        <v>77</v>
      </c>
      <c r="E687" s="1" t="s">
        <v>1323</v>
      </c>
      <c r="F687">
        <v>686</v>
      </c>
      <c r="G687" s="1" t="s">
        <v>157</v>
      </c>
      <c r="H687" s="1" t="s">
        <v>751</v>
      </c>
      <c r="I687" s="1" t="s">
        <v>297</v>
      </c>
      <c r="J687" s="1" t="s">
        <v>1324</v>
      </c>
      <c r="K687" s="1" t="s">
        <v>1325</v>
      </c>
      <c r="L687" s="1" t="s">
        <v>627</v>
      </c>
      <c r="M687">
        <v>2</v>
      </c>
      <c r="N687" s="1" t="s">
        <v>269</v>
      </c>
      <c r="O687">
        <v>154</v>
      </c>
      <c r="P687" s="1"/>
      <c r="S687" s="1"/>
      <c r="T687" s="1"/>
      <c r="V687" s="1"/>
    </row>
    <row r="688" spans="1:22" x14ac:dyDescent="0.25">
      <c r="A688" s="1" t="s">
        <v>157</v>
      </c>
      <c r="B688" s="1" t="s">
        <v>96</v>
      </c>
      <c r="D688" s="1" t="s">
        <v>79</v>
      </c>
      <c r="E688" s="1" t="s">
        <v>695</v>
      </c>
      <c r="F688">
        <v>687</v>
      </c>
      <c r="G688" s="1" t="s">
        <v>157</v>
      </c>
      <c r="H688" s="1" t="s">
        <v>695</v>
      </c>
      <c r="I688" s="1" t="s">
        <v>297</v>
      </c>
      <c r="J688" s="1" t="s">
        <v>391</v>
      </c>
      <c r="K688" s="1" t="s">
        <v>799</v>
      </c>
      <c r="L688" s="1" t="s">
        <v>1637</v>
      </c>
      <c r="M688">
        <v>42</v>
      </c>
      <c r="N688" s="1" t="s">
        <v>269</v>
      </c>
      <c r="O688">
        <v>138.18</v>
      </c>
      <c r="P688" s="1"/>
      <c r="S688" s="1"/>
      <c r="T688" s="1"/>
      <c r="V688" s="1"/>
    </row>
    <row r="689" spans="1:22" x14ac:dyDescent="0.25">
      <c r="A689" s="1" t="s">
        <v>157</v>
      </c>
      <c r="B689" s="1" t="s">
        <v>96</v>
      </c>
      <c r="D689" s="1" t="s">
        <v>81</v>
      </c>
      <c r="E689" s="1" t="s">
        <v>608</v>
      </c>
      <c r="F689">
        <v>688</v>
      </c>
      <c r="G689" s="1" t="s">
        <v>157</v>
      </c>
      <c r="H689" s="1" t="s">
        <v>608</v>
      </c>
      <c r="I689" s="1" t="s">
        <v>297</v>
      </c>
      <c r="J689" s="1" t="s">
        <v>334</v>
      </c>
      <c r="K689" s="1" t="s">
        <v>609</v>
      </c>
      <c r="L689" s="1" t="s">
        <v>1638</v>
      </c>
      <c r="M689">
        <v>50</v>
      </c>
      <c r="N689" s="1" t="s">
        <v>269</v>
      </c>
      <c r="O689">
        <v>136.5</v>
      </c>
      <c r="P689" s="1"/>
      <c r="S689" s="1"/>
      <c r="T689" s="1"/>
      <c r="V689" s="1"/>
    </row>
    <row r="690" spans="1:22" x14ac:dyDescent="0.25">
      <c r="A690" s="1" t="s">
        <v>157</v>
      </c>
      <c r="B690" s="1" t="s">
        <v>96</v>
      </c>
      <c r="D690" s="1" t="s">
        <v>83</v>
      </c>
      <c r="E690" s="1" t="s">
        <v>1450</v>
      </c>
      <c r="F690">
        <v>689</v>
      </c>
      <c r="G690" s="1" t="s">
        <v>157</v>
      </c>
      <c r="H690" s="1" t="s">
        <v>1450</v>
      </c>
      <c r="I690" s="1" t="s">
        <v>556</v>
      </c>
      <c r="J690" s="1" t="s">
        <v>1451</v>
      </c>
      <c r="K690" s="1" t="s">
        <v>1452</v>
      </c>
      <c r="L690" s="1" t="s">
        <v>157</v>
      </c>
      <c r="M690">
        <v>4</v>
      </c>
      <c r="N690" s="1" t="s">
        <v>269</v>
      </c>
      <c r="O690">
        <v>127.28</v>
      </c>
      <c r="P690" s="1"/>
      <c r="S690" s="1"/>
      <c r="T690" s="1"/>
      <c r="V690" s="1"/>
    </row>
    <row r="691" spans="1:22" x14ac:dyDescent="0.25">
      <c r="A691" s="1" t="s">
        <v>157</v>
      </c>
      <c r="B691" s="1" t="s">
        <v>96</v>
      </c>
      <c r="D691" s="1" t="s">
        <v>85</v>
      </c>
      <c r="E691" s="1" t="s">
        <v>295</v>
      </c>
      <c r="F691">
        <v>690</v>
      </c>
      <c r="G691" s="1" t="s">
        <v>157</v>
      </c>
      <c r="H691" s="1" t="s">
        <v>296</v>
      </c>
      <c r="I691" s="1" t="s">
        <v>297</v>
      </c>
      <c r="J691" s="1" t="s">
        <v>638</v>
      </c>
      <c r="K691" s="1" t="s">
        <v>639</v>
      </c>
      <c r="L691" s="1" t="s">
        <v>157</v>
      </c>
      <c r="M691">
        <v>4</v>
      </c>
      <c r="N691" s="1" t="s">
        <v>269</v>
      </c>
      <c r="O691">
        <v>123.36</v>
      </c>
      <c r="P691" s="1"/>
      <c r="S691" s="1"/>
      <c r="T691" s="1"/>
      <c r="V691" s="1"/>
    </row>
    <row r="692" spans="1:22" x14ac:dyDescent="0.25">
      <c r="A692" s="1" t="s">
        <v>157</v>
      </c>
      <c r="B692" s="1" t="s">
        <v>96</v>
      </c>
      <c r="D692" s="1" t="s">
        <v>87</v>
      </c>
      <c r="E692" s="1" t="s">
        <v>1017</v>
      </c>
      <c r="F692">
        <v>691</v>
      </c>
      <c r="G692" s="1" t="s">
        <v>157</v>
      </c>
      <c r="H692" s="1" t="s">
        <v>1017</v>
      </c>
      <c r="I692" s="1" t="s">
        <v>297</v>
      </c>
      <c r="J692" s="1" t="s">
        <v>1018</v>
      </c>
      <c r="K692" s="1" t="s">
        <v>1019</v>
      </c>
      <c r="L692" s="1" t="s">
        <v>81</v>
      </c>
      <c r="M692">
        <v>4</v>
      </c>
      <c r="N692" s="1" t="s">
        <v>269</v>
      </c>
      <c r="O692">
        <v>116.8</v>
      </c>
      <c r="P692" s="1"/>
      <c r="S692" s="1"/>
      <c r="T692" s="1"/>
      <c r="V692" s="1"/>
    </row>
    <row r="693" spans="1:22" x14ac:dyDescent="0.25">
      <c r="A693" s="1" t="s">
        <v>157</v>
      </c>
      <c r="B693" s="1" t="s">
        <v>96</v>
      </c>
      <c r="D693" s="1" t="s">
        <v>89</v>
      </c>
      <c r="E693" s="1" t="s">
        <v>1088</v>
      </c>
      <c r="F693">
        <v>692</v>
      </c>
      <c r="G693" s="1" t="s">
        <v>157</v>
      </c>
      <c r="H693" s="1" t="s">
        <v>1088</v>
      </c>
      <c r="I693" s="1" t="s">
        <v>297</v>
      </c>
      <c r="J693" s="1" t="s">
        <v>1089</v>
      </c>
      <c r="K693" s="1" t="s">
        <v>1090</v>
      </c>
      <c r="L693" s="1" t="s">
        <v>25</v>
      </c>
      <c r="M693">
        <v>8</v>
      </c>
      <c r="N693" s="1" t="s">
        <v>269</v>
      </c>
      <c r="O693">
        <v>101.76</v>
      </c>
      <c r="P693" s="1"/>
      <c r="S693" s="1"/>
      <c r="T693" s="1"/>
      <c r="V693" s="1"/>
    </row>
    <row r="694" spans="1:22" x14ac:dyDescent="0.25">
      <c r="A694" s="1" t="s">
        <v>157</v>
      </c>
      <c r="B694" s="1" t="s">
        <v>96</v>
      </c>
      <c r="D694" s="1" t="s">
        <v>91</v>
      </c>
      <c r="E694" s="1" t="s">
        <v>560</v>
      </c>
      <c r="F694">
        <v>693</v>
      </c>
      <c r="G694" s="1" t="s">
        <v>157</v>
      </c>
      <c r="H694" s="1" t="s">
        <v>560</v>
      </c>
      <c r="I694" s="1" t="s">
        <v>561</v>
      </c>
      <c r="J694" s="1" t="s">
        <v>562</v>
      </c>
      <c r="K694" s="1" t="s">
        <v>558</v>
      </c>
      <c r="L694" s="1" t="s">
        <v>157</v>
      </c>
      <c r="M694">
        <v>4</v>
      </c>
      <c r="N694" s="1" t="s">
        <v>269</v>
      </c>
      <c r="O694">
        <v>88.72</v>
      </c>
      <c r="P694" s="1"/>
      <c r="S694" s="1"/>
      <c r="T694" s="1"/>
      <c r="V694" s="1"/>
    </row>
    <row r="695" spans="1:22" x14ac:dyDescent="0.25">
      <c r="A695" s="1" t="s">
        <v>157</v>
      </c>
      <c r="B695" s="1" t="s">
        <v>96</v>
      </c>
      <c r="D695" s="1" t="s">
        <v>93</v>
      </c>
      <c r="E695" s="1" t="s">
        <v>464</v>
      </c>
      <c r="F695">
        <v>694</v>
      </c>
      <c r="G695" s="1" t="s">
        <v>157</v>
      </c>
      <c r="H695" s="1" t="s">
        <v>464</v>
      </c>
      <c r="I695" s="1" t="s">
        <v>297</v>
      </c>
      <c r="J695" s="1" t="s">
        <v>465</v>
      </c>
      <c r="K695" s="1" t="s">
        <v>466</v>
      </c>
      <c r="L695" s="1" t="s">
        <v>157</v>
      </c>
      <c r="M695">
        <v>2</v>
      </c>
      <c r="N695" s="1" t="s">
        <v>269</v>
      </c>
      <c r="O695">
        <v>77.5</v>
      </c>
      <c r="P695" s="1"/>
      <c r="S695" s="1"/>
      <c r="T695" s="1"/>
      <c r="V695" s="1"/>
    </row>
    <row r="696" spans="1:22" x14ac:dyDescent="0.25">
      <c r="A696" s="1" t="s">
        <v>157</v>
      </c>
      <c r="B696" s="1" t="s">
        <v>96</v>
      </c>
      <c r="D696" s="1" t="s">
        <v>95</v>
      </c>
      <c r="E696" s="1" t="s">
        <v>640</v>
      </c>
      <c r="F696">
        <v>695</v>
      </c>
      <c r="G696" s="1" t="s">
        <v>157</v>
      </c>
      <c r="H696" s="1" t="s">
        <v>640</v>
      </c>
      <c r="I696" s="1" t="s">
        <v>297</v>
      </c>
      <c r="J696" s="1" t="s">
        <v>310</v>
      </c>
      <c r="K696" s="1" t="s">
        <v>641</v>
      </c>
      <c r="L696" s="1" t="s">
        <v>157</v>
      </c>
      <c r="M696">
        <v>2</v>
      </c>
      <c r="N696" s="1" t="s">
        <v>269</v>
      </c>
      <c r="O696">
        <v>60.26</v>
      </c>
      <c r="P696" s="1"/>
      <c r="S696" s="1"/>
      <c r="T696" s="1"/>
      <c r="V696" s="1"/>
    </row>
    <row r="697" spans="1:22" x14ac:dyDescent="0.25">
      <c r="A697" s="1" t="s">
        <v>157</v>
      </c>
      <c r="B697" s="1" t="s">
        <v>96</v>
      </c>
      <c r="D697" s="1" t="s">
        <v>97</v>
      </c>
      <c r="E697" s="1" t="s">
        <v>433</v>
      </c>
      <c r="F697">
        <v>696</v>
      </c>
      <c r="G697" s="1" t="s">
        <v>157</v>
      </c>
      <c r="H697" s="1" t="s">
        <v>433</v>
      </c>
      <c r="I697" s="1" t="s">
        <v>434</v>
      </c>
      <c r="J697" s="1" t="s">
        <v>435</v>
      </c>
      <c r="K697" s="1" t="s">
        <v>436</v>
      </c>
      <c r="L697" s="1" t="s">
        <v>97</v>
      </c>
      <c r="M697">
        <v>16</v>
      </c>
      <c r="N697" s="1" t="s">
        <v>269</v>
      </c>
      <c r="O697">
        <v>59.04</v>
      </c>
      <c r="P697" s="1"/>
      <c r="S697" s="1"/>
      <c r="T697" s="1"/>
      <c r="V697" s="1"/>
    </row>
    <row r="698" spans="1:22" x14ac:dyDescent="0.25">
      <c r="A698" s="1" t="s">
        <v>157</v>
      </c>
      <c r="B698" s="1" t="s">
        <v>96</v>
      </c>
      <c r="D698" s="1" t="s">
        <v>99</v>
      </c>
      <c r="E698" s="1" t="s">
        <v>1410</v>
      </c>
      <c r="F698">
        <v>697</v>
      </c>
      <c r="G698" s="1" t="s">
        <v>157</v>
      </c>
      <c r="H698" s="1" t="s">
        <v>1410</v>
      </c>
      <c r="I698" s="1" t="s">
        <v>556</v>
      </c>
      <c r="J698" s="1" t="s">
        <v>1411</v>
      </c>
      <c r="K698" s="1" t="s">
        <v>1412</v>
      </c>
      <c r="L698" s="1" t="s">
        <v>157</v>
      </c>
      <c r="M698">
        <v>2</v>
      </c>
      <c r="N698" s="1" t="s">
        <v>269</v>
      </c>
      <c r="O698">
        <v>59.02</v>
      </c>
      <c r="P698" s="1"/>
      <c r="S698" s="1"/>
      <c r="T698" s="1"/>
      <c r="V698" s="1"/>
    </row>
    <row r="699" spans="1:22" x14ac:dyDescent="0.25">
      <c r="A699" s="1" t="s">
        <v>157</v>
      </c>
      <c r="B699" s="1" t="s">
        <v>96</v>
      </c>
      <c r="D699" s="1" t="s">
        <v>101</v>
      </c>
      <c r="E699" s="1" t="s">
        <v>536</v>
      </c>
      <c r="F699">
        <v>698</v>
      </c>
      <c r="G699" s="1" t="s">
        <v>157</v>
      </c>
      <c r="H699" s="1" t="s">
        <v>537</v>
      </c>
      <c r="I699" s="1" t="s">
        <v>297</v>
      </c>
      <c r="J699" s="1" t="s">
        <v>538</v>
      </c>
      <c r="K699" s="1" t="s">
        <v>539</v>
      </c>
      <c r="L699" s="1" t="s">
        <v>890</v>
      </c>
      <c r="M699">
        <v>2</v>
      </c>
      <c r="N699" s="1" t="s">
        <v>269</v>
      </c>
      <c r="O699">
        <v>49.76</v>
      </c>
      <c r="P699" s="1"/>
      <c r="S699" s="1"/>
      <c r="T699" s="1"/>
      <c r="V699" s="1"/>
    </row>
    <row r="700" spans="1:22" x14ac:dyDescent="0.25">
      <c r="A700" s="1" t="s">
        <v>157</v>
      </c>
      <c r="B700" s="1" t="s">
        <v>96</v>
      </c>
      <c r="D700" s="1" t="s">
        <v>103</v>
      </c>
      <c r="E700" s="1" t="s">
        <v>1021</v>
      </c>
      <c r="F700">
        <v>699</v>
      </c>
      <c r="G700" s="1" t="s">
        <v>157</v>
      </c>
      <c r="H700" s="1" t="s">
        <v>1021</v>
      </c>
      <c r="I700" s="1" t="s">
        <v>297</v>
      </c>
      <c r="J700" s="1" t="s">
        <v>1022</v>
      </c>
      <c r="K700" s="1" t="s">
        <v>490</v>
      </c>
      <c r="L700" s="1" t="s">
        <v>1473</v>
      </c>
      <c r="M700">
        <v>4</v>
      </c>
      <c r="N700" s="1" t="s">
        <v>269</v>
      </c>
      <c r="O700">
        <v>48.8</v>
      </c>
      <c r="P700" s="1"/>
      <c r="S700" s="1"/>
      <c r="T700" s="1"/>
      <c r="V700" s="1"/>
    </row>
    <row r="701" spans="1:22" x14ac:dyDescent="0.25">
      <c r="A701" s="1" t="s">
        <v>157</v>
      </c>
      <c r="B701" s="1" t="s">
        <v>96</v>
      </c>
      <c r="D701" s="1" t="s">
        <v>105</v>
      </c>
      <c r="E701" s="1" t="s">
        <v>651</v>
      </c>
      <c r="F701">
        <v>700</v>
      </c>
      <c r="G701" s="1" t="s">
        <v>157</v>
      </c>
      <c r="H701" s="1" t="s">
        <v>652</v>
      </c>
      <c r="I701" s="1" t="s">
        <v>653</v>
      </c>
      <c r="J701" s="1" t="s">
        <v>489</v>
      </c>
      <c r="K701" s="1" t="s">
        <v>654</v>
      </c>
      <c r="L701" s="1" t="s">
        <v>1047</v>
      </c>
      <c r="M701">
        <v>38</v>
      </c>
      <c r="N701" s="1" t="s">
        <v>269</v>
      </c>
      <c r="O701">
        <v>43.32</v>
      </c>
      <c r="P701" s="1"/>
      <c r="S701" s="1"/>
      <c r="T701" s="1"/>
      <c r="V701" s="1"/>
    </row>
    <row r="702" spans="1:22" x14ac:dyDescent="0.25">
      <c r="A702" s="1" t="s">
        <v>157</v>
      </c>
      <c r="B702" s="1" t="s">
        <v>96</v>
      </c>
      <c r="D702" s="1" t="s">
        <v>107</v>
      </c>
      <c r="E702" s="1" t="s">
        <v>1429</v>
      </c>
      <c r="F702">
        <v>701</v>
      </c>
      <c r="G702" s="1" t="s">
        <v>157</v>
      </c>
      <c r="H702" s="1" t="s">
        <v>1429</v>
      </c>
      <c r="I702" s="1" t="s">
        <v>297</v>
      </c>
      <c r="J702" s="1" t="s">
        <v>1430</v>
      </c>
      <c r="K702" s="1" t="s">
        <v>1431</v>
      </c>
      <c r="L702" s="1" t="s">
        <v>157</v>
      </c>
      <c r="M702">
        <v>2</v>
      </c>
      <c r="N702" s="1" t="s">
        <v>269</v>
      </c>
      <c r="O702">
        <v>42.14</v>
      </c>
      <c r="P702" s="1"/>
      <c r="S702" s="1"/>
      <c r="T702" s="1"/>
      <c r="V702" s="1"/>
    </row>
    <row r="703" spans="1:22" x14ac:dyDescent="0.25">
      <c r="A703" s="1" t="s">
        <v>157</v>
      </c>
      <c r="B703" s="1" t="s">
        <v>96</v>
      </c>
      <c r="D703" s="1" t="s">
        <v>109</v>
      </c>
      <c r="E703" s="1" t="s">
        <v>1297</v>
      </c>
      <c r="F703">
        <v>702</v>
      </c>
      <c r="G703" s="1" t="s">
        <v>157</v>
      </c>
      <c r="H703" s="1" t="s">
        <v>1298</v>
      </c>
      <c r="I703" s="1" t="s">
        <v>297</v>
      </c>
      <c r="J703" s="1" t="s">
        <v>1299</v>
      </c>
      <c r="K703" s="1" t="s">
        <v>1300</v>
      </c>
      <c r="L703" s="1" t="s">
        <v>157</v>
      </c>
      <c r="M703">
        <v>2</v>
      </c>
      <c r="N703" s="1" t="s">
        <v>269</v>
      </c>
      <c r="O703">
        <v>41.86</v>
      </c>
      <c r="P703" s="1"/>
      <c r="S703" s="1"/>
      <c r="T703" s="1"/>
      <c r="V703" s="1"/>
    </row>
    <row r="704" spans="1:22" x14ac:dyDescent="0.25">
      <c r="A704" s="1" t="s">
        <v>157</v>
      </c>
      <c r="B704" s="1" t="s">
        <v>96</v>
      </c>
      <c r="D704" s="1" t="s">
        <v>111</v>
      </c>
      <c r="E704" s="1" t="s">
        <v>529</v>
      </c>
      <c r="F704">
        <v>703</v>
      </c>
      <c r="G704" s="1" t="s">
        <v>157</v>
      </c>
      <c r="H704" s="1" t="s">
        <v>529</v>
      </c>
      <c r="I704" s="1" t="s">
        <v>297</v>
      </c>
      <c r="J704" s="1" t="s">
        <v>530</v>
      </c>
      <c r="K704" s="1" t="s">
        <v>425</v>
      </c>
      <c r="L704" s="1" t="s">
        <v>49</v>
      </c>
      <c r="M704">
        <v>2</v>
      </c>
      <c r="N704" s="1" t="s">
        <v>269</v>
      </c>
      <c r="O704">
        <v>40.82</v>
      </c>
      <c r="P704" s="1"/>
      <c r="S704" s="1"/>
      <c r="T704" s="1"/>
      <c r="V704" s="1"/>
    </row>
    <row r="705" spans="1:22" x14ac:dyDescent="0.25">
      <c r="A705" s="1" t="s">
        <v>157</v>
      </c>
      <c r="B705" s="1" t="s">
        <v>96</v>
      </c>
      <c r="D705" s="1" t="s">
        <v>113</v>
      </c>
      <c r="E705" s="1" t="s">
        <v>1639</v>
      </c>
      <c r="F705">
        <v>704</v>
      </c>
      <c r="G705" s="1" t="s">
        <v>157</v>
      </c>
      <c r="H705" s="1" t="s">
        <v>1639</v>
      </c>
      <c r="I705" s="1" t="s">
        <v>297</v>
      </c>
      <c r="J705" s="1" t="s">
        <v>1640</v>
      </c>
      <c r="K705" s="1" t="s">
        <v>1641</v>
      </c>
      <c r="L705" s="1" t="s">
        <v>31</v>
      </c>
      <c r="M705">
        <v>12</v>
      </c>
      <c r="N705" s="1" t="s">
        <v>269</v>
      </c>
      <c r="O705">
        <v>37.200000000000003</v>
      </c>
      <c r="P705" s="1"/>
      <c r="S705" s="1"/>
      <c r="T705" s="1"/>
      <c r="V705" s="1"/>
    </row>
    <row r="706" spans="1:22" x14ac:dyDescent="0.25">
      <c r="A706" s="1" t="s">
        <v>157</v>
      </c>
      <c r="B706" s="1" t="s">
        <v>96</v>
      </c>
      <c r="D706" s="1" t="s">
        <v>115</v>
      </c>
      <c r="E706" s="1" t="s">
        <v>751</v>
      </c>
      <c r="F706">
        <v>705</v>
      </c>
      <c r="G706" s="1" t="s">
        <v>157</v>
      </c>
      <c r="H706" s="1" t="s">
        <v>751</v>
      </c>
      <c r="I706" s="1" t="s">
        <v>297</v>
      </c>
      <c r="J706" s="1" t="s">
        <v>723</v>
      </c>
      <c r="K706" s="1" t="s">
        <v>752</v>
      </c>
      <c r="L706" s="1" t="s">
        <v>1642</v>
      </c>
      <c r="M706">
        <v>12</v>
      </c>
      <c r="N706" s="1" t="s">
        <v>341</v>
      </c>
      <c r="O706">
        <v>34.68</v>
      </c>
      <c r="P706" s="1"/>
      <c r="S706" s="1"/>
      <c r="T706" s="1"/>
      <c r="V706" s="1"/>
    </row>
    <row r="707" spans="1:22" x14ac:dyDescent="0.25">
      <c r="A707" s="1" t="s">
        <v>157</v>
      </c>
      <c r="B707" s="1" t="s">
        <v>96</v>
      </c>
      <c r="D707" s="1" t="s">
        <v>117</v>
      </c>
      <c r="E707" s="1" t="s">
        <v>1043</v>
      </c>
      <c r="F707">
        <v>706</v>
      </c>
      <c r="G707" s="1" t="s">
        <v>157</v>
      </c>
      <c r="H707" s="1" t="s">
        <v>1044</v>
      </c>
      <c r="I707" s="1" t="s">
        <v>657</v>
      </c>
      <c r="J707" s="1" t="s">
        <v>1045</v>
      </c>
      <c r="K707" s="1" t="s">
        <v>1046</v>
      </c>
      <c r="L707" s="1" t="s">
        <v>157</v>
      </c>
      <c r="M707">
        <v>2</v>
      </c>
      <c r="N707" s="1" t="s">
        <v>269</v>
      </c>
      <c r="O707">
        <v>33.32</v>
      </c>
      <c r="P707" s="1"/>
      <c r="S707" s="1"/>
      <c r="T707" s="1"/>
      <c r="V707" s="1"/>
    </row>
    <row r="708" spans="1:22" x14ac:dyDescent="0.25">
      <c r="A708" s="1" t="s">
        <v>157</v>
      </c>
      <c r="B708" s="1" t="s">
        <v>96</v>
      </c>
      <c r="D708" s="1" t="s">
        <v>119</v>
      </c>
      <c r="E708" s="1" t="s">
        <v>1643</v>
      </c>
      <c r="F708">
        <v>707</v>
      </c>
      <c r="G708" s="1" t="s">
        <v>157</v>
      </c>
      <c r="H708" s="1" t="s">
        <v>1644</v>
      </c>
      <c r="I708" s="1" t="s">
        <v>297</v>
      </c>
      <c r="J708" s="1" t="s">
        <v>1363</v>
      </c>
      <c r="K708" s="1" t="s">
        <v>1645</v>
      </c>
      <c r="L708" s="1" t="s">
        <v>157</v>
      </c>
      <c r="M708">
        <v>2</v>
      </c>
      <c r="N708" s="1" t="s">
        <v>269</v>
      </c>
      <c r="O708">
        <v>32.799999999999997</v>
      </c>
      <c r="P708" s="1"/>
      <c r="S708" s="1"/>
      <c r="T708" s="1"/>
      <c r="V708" s="1"/>
    </row>
    <row r="709" spans="1:22" x14ac:dyDescent="0.25">
      <c r="A709" s="1" t="s">
        <v>157</v>
      </c>
      <c r="B709" s="1" t="s">
        <v>96</v>
      </c>
      <c r="D709" s="1" t="s">
        <v>121</v>
      </c>
      <c r="E709" s="1" t="s">
        <v>805</v>
      </c>
      <c r="F709">
        <v>708</v>
      </c>
      <c r="G709" s="1" t="s">
        <v>157</v>
      </c>
      <c r="H709" s="1" t="s">
        <v>805</v>
      </c>
      <c r="I709" s="1" t="s">
        <v>297</v>
      </c>
      <c r="J709" s="1" t="s">
        <v>1091</v>
      </c>
      <c r="K709" s="1" t="s">
        <v>1092</v>
      </c>
      <c r="L709" s="1" t="s">
        <v>1646</v>
      </c>
      <c r="M709">
        <v>10</v>
      </c>
      <c r="N709" s="1" t="s">
        <v>341</v>
      </c>
      <c r="O709">
        <v>30.9</v>
      </c>
      <c r="P709" s="1"/>
      <c r="S709" s="1"/>
      <c r="T709" s="1"/>
      <c r="V709" s="1"/>
    </row>
    <row r="710" spans="1:22" x14ac:dyDescent="0.25">
      <c r="A710" s="1" t="s">
        <v>157</v>
      </c>
      <c r="B710" s="1" t="s">
        <v>96</v>
      </c>
      <c r="D710" s="1" t="s">
        <v>123</v>
      </c>
      <c r="E710" s="1" t="s">
        <v>805</v>
      </c>
      <c r="F710">
        <v>709</v>
      </c>
      <c r="G710" s="1" t="s">
        <v>157</v>
      </c>
      <c r="H710" s="1" t="s">
        <v>805</v>
      </c>
      <c r="I710" s="1" t="s">
        <v>297</v>
      </c>
      <c r="J710" s="1" t="s">
        <v>806</v>
      </c>
      <c r="K710" s="1" t="s">
        <v>807</v>
      </c>
      <c r="L710" s="1" t="s">
        <v>25</v>
      </c>
      <c r="M710">
        <v>20</v>
      </c>
      <c r="N710" s="1" t="s">
        <v>269</v>
      </c>
      <c r="O710">
        <v>29.6</v>
      </c>
      <c r="P710" s="1"/>
      <c r="S710" s="1"/>
      <c r="T710" s="1"/>
      <c r="V710" s="1"/>
    </row>
    <row r="711" spans="1:22" x14ac:dyDescent="0.25">
      <c r="A711" s="1" t="s">
        <v>157</v>
      </c>
      <c r="B711" s="1" t="s">
        <v>96</v>
      </c>
      <c r="D711" s="1" t="s">
        <v>125</v>
      </c>
      <c r="E711" s="1" t="s">
        <v>646</v>
      </c>
      <c r="F711">
        <v>710</v>
      </c>
      <c r="G711" s="1" t="s">
        <v>157</v>
      </c>
      <c r="H711" s="1" t="s">
        <v>646</v>
      </c>
      <c r="I711" s="1" t="s">
        <v>297</v>
      </c>
      <c r="J711" s="1" t="s">
        <v>647</v>
      </c>
      <c r="K711" s="1" t="s">
        <v>648</v>
      </c>
      <c r="L711" s="1" t="s">
        <v>101</v>
      </c>
      <c r="M711">
        <v>2</v>
      </c>
      <c r="N711" s="1" t="s">
        <v>341</v>
      </c>
      <c r="O711">
        <v>29</v>
      </c>
      <c r="P711" s="1"/>
      <c r="S711" s="1"/>
      <c r="T711" s="1"/>
      <c r="V711" s="1"/>
    </row>
    <row r="712" spans="1:22" x14ac:dyDescent="0.25">
      <c r="A712" s="1" t="s">
        <v>157</v>
      </c>
      <c r="B712" s="1" t="s">
        <v>96</v>
      </c>
      <c r="D712" s="1" t="s">
        <v>127</v>
      </c>
      <c r="E712" s="1" t="s">
        <v>655</v>
      </c>
      <c r="F712">
        <v>711</v>
      </c>
      <c r="G712" s="1" t="s">
        <v>157</v>
      </c>
      <c r="H712" s="1" t="s">
        <v>656</v>
      </c>
      <c r="I712" s="1" t="s">
        <v>657</v>
      </c>
      <c r="J712" s="1" t="s">
        <v>658</v>
      </c>
      <c r="K712" s="1" t="s">
        <v>659</v>
      </c>
      <c r="L712" s="1" t="s">
        <v>1647</v>
      </c>
      <c r="M712">
        <v>12</v>
      </c>
      <c r="N712" s="1" t="s">
        <v>269</v>
      </c>
      <c r="O712">
        <v>27.6</v>
      </c>
      <c r="P712" s="1"/>
      <c r="S712" s="1"/>
      <c r="T712" s="1"/>
      <c r="V712" s="1"/>
    </row>
    <row r="713" spans="1:22" x14ac:dyDescent="0.25">
      <c r="A713" s="1" t="s">
        <v>157</v>
      </c>
      <c r="B713" s="1" t="s">
        <v>96</v>
      </c>
      <c r="D713" s="1" t="s">
        <v>129</v>
      </c>
      <c r="E713" s="1" t="s">
        <v>1055</v>
      </c>
      <c r="F713">
        <v>712</v>
      </c>
      <c r="G713" s="1" t="s">
        <v>157</v>
      </c>
      <c r="H713" s="1" t="s">
        <v>1055</v>
      </c>
      <c r="I713" s="1" t="s">
        <v>297</v>
      </c>
      <c r="J713" s="1" t="s">
        <v>1056</v>
      </c>
      <c r="K713" s="1" t="s">
        <v>663</v>
      </c>
      <c r="L713" s="1" t="s">
        <v>31</v>
      </c>
      <c r="M713">
        <v>4</v>
      </c>
      <c r="N713" s="1" t="s">
        <v>269</v>
      </c>
      <c r="O713">
        <v>27.56</v>
      </c>
      <c r="P713" s="1"/>
      <c r="S713" s="1"/>
      <c r="T713" s="1"/>
      <c r="V713" s="1"/>
    </row>
    <row r="714" spans="1:22" x14ac:dyDescent="0.25">
      <c r="A714" s="1" t="s">
        <v>157</v>
      </c>
      <c r="B714" s="1" t="s">
        <v>96</v>
      </c>
      <c r="D714" s="1" t="s">
        <v>131</v>
      </c>
      <c r="E714" s="1" t="s">
        <v>572</v>
      </c>
      <c r="F714">
        <v>713</v>
      </c>
      <c r="G714" s="1" t="s">
        <v>157</v>
      </c>
      <c r="H714" s="1" t="s">
        <v>573</v>
      </c>
      <c r="I714" s="1" t="s">
        <v>297</v>
      </c>
      <c r="J714" s="1" t="s">
        <v>574</v>
      </c>
      <c r="K714" s="1" t="s">
        <v>575</v>
      </c>
      <c r="L714" s="1" t="s">
        <v>61</v>
      </c>
      <c r="M714">
        <v>6</v>
      </c>
      <c r="N714" s="1" t="s">
        <v>269</v>
      </c>
      <c r="O714">
        <v>26.88</v>
      </c>
      <c r="P714" s="1"/>
      <c r="S714" s="1"/>
      <c r="T714" s="1"/>
      <c r="V714" s="1"/>
    </row>
    <row r="715" spans="1:22" x14ac:dyDescent="0.25">
      <c r="A715" s="1" t="s">
        <v>157</v>
      </c>
      <c r="B715" s="1" t="s">
        <v>96</v>
      </c>
      <c r="D715" s="1" t="s">
        <v>133</v>
      </c>
      <c r="E715" s="1" t="s">
        <v>762</v>
      </c>
      <c r="F715">
        <v>714</v>
      </c>
      <c r="G715" s="1" t="s">
        <v>157</v>
      </c>
      <c r="H715" s="1" t="s">
        <v>762</v>
      </c>
      <c r="I715" s="1" t="s">
        <v>297</v>
      </c>
      <c r="J715" s="1" t="s">
        <v>763</v>
      </c>
      <c r="K715" s="1" t="s">
        <v>528</v>
      </c>
      <c r="L715" s="1" t="s">
        <v>85</v>
      </c>
      <c r="M715">
        <v>6</v>
      </c>
      <c r="N715" s="1" t="s">
        <v>269</v>
      </c>
      <c r="O715">
        <v>26.76</v>
      </c>
      <c r="P715" s="1"/>
      <c r="S715" s="1"/>
      <c r="T715" s="1"/>
      <c r="V715" s="1"/>
    </row>
    <row r="716" spans="1:22" x14ac:dyDescent="0.25">
      <c r="A716" s="1" t="s">
        <v>157</v>
      </c>
      <c r="B716" s="1" t="s">
        <v>96</v>
      </c>
      <c r="D716" s="1" t="s">
        <v>135</v>
      </c>
      <c r="E716" s="1" t="s">
        <v>735</v>
      </c>
      <c r="F716">
        <v>715</v>
      </c>
      <c r="G716" s="1" t="s">
        <v>157</v>
      </c>
      <c r="H716" s="1" t="s">
        <v>735</v>
      </c>
      <c r="I716" s="1" t="s">
        <v>297</v>
      </c>
      <c r="J716" s="1" t="s">
        <v>736</v>
      </c>
      <c r="K716" s="1" t="s">
        <v>737</v>
      </c>
      <c r="L716" s="1" t="s">
        <v>57</v>
      </c>
      <c r="M716">
        <v>2</v>
      </c>
      <c r="N716" s="1" t="s">
        <v>269</v>
      </c>
      <c r="O716">
        <v>26.72</v>
      </c>
      <c r="P716" s="1"/>
      <c r="S716" s="1"/>
      <c r="T716" s="1"/>
      <c r="V716" s="1"/>
    </row>
    <row r="717" spans="1:22" x14ac:dyDescent="0.25">
      <c r="A717" s="1" t="s">
        <v>157</v>
      </c>
      <c r="B717" s="1" t="s">
        <v>96</v>
      </c>
      <c r="D717" s="1" t="s">
        <v>137</v>
      </c>
      <c r="E717" s="1" t="s">
        <v>774</v>
      </c>
      <c r="F717">
        <v>716</v>
      </c>
      <c r="G717" s="1" t="s">
        <v>157</v>
      </c>
      <c r="H717" s="1" t="s">
        <v>775</v>
      </c>
      <c r="I717" s="1" t="s">
        <v>297</v>
      </c>
      <c r="J717" s="1" t="s">
        <v>776</v>
      </c>
      <c r="K717" s="1" t="s">
        <v>777</v>
      </c>
      <c r="L717" s="1" t="s">
        <v>49</v>
      </c>
      <c r="M717">
        <v>4</v>
      </c>
      <c r="N717" s="1" t="s">
        <v>269</v>
      </c>
      <c r="O717">
        <v>24.8</v>
      </c>
      <c r="P717" s="1"/>
      <c r="S717" s="1"/>
      <c r="T717" s="1"/>
      <c r="V717" s="1"/>
    </row>
    <row r="718" spans="1:22" x14ac:dyDescent="0.25">
      <c r="A718" s="1" t="s">
        <v>157</v>
      </c>
      <c r="B718" s="1" t="s">
        <v>96</v>
      </c>
      <c r="D718" s="1" t="s">
        <v>139</v>
      </c>
      <c r="E718" s="1" t="s">
        <v>672</v>
      </c>
      <c r="F718">
        <v>717</v>
      </c>
      <c r="G718" s="1" t="s">
        <v>157</v>
      </c>
      <c r="H718" s="1" t="s">
        <v>672</v>
      </c>
      <c r="I718" s="1" t="s">
        <v>297</v>
      </c>
      <c r="J718" s="1" t="s">
        <v>647</v>
      </c>
      <c r="K718" s="1" t="s">
        <v>673</v>
      </c>
      <c r="L718" s="1" t="s">
        <v>1335</v>
      </c>
      <c r="M718">
        <v>2</v>
      </c>
      <c r="N718" s="1" t="s">
        <v>341</v>
      </c>
      <c r="O718">
        <v>24</v>
      </c>
      <c r="P718" s="1"/>
      <c r="S718" s="1"/>
      <c r="T718" s="1"/>
      <c r="V718" s="1"/>
    </row>
    <row r="719" spans="1:22" x14ac:dyDescent="0.25">
      <c r="A719" s="1" t="s">
        <v>157</v>
      </c>
      <c r="B719" s="1" t="s">
        <v>96</v>
      </c>
      <c r="D719" s="1" t="s">
        <v>141</v>
      </c>
      <c r="E719" s="1" t="s">
        <v>1072</v>
      </c>
      <c r="F719">
        <v>718</v>
      </c>
      <c r="G719" s="1" t="s">
        <v>157</v>
      </c>
      <c r="H719" s="1" t="s">
        <v>1072</v>
      </c>
      <c r="I719" s="1" t="s">
        <v>593</v>
      </c>
      <c r="J719" s="1" t="s">
        <v>1073</v>
      </c>
      <c r="K719" s="1" t="s">
        <v>1074</v>
      </c>
      <c r="L719" s="1" t="s">
        <v>31</v>
      </c>
      <c r="M719">
        <v>4</v>
      </c>
      <c r="N719" s="1" t="s">
        <v>269</v>
      </c>
      <c r="O719">
        <v>23.8</v>
      </c>
      <c r="P719" s="1"/>
      <c r="S719" s="1"/>
      <c r="T719" s="1"/>
      <c r="V719" s="1"/>
    </row>
    <row r="720" spans="1:22" x14ac:dyDescent="0.25">
      <c r="A720" s="1" t="s">
        <v>157</v>
      </c>
      <c r="B720" s="1" t="s">
        <v>96</v>
      </c>
      <c r="D720" s="1" t="s">
        <v>143</v>
      </c>
      <c r="E720" s="1" t="s">
        <v>707</v>
      </c>
      <c r="F720">
        <v>719</v>
      </c>
      <c r="G720" s="1" t="s">
        <v>157</v>
      </c>
      <c r="H720" s="1" t="s">
        <v>707</v>
      </c>
      <c r="I720" s="1" t="s">
        <v>297</v>
      </c>
      <c r="J720" s="1" t="s">
        <v>708</v>
      </c>
      <c r="K720" s="1" t="s">
        <v>622</v>
      </c>
      <c r="L720" s="1" t="s">
        <v>21</v>
      </c>
      <c r="M720">
        <v>2</v>
      </c>
      <c r="N720" s="1" t="s">
        <v>269</v>
      </c>
      <c r="O720">
        <v>21.1</v>
      </c>
      <c r="P720" s="1"/>
      <c r="S720" s="1"/>
      <c r="T720" s="1"/>
      <c r="V720" s="1"/>
    </row>
    <row r="721" spans="1:22" x14ac:dyDescent="0.25">
      <c r="A721" s="1" t="s">
        <v>157</v>
      </c>
      <c r="B721" s="1" t="s">
        <v>96</v>
      </c>
      <c r="D721" s="1" t="s">
        <v>145</v>
      </c>
      <c r="E721" s="1" t="s">
        <v>1094</v>
      </c>
      <c r="F721">
        <v>720</v>
      </c>
      <c r="G721" s="1" t="s">
        <v>157</v>
      </c>
      <c r="H721" s="1" t="s">
        <v>1095</v>
      </c>
      <c r="I721" s="1" t="s">
        <v>297</v>
      </c>
      <c r="J721" s="1" t="s">
        <v>1096</v>
      </c>
      <c r="K721" s="1" t="s">
        <v>1097</v>
      </c>
      <c r="L721" s="1" t="s">
        <v>57</v>
      </c>
      <c r="M721">
        <v>2</v>
      </c>
      <c r="N721" s="1" t="s">
        <v>269</v>
      </c>
      <c r="O721">
        <v>16</v>
      </c>
      <c r="P721" s="1"/>
      <c r="S721" s="1"/>
      <c r="T721" s="1"/>
      <c r="V721" s="1"/>
    </row>
    <row r="722" spans="1:22" x14ac:dyDescent="0.25">
      <c r="A722" s="1" t="s">
        <v>157</v>
      </c>
      <c r="B722" s="1" t="s">
        <v>96</v>
      </c>
      <c r="D722" s="1" t="s">
        <v>147</v>
      </c>
      <c r="E722" s="1" t="s">
        <v>755</v>
      </c>
      <c r="F722">
        <v>721</v>
      </c>
      <c r="G722" s="1" t="s">
        <v>157</v>
      </c>
      <c r="H722" s="1" t="s">
        <v>756</v>
      </c>
      <c r="I722" s="1" t="s">
        <v>657</v>
      </c>
      <c r="J722" s="1" t="s">
        <v>310</v>
      </c>
      <c r="K722" s="1" t="s">
        <v>757</v>
      </c>
      <c r="L722" s="1" t="s">
        <v>440</v>
      </c>
      <c r="M722">
        <v>6</v>
      </c>
      <c r="N722" s="1" t="s">
        <v>269</v>
      </c>
      <c r="O722">
        <v>15.9</v>
      </c>
      <c r="P722" s="1"/>
      <c r="S722" s="1"/>
      <c r="T722" s="1"/>
      <c r="V722" s="1"/>
    </row>
    <row r="723" spans="1:22" x14ac:dyDescent="0.25">
      <c r="A723" s="1" t="s">
        <v>157</v>
      </c>
      <c r="B723" s="1" t="s">
        <v>96</v>
      </c>
      <c r="D723" s="1" t="s">
        <v>149</v>
      </c>
      <c r="E723" s="1" t="s">
        <v>1648</v>
      </c>
      <c r="F723">
        <v>722</v>
      </c>
      <c r="G723" s="1" t="s">
        <v>157</v>
      </c>
      <c r="H723" s="1" t="s">
        <v>1649</v>
      </c>
      <c r="I723" s="1" t="s">
        <v>297</v>
      </c>
      <c r="J723" s="1" t="s">
        <v>1650</v>
      </c>
      <c r="K723" s="1" t="s">
        <v>1651</v>
      </c>
      <c r="L723" s="1" t="s">
        <v>157</v>
      </c>
      <c r="M723">
        <v>4</v>
      </c>
      <c r="N723" s="1" t="s">
        <v>269</v>
      </c>
      <c r="O723">
        <v>13.32</v>
      </c>
      <c r="P723" s="1"/>
      <c r="S723" s="1"/>
      <c r="T723" s="1"/>
      <c r="V723" s="1"/>
    </row>
    <row r="724" spans="1:22" x14ac:dyDescent="0.25">
      <c r="A724" s="1" t="s">
        <v>157</v>
      </c>
      <c r="B724" s="1" t="s">
        <v>96</v>
      </c>
      <c r="D724" s="1" t="s">
        <v>227</v>
      </c>
      <c r="E724" s="1" t="s">
        <v>619</v>
      </c>
      <c r="F724">
        <v>723</v>
      </c>
      <c r="G724" s="1" t="s">
        <v>157</v>
      </c>
      <c r="H724" s="1" t="s">
        <v>620</v>
      </c>
      <c r="I724" s="1" t="s">
        <v>266</v>
      </c>
      <c r="J724" s="1" t="s">
        <v>621</v>
      </c>
      <c r="K724" s="1" t="s">
        <v>622</v>
      </c>
      <c r="L724" s="1" t="s">
        <v>73</v>
      </c>
      <c r="M724">
        <v>2</v>
      </c>
      <c r="N724" s="1" t="s">
        <v>269</v>
      </c>
      <c r="O724">
        <v>11.82</v>
      </c>
      <c r="P724" s="1"/>
      <c r="S724" s="1"/>
      <c r="T724" s="1"/>
      <c r="V724" s="1"/>
    </row>
    <row r="725" spans="1:22" x14ac:dyDescent="0.25">
      <c r="A725" s="1" t="s">
        <v>157</v>
      </c>
      <c r="B725" s="1" t="s">
        <v>96</v>
      </c>
      <c r="D725" s="1" t="s">
        <v>554</v>
      </c>
      <c r="E725" s="1" t="s">
        <v>1057</v>
      </c>
      <c r="F725">
        <v>724</v>
      </c>
      <c r="G725" s="1" t="s">
        <v>157</v>
      </c>
      <c r="H725" s="1" t="s">
        <v>1058</v>
      </c>
      <c r="I725" s="1" t="s">
        <v>297</v>
      </c>
      <c r="J725" s="1" t="s">
        <v>1059</v>
      </c>
      <c r="K725" s="1" t="s">
        <v>1060</v>
      </c>
      <c r="L725" s="1" t="s">
        <v>61</v>
      </c>
      <c r="M725">
        <v>2</v>
      </c>
      <c r="N725" s="1" t="s">
        <v>269</v>
      </c>
      <c r="O725">
        <v>11.76</v>
      </c>
      <c r="P725" s="1"/>
      <c r="S725" s="1"/>
      <c r="T725" s="1"/>
      <c r="V725" s="1"/>
    </row>
    <row r="726" spans="1:22" x14ac:dyDescent="0.25">
      <c r="A726" s="1" t="s">
        <v>157</v>
      </c>
      <c r="B726" s="1" t="s">
        <v>96</v>
      </c>
      <c r="D726" s="1" t="s">
        <v>559</v>
      </c>
      <c r="E726" s="1" t="s">
        <v>721</v>
      </c>
      <c r="F726">
        <v>725</v>
      </c>
      <c r="G726" s="1" t="s">
        <v>157</v>
      </c>
      <c r="H726" s="1" t="s">
        <v>722</v>
      </c>
      <c r="I726" s="1" t="s">
        <v>297</v>
      </c>
      <c r="J726" s="1" t="s">
        <v>723</v>
      </c>
      <c r="K726" s="1" t="s">
        <v>535</v>
      </c>
      <c r="L726" s="1" t="s">
        <v>101</v>
      </c>
      <c r="M726">
        <v>2</v>
      </c>
      <c r="N726" s="1" t="s">
        <v>341</v>
      </c>
      <c r="O726">
        <v>11.6</v>
      </c>
      <c r="P726" s="1"/>
      <c r="S726" s="1"/>
      <c r="T726" s="1"/>
      <c r="V726" s="1"/>
    </row>
    <row r="727" spans="1:22" x14ac:dyDescent="0.25">
      <c r="A727" s="1" t="s">
        <v>157</v>
      </c>
      <c r="B727" s="1" t="s">
        <v>96</v>
      </c>
      <c r="D727" s="1" t="s">
        <v>563</v>
      </c>
      <c r="E727" s="1" t="s">
        <v>788</v>
      </c>
      <c r="F727">
        <v>726</v>
      </c>
      <c r="G727" s="1" t="s">
        <v>157</v>
      </c>
      <c r="H727" s="1" t="s">
        <v>789</v>
      </c>
      <c r="I727" s="1" t="s">
        <v>790</v>
      </c>
      <c r="J727" s="1" t="s">
        <v>791</v>
      </c>
      <c r="K727" s="1" t="s">
        <v>792</v>
      </c>
      <c r="L727" s="1" t="s">
        <v>57</v>
      </c>
      <c r="M727">
        <v>4</v>
      </c>
      <c r="N727" s="1" t="s">
        <v>341</v>
      </c>
      <c r="O727">
        <v>8.6</v>
      </c>
      <c r="P727" s="1"/>
      <c r="S727" s="1"/>
      <c r="T727" s="1"/>
      <c r="V727" s="1"/>
    </row>
    <row r="728" spans="1:22" x14ac:dyDescent="0.25">
      <c r="A728" s="1" t="s">
        <v>23</v>
      </c>
      <c r="B728" s="1" t="s">
        <v>96</v>
      </c>
      <c r="C728">
        <v>40382.78</v>
      </c>
      <c r="D728" s="1" t="s">
        <v>3</v>
      </c>
      <c r="E728" s="1" t="s">
        <v>1365</v>
      </c>
      <c r="F728">
        <v>727</v>
      </c>
      <c r="G728" s="1" t="s">
        <v>157</v>
      </c>
      <c r="H728" s="1" t="s">
        <v>1366</v>
      </c>
      <c r="I728" s="1" t="s">
        <v>1367</v>
      </c>
      <c r="J728" s="1" t="s">
        <v>1368</v>
      </c>
      <c r="K728" s="1" t="s">
        <v>1369</v>
      </c>
      <c r="L728" s="1" t="s">
        <v>157</v>
      </c>
      <c r="M728">
        <v>18</v>
      </c>
      <c r="N728" s="1" t="s">
        <v>275</v>
      </c>
      <c r="O728">
        <v>19327.5</v>
      </c>
      <c r="P728" s="1" t="s">
        <v>60</v>
      </c>
      <c r="Q728">
        <v>1310</v>
      </c>
      <c r="R728" t="s">
        <v>2175</v>
      </c>
      <c r="S728" s="1"/>
      <c r="T728" s="1"/>
      <c r="V728" s="1"/>
    </row>
    <row r="729" spans="1:22" x14ac:dyDescent="0.25">
      <c r="A729" s="1" t="s">
        <v>157</v>
      </c>
      <c r="B729" s="1" t="s">
        <v>96</v>
      </c>
      <c r="D729" s="1" t="s">
        <v>5</v>
      </c>
      <c r="E729" s="1" t="s">
        <v>1652</v>
      </c>
      <c r="F729">
        <v>728</v>
      </c>
      <c r="G729" s="1" t="s">
        <v>157</v>
      </c>
      <c r="H729" s="1" t="s">
        <v>1653</v>
      </c>
      <c r="I729" s="1" t="s">
        <v>278</v>
      </c>
      <c r="J729" s="1" t="s">
        <v>1654</v>
      </c>
      <c r="K729" s="1" t="s">
        <v>1655</v>
      </c>
      <c r="L729" s="1" t="s">
        <v>157</v>
      </c>
      <c r="M729">
        <v>2</v>
      </c>
      <c r="N729" s="1" t="s">
        <v>269</v>
      </c>
      <c r="O729">
        <v>9910</v>
      </c>
      <c r="P729" s="1"/>
      <c r="S729" s="1"/>
      <c r="T729" s="1"/>
      <c r="V729" s="1"/>
    </row>
    <row r="730" spans="1:22" x14ac:dyDescent="0.25">
      <c r="A730" s="1" t="s">
        <v>157</v>
      </c>
      <c r="B730" s="1" t="s">
        <v>96</v>
      </c>
      <c r="D730" s="1" t="s">
        <v>7</v>
      </c>
      <c r="E730" s="1" t="s">
        <v>1656</v>
      </c>
      <c r="F730">
        <v>729</v>
      </c>
      <c r="G730" s="1" t="s">
        <v>157</v>
      </c>
      <c r="H730" s="1" t="s">
        <v>1657</v>
      </c>
      <c r="I730" s="1" t="s">
        <v>338</v>
      </c>
      <c r="J730" s="1" t="s">
        <v>1658</v>
      </c>
      <c r="K730" s="1" t="s">
        <v>1659</v>
      </c>
      <c r="L730" s="1" t="s">
        <v>157</v>
      </c>
      <c r="M730">
        <v>6</v>
      </c>
      <c r="N730" s="1" t="s">
        <v>269</v>
      </c>
      <c r="O730">
        <v>9522</v>
      </c>
      <c r="P730" s="1"/>
      <c r="S730" s="1"/>
      <c r="T730" s="1"/>
      <c r="V730" s="1"/>
    </row>
    <row r="731" spans="1:22" x14ac:dyDescent="0.25">
      <c r="A731" s="1" t="s">
        <v>157</v>
      </c>
      <c r="B731" s="1" t="s">
        <v>96</v>
      </c>
      <c r="D731" s="1" t="s">
        <v>9</v>
      </c>
      <c r="E731" s="1" t="s">
        <v>1399</v>
      </c>
      <c r="F731">
        <v>730</v>
      </c>
      <c r="G731" s="1" t="s">
        <v>157</v>
      </c>
      <c r="H731" s="1" t="s">
        <v>1400</v>
      </c>
      <c r="I731" s="1" t="s">
        <v>297</v>
      </c>
      <c r="J731" s="1" t="s">
        <v>1401</v>
      </c>
      <c r="K731" s="1" t="s">
        <v>1402</v>
      </c>
      <c r="L731" s="1" t="s">
        <v>1354</v>
      </c>
      <c r="M731">
        <v>48</v>
      </c>
      <c r="N731" s="1" t="s">
        <v>269</v>
      </c>
      <c r="O731">
        <v>686.4</v>
      </c>
      <c r="P731" s="1"/>
      <c r="S731" s="1"/>
      <c r="T731" s="1"/>
      <c r="V731" s="1"/>
    </row>
    <row r="732" spans="1:22" x14ac:dyDescent="0.25">
      <c r="A732" s="1" t="s">
        <v>157</v>
      </c>
      <c r="B732" s="1" t="s">
        <v>96</v>
      </c>
      <c r="D732" s="1" t="s">
        <v>11</v>
      </c>
      <c r="E732" s="1" t="s">
        <v>1660</v>
      </c>
      <c r="F732">
        <v>731</v>
      </c>
      <c r="G732" s="1" t="s">
        <v>157</v>
      </c>
      <c r="H732" s="1" t="s">
        <v>1660</v>
      </c>
      <c r="I732" s="1" t="s">
        <v>292</v>
      </c>
      <c r="J732" s="1" t="s">
        <v>1661</v>
      </c>
      <c r="K732" s="1" t="s">
        <v>1662</v>
      </c>
      <c r="L732" s="1" t="s">
        <v>157</v>
      </c>
      <c r="M732">
        <v>8</v>
      </c>
      <c r="N732" s="1" t="s">
        <v>269</v>
      </c>
      <c r="O732">
        <v>296.56</v>
      </c>
      <c r="P732" s="1"/>
      <c r="S732" s="1"/>
      <c r="T732" s="1"/>
      <c r="V732" s="1"/>
    </row>
    <row r="733" spans="1:22" x14ac:dyDescent="0.25">
      <c r="A733" s="1" t="s">
        <v>157</v>
      </c>
      <c r="B733" s="1" t="s">
        <v>96</v>
      </c>
      <c r="D733" s="1" t="s">
        <v>13</v>
      </c>
      <c r="E733" s="1" t="s">
        <v>1663</v>
      </c>
      <c r="F733">
        <v>732</v>
      </c>
      <c r="G733" s="1" t="s">
        <v>157</v>
      </c>
      <c r="H733" s="1" t="s">
        <v>1664</v>
      </c>
      <c r="I733" s="1" t="s">
        <v>297</v>
      </c>
      <c r="J733" s="1" t="s">
        <v>1665</v>
      </c>
      <c r="K733" s="1" t="s">
        <v>469</v>
      </c>
      <c r="L733" s="1" t="s">
        <v>121</v>
      </c>
      <c r="M733">
        <v>12</v>
      </c>
      <c r="N733" s="1" t="s">
        <v>269</v>
      </c>
      <c r="O733">
        <v>253.68</v>
      </c>
      <c r="P733" s="1"/>
      <c r="S733" s="1"/>
      <c r="T733" s="1"/>
      <c r="V733" s="1"/>
    </row>
    <row r="734" spans="1:22" x14ac:dyDescent="0.25">
      <c r="A734" s="1" t="s">
        <v>157</v>
      </c>
      <c r="B734" s="1" t="s">
        <v>96</v>
      </c>
      <c r="D734" s="1" t="s">
        <v>15</v>
      </c>
      <c r="E734" s="1" t="s">
        <v>536</v>
      </c>
      <c r="F734">
        <v>733</v>
      </c>
      <c r="G734" s="1" t="s">
        <v>157</v>
      </c>
      <c r="H734" s="1" t="s">
        <v>537</v>
      </c>
      <c r="I734" s="1" t="s">
        <v>297</v>
      </c>
      <c r="J734" s="1" t="s">
        <v>538</v>
      </c>
      <c r="K734" s="1" t="s">
        <v>539</v>
      </c>
      <c r="L734" s="1" t="s">
        <v>1666</v>
      </c>
      <c r="M734">
        <v>8</v>
      </c>
      <c r="N734" s="1" t="s">
        <v>269</v>
      </c>
      <c r="O734">
        <v>199.04</v>
      </c>
      <c r="P734" s="1"/>
      <c r="S734" s="1"/>
      <c r="T734" s="1"/>
      <c r="V734" s="1"/>
    </row>
    <row r="735" spans="1:22" x14ac:dyDescent="0.25">
      <c r="A735" s="1" t="s">
        <v>157</v>
      </c>
      <c r="B735" s="1" t="s">
        <v>96</v>
      </c>
      <c r="D735" s="1" t="s">
        <v>17</v>
      </c>
      <c r="E735" s="1" t="s">
        <v>1384</v>
      </c>
      <c r="F735">
        <v>734</v>
      </c>
      <c r="G735" s="1" t="s">
        <v>157</v>
      </c>
      <c r="H735" s="1" t="s">
        <v>1385</v>
      </c>
      <c r="I735" s="1" t="s">
        <v>297</v>
      </c>
      <c r="J735" s="1" t="s">
        <v>1386</v>
      </c>
      <c r="K735" s="1" t="s">
        <v>318</v>
      </c>
      <c r="L735" s="1" t="s">
        <v>157</v>
      </c>
      <c r="M735">
        <v>4</v>
      </c>
      <c r="N735" s="1" t="s">
        <v>269</v>
      </c>
      <c r="O735">
        <v>90.24</v>
      </c>
      <c r="P735" s="1"/>
      <c r="S735" s="1"/>
      <c r="T735" s="1"/>
      <c r="V735" s="1"/>
    </row>
    <row r="736" spans="1:22" x14ac:dyDescent="0.25">
      <c r="A736" s="1" t="s">
        <v>157</v>
      </c>
      <c r="B736" s="1" t="s">
        <v>96</v>
      </c>
      <c r="D736" s="1" t="s">
        <v>19</v>
      </c>
      <c r="E736" s="1" t="s">
        <v>735</v>
      </c>
      <c r="F736">
        <v>735</v>
      </c>
      <c r="G736" s="1" t="s">
        <v>157</v>
      </c>
      <c r="H736" s="1" t="s">
        <v>735</v>
      </c>
      <c r="I736" s="1" t="s">
        <v>297</v>
      </c>
      <c r="J736" s="1" t="s">
        <v>736</v>
      </c>
      <c r="K736" s="1" t="s">
        <v>737</v>
      </c>
      <c r="L736" s="1" t="s">
        <v>57</v>
      </c>
      <c r="M736">
        <v>2</v>
      </c>
      <c r="N736" s="1" t="s">
        <v>269</v>
      </c>
      <c r="O736">
        <v>26.72</v>
      </c>
      <c r="P736" s="1"/>
      <c r="S736" s="1"/>
      <c r="T736" s="1"/>
      <c r="V736" s="1"/>
    </row>
    <row r="737" spans="1:22" x14ac:dyDescent="0.25">
      <c r="A737" s="1" t="s">
        <v>157</v>
      </c>
      <c r="B737" s="1" t="s">
        <v>96</v>
      </c>
      <c r="D737" s="1" t="s">
        <v>21</v>
      </c>
      <c r="E737" s="1" t="s">
        <v>545</v>
      </c>
      <c r="F737">
        <v>736</v>
      </c>
      <c r="G737" s="1" t="s">
        <v>157</v>
      </c>
      <c r="H737" s="1" t="s">
        <v>343</v>
      </c>
      <c r="I737" s="1" t="s">
        <v>278</v>
      </c>
      <c r="J737" s="1" t="s">
        <v>546</v>
      </c>
      <c r="K737" s="1" t="s">
        <v>547</v>
      </c>
      <c r="L737" s="1" t="s">
        <v>157</v>
      </c>
      <c r="M737">
        <v>8</v>
      </c>
      <c r="N737" s="1" t="s">
        <v>548</v>
      </c>
      <c r="O737">
        <v>21.28</v>
      </c>
      <c r="P737" s="1"/>
      <c r="S737" s="1"/>
      <c r="T737" s="1"/>
      <c r="V737" s="1"/>
    </row>
    <row r="738" spans="1:22" x14ac:dyDescent="0.25">
      <c r="A738" s="1" t="s">
        <v>157</v>
      </c>
      <c r="B738" s="1" t="s">
        <v>96</v>
      </c>
      <c r="D738" s="1" t="s">
        <v>23</v>
      </c>
      <c r="E738" s="1" t="s">
        <v>545</v>
      </c>
      <c r="F738">
        <v>737</v>
      </c>
      <c r="G738" s="1" t="s">
        <v>157</v>
      </c>
      <c r="H738" s="1" t="s">
        <v>343</v>
      </c>
      <c r="I738" s="1" t="s">
        <v>278</v>
      </c>
      <c r="J738" s="1" t="s">
        <v>1158</v>
      </c>
      <c r="K738" s="1" t="s">
        <v>547</v>
      </c>
      <c r="L738" s="1" t="s">
        <v>157</v>
      </c>
      <c r="M738">
        <v>6</v>
      </c>
      <c r="N738" s="1" t="s">
        <v>548</v>
      </c>
      <c r="O738">
        <v>17.940000000000001</v>
      </c>
      <c r="P738" s="1"/>
      <c r="S738" s="1"/>
      <c r="T738" s="1"/>
      <c r="V738" s="1"/>
    </row>
    <row r="739" spans="1:22" x14ac:dyDescent="0.25">
      <c r="A739" s="1" t="s">
        <v>157</v>
      </c>
      <c r="B739" s="1" t="s">
        <v>96</v>
      </c>
      <c r="D739" s="1" t="s">
        <v>25</v>
      </c>
      <c r="E739" s="1" t="s">
        <v>716</v>
      </c>
      <c r="F739">
        <v>738</v>
      </c>
      <c r="G739" s="1" t="s">
        <v>157</v>
      </c>
      <c r="H739" s="1" t="s">
        <v>717</v>
      </c>
      <c r="I739" s="1" t="s">
        <v>278</v>
      </c>
      <c r="J739" s="1" t="s">
        <v>718</v>
      </c>
      <c r="K739" s="1" t="s">
        <v>719</v>
      </c>
      <c r="L739" s="1" t="s">
        <v>164</v>
      </c>
      <c r="M739">
        <v>2</v>
      </c>
      <c r="N739" s="1" t="s">
        <v>275</v>
      </c>
      <c r="O739">
        <v>17.72</v>
      </c>
      <c r="P739" s="1"/>
      <c r="S739" s="1"/>
      <c r="T739" s="1"/>
      <c r="V739" s="1"/>
    </row>
    <row r="740" spans="1:22" x14ac:dyDescent="0.25">
      <c r="A740" s="1" t="s">
        <v>157</v>
      </c>
      <c r="B740" s="1" t="s">
        <v>96</v>
      </c>
      <c r="D740" s="1" t="s">
        <v>27</v>
      </c>
      <c r="E740" s="1" t="s">
        <v>572</v>
      </c>
      <c r="F740">
        <v>739</v>
      </c>
      <c r="G740" s="1" t="s">
        <v>157</v>
      </c>
      <c r="H740" s="1" t="s">
        <v>573</v>
      </c>
      <c r="I740" s="1" t="s">
        <v>297</v>
      </c>
      <c r="J740" s="1" t="s">
        <v>574</v>
      </c>
      <c r="K740" s="1" t="s">
        <v>575</v>
      </c>
      <c r="L740" s="1" t="s">
        <v>21</v>
      </c>
      <c r="M740">
        <v>2</v>
      </c>
      <c r="N740" s="1" t="s">
        <v>269</v>
      </c>
      <c r="O740">
        <v>8.9600000000000009</v>
      </c>
      <c r="P740" s="1"/>
      <c r="S740" s="1"/>
      <c r="T740" s="1"/>
      <c r="V740" s="1"/>
    </row>
    <row r="741" spans="1:22" x14ac:dyDescent="0.25">
      <c r="A741" s="1" t="s">
        <v>157</v>
      </c>
      <c r="B741" s="1" t="s">
        <v>96</v>
      </c>
      <c r="D741" s="1" t="s">
        <v>29</v>
      </c>
      <c r="E741" s="1" t="s">
        <v>342</v>
      </c>
      <c r="F741">
        <v>740</v>
      </c>
      <c r="G741" s="1" t="s">
        <v>157</v>
      </c>
      <c r="H741" s="1" t="s">
        <v>343</v>
      </c>
      <c r="I741" s="1" t="s">
        <v>278</v>
      </c>
      <c r="J741" s="1" t="s">
        <v>344</v>
      </c>
      <c r="K741" s="1" t="s">
        <v>345</v>
      </c>
      <c r="L741" s="1" t="s">
        <v>157</v>
      </c>
      <c r="M741">
        <v>2</v>
      </c>
      <c r="N741" s="1" t="s">
        <v>275</v>
      </c>
      <c r="O741">
        <v>2.46</v>
      </c>
      <c r="P741" s="1"/>
      <c r="S741" s="1"/>
      <c r="T741" s="1"/>
      <c r="V741" s="1"/>
    </row>
    <row r="742" spans="1:22" x14ac:dyDescent="0.25">
      <c r="A742" s="1" t="s">
        <v>157</v>
      </c>
      <c r="B742" s="1" t="s">
        <v>96</v>
      </c>
      <c r="D742" s="1" t="s">
        <v>31</v>
      </c>
      <c r="E742" s="1" t="s">
        <v>651</v>
      </c>
      <c r="F742">
        <v>741</v>
      </c>
      <c r="G742" s="1" t="s">
        <v>157</v>
      </c>
      <c r="H742" s="1" t="s">
        <v>652</v>
      </c>
      <c r="I742" s="1" t="s">
        <v>653</v>
      </c>
      <c r="J742" s="1" t="s">
        <v>489</v>
      </c>
      <c r="K742" s="1" t="s">
        <v>654</v>
      </c>
      <c r="L742" s="1" t="s">
        <v>29</v>
      </c>
      <c r="M742">
        <v>2</v>
      </c>
      <c r="N742" s="1" t="s">
        <v>269</v>
      </c>
      <c r="O742">
        <v>2.2799999999999998</v>
      </c>
      <c r="P742" s="1"/>
      <c r="S742" s="1"/>
      <c r="T742" s="1"/>
      <c r="V742" s="1"/>
    </row>
    <row r="743" spans="1:22" x14ac:dyDescent="0.25">
      <c r="A743" s="1" t="s">
        <v>25</v>
      </c>
      <c r="B743" s="1" t="s">
        <v>96</v>
      </c>
      <c r="C743">
        <v>38899.339999999997</v>
      </c>
      <c r="D743" s="1" t="s">
        <v>3</v>
      </c>
      <c r="E743" s="1" t="s">
        <v>1502</v>
      </c>
      <c r="F743">
        <v>742</v>
      </c>
      <c r="G743" s="1" t="s">
        <v>157</v>
      </c>
      <c r="H743" s="1" t="s">
        <v>1503</v>
      </c>
      <c r="I743" s="1" t="s">
        <v>1504</v>
      </c>
      <c r="J743" s="1" t="s">
        <v>1505</v>
      </c>
      <c r="K743" s="1" t="s">
        <v>1506</v>
      </c>
      <c r="L743" s="1" t="s">
        <v>1667</v>
      </c>
      <c r="M743">
        <v>18</v>
      </c>
      <c r="N743" s="1" t="s">
        <v>341</v>
      </c>
      <c r="O743">
        <v>16269.48</v>
      </c>
      <c r="P743" s="1" t="s">
        <v>78</v>
      </c>
      <c r="Q743">
        <v>1232</v>
      </c>
      <c r="R743" t="s">
        <v>2175</v>
      </c>
      <c r="S743" s="1"/>
      <c r="T743" s="1"/>
      <c r="V743" s="1"/>
    </row>
    <row r="744" spans="1:22" x14ac:dyDescent="0.25">
      <c r="A744" s="1" t="s">
        <v>157</v>
      </c>
      <c r="B744" s="1" t="s">
        <v>96</v>
      </c>
      <c r="D744" s="1" t="s">
        <v>5</v>
      </c>
      <c r="E744" s="1" t="s">
        <v>1668</v>
      </c>
      <c r="F744">
        <v>743</v>
      </c>
      <c r="G744" s="1" t="s">
        <v>157</v>
      </c>
      <c r="H744" s="1" t="s">
        <v>1668</v>
      </c>
      <c r="I744" s="1" t="s">
        <v>266</v>
      </c>
      <c r="J744" s="1" t="s">
        <v>1123</v>
      </c>
      <c r="K744" s="1" t="s">
        <v>1669</v>
      </c>
      <c r="L744" s="1" t="s">
        <v>157</v>
      </c>
      <c r="M744">
        <v>42</v>
      </c>
      <c r="N744" s="1" t="s">
        <v>269</v>
      </c>
      <c r="O744">
        <v>8641.5</v>
      </c>
      <c r="P744" s="1"/>
      <c r="S744" s="1"/>
      <c r="T744" s="1"/>
      <c r="V744" s="1"/>
    </row>
    <row r="745" spans="1:22" x14ac:dyDescent="0.25">
      <c r="A745" s="1" t="s">
        <v>157</v>
      </c>
      <c r="B745" s="1" t="s">
        <v>96</v>
      </c>
      <c r="D745" s="1" t="s">
        <v>7</v>
      </c>
      <c r="E745" s="1" t="s">
        <v>1670</v>
      </c>
      <c r="F745">
        <v>744</v>
      </c>
      <c r="G745" s="1" t="s">
        <v>157</v>
      </c>
      <c r="H745" s="1" t="s">
        <v>1670</v>
      </c>
      <c r="I745" s="1" t="s">
        <v>297</v>
      </c>
      <c r="J745" s="1" t="s">
        <v>431</v>
      </c>
      <c r="K745" s="1" t="s">
        <v>648</v>
      </c>
      <c r="L745" s="1" t="s">
        <v>1054</v>
      </c>
      <c r="M745">
        <v>44</v>
      </c>
      <c r="N745" s="1" t="s">
        <v>269</v>
      </c>
      <c r="O745">
        <v>4500.76</v>
      </c>
      <c r="P745" s="1"/>
      <c r="S745" s="1"/>
      <c r="T745" s="1"/>
      <c r="V745" s="1"/>
    </row>
    <row r="746" spans="1:22" x14ac:dyDescent="0.25">
      <c r="A746" s="1" t="s">
        <v>157</v>
      </c>
      <c r="B746" s="1" t="s">
        <v>96</v>
      </c>
      <c r="D746" s="1" t="s">
        <v>9</v>
      </c>
      <c r="E746" s="1" t="s">
        <v>1671</v>
      </c>
      <c r="F746">
        <v>745</v>
      </c>
      <c r="G746" s="1" t="s">
        <v>157</v>
      </c>
      <c r="H746" s="1" t="s">
        <v>1671</v>
      </c>
      <c r="I746" s="1" t="s">
        <v>442</v>
      </c>
      <c r="J746" s="1" t="s">
        <v>1672</v>
      </c>
      <c r="K746" s="1" t="s">
        <v>1673</v>
      </c>
      <c r="L746" s="1" t="s">
        <v>157</v>
      </c>
      <c r="M746">
        <v>28</v>
      </c>
      <c r="N746" s="1" t="s">
        <v>269</v>
      </c>
      <c r="O746">
        <v>3845.52</v>
      </c>
      <c r="P746" s="1"/>
      <c r="S746" s="1"/>
      <c r="T746" s="1"/>
      <c r="V746" s="1"/>
    </row>
    <row r="747" spans="1:22" x14ac:dyDescent="0.25">
      <c r="A747" s="1" t="s">
        <v>157</v>
      </c>
      <c r="B747" s="1" t="s">
        <v>96</v>
      </c>
      <c r="D747" s="1" t="s">
        <v>11</v>
      </c>
      <c r="E747" s="1" t="s">
        <v>453</v>
      </c>
      <c r="F747">
        <v>746</v>
      </c>
      <c r="G747" s="1" t="s">
        <v>157</v>
      </c>
      <c r="H747" s="1" t="s">
        <v>453</v>
      </c>
      <c r="I747" s="1" t="s">
        <v>292</v>
      </c>
      <c r="J747" s="1" t="s">
        <v>454</v>
      </c>
      <c r="K747" s="1" t="s">
        <v>455</v>
      </c>
      <c r="L747" s="1" t="s">
        <v>157</v>
      </c>
      <c r="M747">
        <v>32</v>
      </c>
      <c r="N747" s="1" t="s">
        <v>269</v>
      </c>
      <c r="O747">
        <v>1781.12</v>
      </c>
      <c r="P747" s="1"/>
      <c r="S747" s="1"/>
      <c r="T747" s="1"/>
      <c r="V747" s="1"/>
    </row>
    <row r="748" spans="1:22" x14ac:dyDescent="0.25">
      <c r="A748" s="1" t="s">
        <v>157</v>
      </c>
      <c r="B748" s="1" t="s">
        <v>96</v>
      </c>
      <c r="D748" s="1" t="s">
        <v>13</v>
      </c>
      <c r="E748" s="1" t="s">
        <v>415</v>
      </c>
      <c r="F748">
        <v>747</v>
      </c>
      <c r="G748" s="1" t="s">
        <v>157</v>
      </c>
      <c r="H748" s="1" t="s">
        <v>415</v>
      </c>
      <c r="I748" s="1" t="s">
        <v>266</v>
      </c>
      <c r="J748" s="1" t="s">
        <v>416</v>
      </c>
      <c r="K748" s="1" t="s">
        <v>417</v>
      </c>
      <c r="L748" s="1" t="s">
        <v>157</v>
      </c>
      <c r="M748">
        <v>30</v>
      </c>
      <c r="N748" s="1" t="s">
        <v>269</v>
      </c>
      <c r="O748">
        <v>1079.7</v>
      </c>
      <c r="P748" s="1"/>
      <c r="S748" s="1"/>
      <c r="T748" s="1"/>
      <c r="V748" s="1"/>
    </row>
    <row r="749" spans="1:22" x14ac:dyDescent="0.25">
      <c r="A749" s="1" t="s">
        <v>157</v>
      </c>
      <c r="B749" s="1" t="s">
        <v>96</v>
      </c>
      <c r="D749" s="1" t="s">
        <v>15</v>
      </c>
      <c r="E749" s="1" t="s">
        <v>1674</v>
      </c>
      <c r="F749">
        <v>748</v>
      </c>
      <c r="G749" s="1" t="s">
        <v>157</v>
      </c>
      <c r="H749" s="1" t="s">
        <v>1674</v>
      </c>
      <c r="I749" s="1" t="s">
        <v>1187</v>
      </c>
      <c r="J749" s="1" t="s">
        <v>1675</v>
      </c>
      <c r="K749" s="1" t="s">
        <v>1676</v>
      </c>
      <c r="L749" s="1" t="s">
        <v>13</v>
      </c>
      <c r="M749">
        <v>12</v>
      </c>
      <c r="N749" s="1" t="s">
        <v>341</v>
      </c>
      <c r="O749">
        <v>808.8</v>
      </c>
      <c r="P749" s="1"/>
      <c r="S749" s="1"/>
      <c r="T749" s="1"/>
      <c r="V749" s="1"/>
    </row>
    <row r="750" spans="1:22" x14ac:dyDescent="0.25">
      <c r="A750" s="1" t="s">
        <v>157</v>
      </c>
      <c r="B750" s="1" t="s">
        <v>96</v>
      </c>
      <c r="D750" s="1" t="s">
        <v>17</v>
      </c>
      <c r="E750" s="1" t="s">
        <v>399</v>
      </c>
      <c r="F750">
        <v>749</v>
      </c>
      <c r="G750" s="1" t="s">
        <v>157</v>
      </c>
      <c r="H750" s="1" t="s">
        <v>399</v>
      </c>
      <c r="I750" s="1" t="s">
        <v>297</v>
      </c>
      <c r="J750" s="1" t="s">
        <v>400</v>
      </c>
      <c r="K750" s="1" t="s">
        <v>401</v>
      </c>
      <c r="L750" s="1" t="s">
        <v>157</v>
      </c>
      <c r="M750">
        <v>10</v>
      </c>
      <c r="N750" s="1" t="s">
        <v>269</v>
      </c>
      <c r="O750">
        <v>420</v>
      </c>
      <c r="P750" s="1"/>
      <c r="S750" s="1"/>
      <c r="T750" s="1"/>
      <c r="V750" s="1"/>
    </row>
    <row r="751" spans="1:22" x14ac:dyDescent="0.25">
      <c r="A751" s="1" t="s">
        <v>157</v>
      </c>
      <c r="B751" s="1" t="s">
        <v>96</v>
      </c>
      <c r="D751" s="1" t="s">
        <v>19</v>
      </c>
      <c r="E751" s="1" t="s">
        <v>738</v>
      </c>
      <c r="F751">
        <v>750</v>
      </c>
      <c r="G751" s="1" t="s">
        <v>157</v>
      </c>
      <c r="H751" s="1" t="s">
        <v>738</v>
      </c>
      <c r="I751" s="1" t="s">
        <v>446</v>
      </c>
      <c r="J751" s="1" t="s">
        <v>739</v>
      </c>
      <c r="K751" s="1" t="s">
        <v>740</v>
      </c>
      <c r="L751" s="1" t="s">
        <v>1677</v>
      </c>
      <c r="M751">
        <v>30</v>
      </c>
      <c r="N751" s="1" t="s">
        <v>269</v>
      </c>
      <c r="O751">
        <v>397.8</v>
      </c>
      <c r="P751" s="1"/>
      <c r="S751" s="1"/>
      <c r="T751" s="1"/>
      <c r="V751" s="1"/>
    </row>
    <row r="752" spans="1:22" x14ac:dyDescent="0.25">
      <c r="A752" s="1" t="s">
        <v>157</v>
      </c>
      <c r="B752" s="1" t="s">
        <v>96</v>
      </c>
      <c r="D752" s="1" t="s">
        <v>21</v>
      </c>
      <c r="E752" s="1" t="s">
        <v>1678</v>
      </c>
      <c r="F752">
        <v>751</v>
      </c>
      <c r="G752" s="1" t="s">
        <v>157</v>
      </c>
      <c r="H752" s="1" t="s">
        <v>1679</v>
      </c>
      <c r="I752" s="1" t="s">
        <v>297</v>
      </c>
      <c r="J752" s="1" t="s">
        <v>1680</v>
      </c>
      <c r="K752" s="1" t="s">
        <v>873</v>
      </c>
      <c r="L752" s="1" t="s">
        <v>91</v>
      </c>
      <c r="M752">
        <v>6</v>
      </c>
      <c r="N752" s="1" t="s">
        <v>269</v>
      </c>
      <c r="O752">
        <v>350.1</v>
      </c>
      <c r="P752" s="1"/>
      <c r="S752" s="1"/>
      <c r="T752" s="1"/>
      <c r="V752" s="1"/>
    </row>
    <row r="753" spans="1:22" x14ac:dyDescent="0.25">
      <c r="A753" s="1" t="s">
        <v>157</v>
      </c>
      <c r="B753" s="1" t="s">
        <v>96</v>
      </c>
      <c r="D753" s="1" t="s">
        <v>23</v>
      </c>
      <c r="E753" s="1" t="s">
        <v>1681</v>
      </c>
      <c r="F753">
        <v>752</v>
      </c>
      <c r="G753" s="1" t="s">
        <v>157</v>
      </c>
      <c r="H753" s="1" t="s">
        <v>1681</v>
      </c>
      <c r="I753" s="1" t="s">
        <v>446</v>
      </c>
      <c r="J753" s="1" t="s">
        <v>1310</v>
      </c>
      <c r="K753" s="1" t="s">
        <v>1682</v>
      </c>
      <c r="L753" s="1" t="s">
        <v>157</v>
      </c>
      <c r="M753">
        <v>6</v>
      </c>
      <c r="N753" s="1" t="s">
        <v>269</v>
      </c>
      <c r="O753">
        <v>229.08</v>
      </c>
      <c r="P753" s="1"/>
      <c r="S753" s="1"/>
      <c r="T753" s="1"/>
      <c r="V753" s="1"/>
    </row>
    <row r="754" spans="1:22" x14ac:dyDescent="0.25">
      <c r="A754" s="1" t="s">
        <v>157</v>
      </c>
      <c r="B754" s="1" t="s">
        <v>96</v>
      </c>
      <c r="D754" s="1" t="s">
        <v>25</v>
      </c>
      <c r="E754" s="1" t="s">
        <v>1261</v>
      </c>
      <c r="F754">
        <v>753</v>
      </c>
      <c r="G754" s="1" t="s">
        <v>157</v>
      </c>
      <c r="H754" s="1" t="s">
        <v>1261</v>
      </c>
      <c r="I754" s="1" t="s">
        <v>973</v>
      </c>
      <c r="J754" s="1" t="s">
        <v>1149</v>
      </c>
      <c r="K754" s="1" t="s">
        <v>1262</v>
      </c>
      <c r="L754" s="1" t="s">
        <v>157</v>
      </c>
      <c r="M754">
        <v>6</v>
      </c>
      <c r="N754" s="1" t="s">
        <v>269</v>
      </c>
      <c r="O754">
        <v>180</v>
      </c>
      <c r="P754" s="1"/>
      <c r="S754" s="1"/>
      <c r="T754" s="1"/>
      <c r="V754" s="1"/>
    </row>
    <row r="755" spans="1:22" x14ac:dyDescent="0.25">
      <c r="A755" s="1" t="s">
        <v>157</v>
      </c>
      <c r="B755" s="1" t="s">
        <v>96</v>
      </c>
      <c r="D755" s="1" t="s">
        <v>27</v>
      </c>
      <c r="E755" s="1" t="s">
        <v>1147</v>
      </c>
      <c r="F755">
        <v>754</v>
      </c>
      <c r="G755" s="1" t="s">
        <v>157</v>
      </c>
      <c r="H755" s="1" t="s">
        <v>1148</v>
      </c>
      <c r="I755" s="1" t="s">
        <v>297</v>
      </c>
      <c r="J755" s="1" t="s">
        <v>1149</v>
      </c>
      <c r="K755" s="1" t="s">
        <v>1150</v>
      </c>
      <c r="L755" s="1" t="s">
        <v>157</v>
      </c>
      <c r="M755">
        <v>4</v>
      </c>
      <c r="N755" s="1" t="s">
        <v>269</v>
      </c>
      <c r="O755">
        <v>117</v>
      </c>
      <c r="P755" s="1"/>
      <c r="S755" s="1"/>
      <c r="T755" s="1"/>
      <c r="V755" s="1"/>
    </row>
    <row r="756" spans="1:22" x14ac:dyDescent="0.25">
      <c r="A756" s="1" t="s">
        <v>157</v>
      </c>
      <c r="B756" s="1" t="s">
        <v>96</v>
      </c>
      <c r="D756" s="1" t="s">
        <v>29</v>
      </c>
      <c r="E756" s="1" t="s">
        <v>1683</v>
      </c>
      <c r="F756">
        <v>755</v>
      </c>
      <c r="G756" s="1" t="s">
        <v>157</v>
      </c>
      <c r="H756" s="1" t="s">
        <v>1684</v>
      </c>
      <c r="I756" s="1" t="s">
        <v>297</v>
      </c>
      <c r="J756" s="1" t="s">
        <v>1685</v>
      </c>
      <c r="K756" s="1" t="s">
        <v>1686</v>
      </c>
      <c r="L756" s="1" t="s">
        <v>81</v>
      </c>
      <c r="M756">
        <v>2</v>
      </c>
      <c r="N756" s="1" t="s">
        <v>341</v>
      </c>
      <c r="O756">
        <v>91.94</v>
      </c>
      <c r="P756" s="1"/>
      <c r="S756" s="1"/>
      <c r="T756" s="1"/>
      <c r="V756" s="1"/>
    </row>
    <row r="757" spans="1:22" x14ac:dyDescent="0.25">
      <c r="A757" s="1" t="s">
        <v>157</v>
      </c>
      <c r="B757" s="1" t="s">
        <v>96</v>
      </c>
      <c r="D757" s="1" t="s">
        <v>31</v>
      </c>
      <c r="E757" s="1" t="s">
        <v>1098</v>
      </c>
      <c r="F757">
        <v>756</v>
      </c>
      <c r="G757" s="1" t="s">
        <v>157</v>
      </c>
      <c r="H757" s="1" t="s">
        <v>1098</v>
      </c>
      <c r="I757" s="1" t="s">
        <v>297</v>
      </c>
      <c r="J757" s="1" t="s">
        <v>1076</v>
      </c>
      <c r="K757" s="1" t="s">
        <v>740</v>
      </c>
      <c r="L757" s="1" t="s">
        <v>1438</v>
      </c>
      <c r="M757">
        <v>16</v>
      </c>
      <c r="N757" s="1" t="s">
        <v>269</v>
      </c>
      <c r="O757">
        <v>83.36</v>
      </c>
      <c r="P757" s="1"/>
      <c r="S757" s="1"/>
      <c r="T757" s="1"/>
      <c r="V757" s="1"/>
    </row>
    <row r="758" spans="1:22" x14ac:dyDescent="0.25">
      <c r="A758" s="1" t="s">
        <v>157</v>
      </c>
      <c r="B758" s="1" t="s">
        <v>96</v>
      </c>
      <c r="D758" s="1" t="s">
        <v>33</v>
      </c>
      <c r="E758" s="1" t="s">
        <v>1481</v>
      </c>
      <c r="F758">
        <v>757</v>
      </c>
      <c r="G758" s="1" t="s">
        <v>157</v>
      </c>
      <c r="H758" s="1" t="s">
        <v>1066</v>
      </c>
      <c r="I758" s="1" t="s">
        <v>297</v>
      </c>
      <c r="J758" s="1" t="s">
        <v>1482</v>
      </c>
      <c r="K758" s="1" t="s">
        <v>659</v>
      </c>
      <c r="L758" s="1" t="s">
        <v>129</v>
      </c>
      <c r="M758">
        <v>8</v>
      </c>
      <c r="N758" s="1" t="s">
        <v>269</v>
      </c>
      <c r="O758">
        <v>45.28</v>
      </c>
      <c r="P758" s="1"/>
      <c r="S758" s="1"/>
      <c r="T758" s="1"/>
      <c r="V758" s="1"/>
    </row>
    <row r="759" spans="1:22" x14ac:dyDescent="0.25">
      <c r="A759" s="1" t="s">
        <v>157</v>
      </c>
      <c r="B759" s="1" t="s">
        <v>96</v>
      </c>
      <c r="D759" s="1" t="s">
        <v>35</v>
      </c>
      <c r="E759" s="1" t="s">
        <v>498</v>
      </c>
      <c r="F759">
        <v>758</v>
      </c>
      <c r="G759" s="1" t="s">
        <v>157</v>
      </c>
      <c r="H759" s="1" t="s">
        <v>498</v>
      </c>
      <c r="I759" s="1" t="s">
        <v>297</v>
      </c>
      <c r="J759" s="1" t="s">
        <v>499</v>
      </c>
      <c r="K759" s="1" t="s">
        <v>500</v>
      </c>
      <c r="L759" s="1" t="s">
        <v>1687</v>
      </c>
      <c r="M759">
        <v>3.2</v>
      </c>
      <c r="N759" s="1" t="s">
        <v>269</v>
      </c>
      <c r="O759">
        <v>25.6</v>
      </c>
      <c r="P759" s="1"/>
      <c r="S759" s="1"/>
      <c r="T759" s="1"/>
      <c r="V759" s="1"/>
    </row>
    <row r="760" spans="1:22" x14ac:dyDescent="0.25">
      <c r="A760" s="1" t="s">
        <v>157</v>
      </c>
      <c r="B760" s="1" t="s">
        <v>96</v>
      </c>
      <c r="D760" s="1" t="s">
        <v>37</v>
      </c>
      <c r="E760" s="1" t="s">
        <v>1639</v>
      </c>
      <c r="F760">
        <v>759</v>
      </c>
      <c r="G760" s="1" t="s">
        <v>157</v>
      </c>
      <c r="H760" s="1" t="s">
        <v>1639</v>
      </c>
      <c r="I760" s="1" t="s">
        <v>297</v>
      </c>
      <c r="J760" s="1" t="s">
        <v>1640</v>
      </c>
      <c r="K760" s="1" t="s">
        <v>1641</v>
      </c>
      <c r="L760" s="1" t="s">
        <v>1081</v>
      </c>
      <c r="M760">
        <v>6</v>
      </c>
      <c r="N760" s="1" t="s">
        <v>269</v>
      </c>
      <c r="O760">
        <v>18.600000000000001</v>
      </c>
      <c r="P760" s="1"/>
      <c r="S760" s="1"/>
      <c r="T760" s="1"/>
      <c r="V760" s="1"/>
    </row>
    <row r="761" spans="1:22" x14ac:dyDescent="0.25">
      <c r="A761" s="1" t="s">
        <v>157</v>
      </c>
      <c r="B761" s="1" t="s">
        <v>96</v>
      </c>
      <c r="D761" s="1" t="s">
        <v>39</v>
      </c>
      <c r="E761" s="1" t="s">
        <v>628</v>
      </c>
      <c r="F761">
        <v>760</v>
      </c>
      <c r="G761" s="1" t="s">
        <v>157</v>
      </c>
      <c r="H761" s="1" t="s">
        <v>628</v>
      </c>
      <c r="I761" s="1" t="s">
        <v>297</v>
      </c>
      <c r="J761" s="1" t="s">
        <v>629</v>
      </c>
      <c r="K761" s="1" t="s">
        <v>318</v>
      </c>
      <c r="L761" s="1" t="s">
        <v>157</v>
      </c>
      <c r="M761">
        <v>1</v>
      </c>
      <c r="N761" s="1" t="s">
        <v>269</v>
      </c>
      <c r="O761">
        <v>8.3800000000000008</v>
      </c>
      <c r="P761" s="1"/>
      <c r="S761" s="1"/>
      <c r="T761" s="1"/>
      <c r="V761" s="1"/>
    </row>
    <row r="762" spans="1:22" x14ac:dyDescent="0.25">
      <c r="A762" s="1" t="s">
        <v>157</v>
      </c>
      <c r="B762" s="1" t="s">
        <v>96</v>
      </c>
      <c r="D762" s="1" t="s">
        <v>41</v>
      </c>
      <c r="E762" s="1" t="s">
        <v>545</v>
      </c>
      <c r="F762">
        <v>761</v>
      </c>
      <c r="G762" s="1" t="s">
        <v>157</v>
      </c>
      <c r="H762" s="1" t="s">
        <v>343</v>
      </c>
      <c r="I762" s="1" t="s">
        <v>278</v>
      </c>
      <c r="J762" s="1" t="s">
        <v>546</v>
      </c>
      <c r="K762" s="1" t="s">
        <v>547</v>
      </c>
      <c r="L762" s="1" t="s">
        <v>157</v>
      </c>
      <c r="M762">
        <v>2</v>
      </c>
      <c r="N762" s="1" t="s">
        <v>548</v>
      </c>
      <c r="O762">
        <v>5.32</v>
      </c>
      <c r="P762" s="1"/>
      <c r="S762" s="1"/>
      <c r="T762" s="1"/>
      <c r="V762" s="1"/>
    </row>
    <row r="763" spans="1:22" x14ac:dyDescent="0.25">
      <c r="A763" s="1" t="s">
        <v>27</v>
      </c>
      <c r="B763" s="1" t="s">
        <v>96</v>
      </c>
      <c r="C763">
        <v>35887.56</v>
      </c>
      <c r="D763" s="1" t="s">
        <v>3</v>
      </c>
      <c r="E763" s="1" t="s">
        <v>854</v>
      </c>
      <c r="F763">
        <v>762</v>
      </c>
      <c r="G763" s="1" t="s">
        <v>157</v>
      </c>
      <c r="H763" s="1" t="s">
        <v>854</v>
      </c>
      <c r="I763" s="1" t="s">
        <v>297</v>
      </c>
      <c r="J763" s="1" t="s">
        <v>855</v>
      </c>
      <c r="K763" s="1" t="s">
        <v>856</v>
      </c>
      <c r="L763" s="1" t="s">
        <v>157</v>
      </c>
      <c r="M763">
        <v>18</v>
      </c>
      <c r="N763" s="1" t="s">
        <v>269</v>
      </c>
      <c r="O763">
        <v>2861.28</v>
      </c>
      <c r="P763" s="1" t="s">
        <v>86</v>
      </c>
      <c r="Q763">
        <v>698</v>
      </c>
      <c r="R763" t="s">
        <v>2175</v>
      </c>
      <c r="S763" s="1"/>
      <c r="T763" s="1"/>
      <c r="V763" s="1"/>
    </row>
    <row r="764" spans="1:22" x14ac:dyDescent="0.25">
      <c r="A764" s="1" t="s">
        <v>157</v>
      </c>
      <c r="B764" s="1" t="s">
        <v>96</v>
      </c>
      <c r="D764" s="1" t="s">
        <v>5</v>
      </c>
      <c r="E764" s="1" t="s">
        <v>560</v>
      </c>
      <c r="F764">
        <v>763</v>
      </c>
      <c r="G764" s="1" t="s">
        <v>157</v>
      </c>
      <c r="H764" s="1" t="s">
        <v>560</v>
      </c>
      <c r="I764" s="1" t="s">
        <v>561</v>
      </c>
      <c r="J764" s="1" t="s">
        <v>562</v>
      </c>
      <c r="K764" s="1" t="s">
        <v>558</v>
      </c>
      <c r="L764" s="1" t="s">
        <v>157</v>
      </c>
      <c r="M764">
        <v>80</v>
      </c>
      <c r="N764" s="1" t="s">
        <v>269</v>
      </c>
      <c r="O764">
        <v>1774.4</v>
      </c>
      <c r="P764" s="1"/>
      <c r="S764" s="1"/>
      <c r="T764" s="1"/>
      <c r="V764" s="1"/>
    </row>
    <row r="765" spans="1:22" x14ac:dyDescent="0.25">
      <c r="A765" s="1" t="s">
        <v>157</v>
      </c>
      <c r="B765" s="1" t="s">
        <v>96</v>
      </c>
      <c r="D765" s="1" t="s">
        <v>7</v>
      </c>
      <c r="E765" s="1" t="s">
        <v>360</v>
      </c>
      <c r="F765">
        <v>764</v>
      </c>
      <c r="G765" s="1" t="s">
        <v>157</v>
      </c>
      <c r="H765" s="1" t="s">
        <v>360</v>
      </c>
      <c r="I765" s="1" t="s">
        <v>297</v>
      </c>
      <c r="J765" s="1" t="s">
        <v>361</v>
      </c>
      <c r="K765" s="1" t="s">
        <v>362</v>
      </c>
      <c r="L765" s="1" t="s">
        <v>157</v>
      </c>
      <c r="M765">
        <v>30</v>
      </c>
      <c r="N765" s="1" t="s">
        <v>269</v>
      </c>
      <c r="O765">
        <v>1619.1</v>
      </c>
      <c r="P765" s="1"/>
      <c r="S765" s="1"/>
      <c r="T765" s="1"/>
      <c r="V765" s="1"/>
    </row>
    <row r="766" spans="1:22" x14ac:dyDescent="0.25">
      <c r="A766" s="1" t="s">
        <v>157</v>
      </c>
      <c r="B766" s="1" t="s">
        <v>96</v>
      </c>
      <c r="D766" s="1" t="s">
        <v>9</v>
      </c>
      <c r="E766" s="1" t="s">
        <v>295</v>
      </c>
      <c r="F766">
        <v>765</v>
      </c>
      <c r="G766" s="1" t="s">
        <v>157</v>
      </c>
      <c r="H766" s="1" t="s">
        <v>296</v>
      </c>
      <c r="I766" s="1" t="s">
        <v>297</v>
      </c>
      <c r="J766" s="1" t="s">
        <v>298</v>
      </c>
      <c r="K766" s="1" t="s">
        <v>299</v>
      </c>
      <c r="L766" s="1" t="s">
        <v>157</v>
      </c>
      <c r="M766">
        <v>10</v>
      </c>
      <c r="N766" s="1" t="s">
        <v>269</v>
      </c>
      <c r="O766">
        <v>1444.8</v>
      </c>
      <c r="P766" s="1"/>
      <c r="S766" s="1"/>
      <c r="T766" s="1"/>
      <c r="V766" s="1"/>
    </row>
    <row r="767" spans="1:22" x14ac:dyDescent="0.25">
      <c r="A767" s="1" t="s">
        <v>157</v>
      </c>
      <c r="B767" s="1" t="s">
        <v>96</v>
      </c>
      <c r="D767" s="1" t="s">
        <v>11</v>
      </c>
      <c r="E767" s="1" t="s">
        <v>1445</v>
      </c>
      <c r="F767">
        <v>766</v>
      </c>
      <c r="G767" s="1" t="s">
        <v>157</v>
      </c>
      <c r="H767" s="1" t="s">
        <v>1446</v>
      </c>
      <c r="I767" s="1" t="s">
        <v>297</v>
      </c>
      <c r="J767" s="1" t="s">
        <v>1447</v>
      </c>
      <c r="K767" s="1" t="s">
        <v>1448</v>
      </c>
      <c r="L767" s="1" t="s">
        <v>674</v>
      </c>
      <c r="M767">
        <v>64</v>
      </c>
      <c r="N767" s="1" t="s">
        <v>269</v>
      </c>
      <c r="O767">
        <v>1235.2</v>
      </c>
      <c r="P767" s="1"/>
      <c r="S767" s="1"/>
      <c r="T767" s="1"/>
      <c r="V767" s="1"/>
    </row>
    <row r="768" spans="1:22" x14ac:dyDescent="0.25">
      <c r="A768" s="1" t="s">
        <v>157</v>
      </c>
      <c r="B768" s="1" t="s">
        <v>96</v>
      </c>
      <c r="D768" s="1" t="s">
        <v>13</v>
      </c>
      <c r="E768" s="1" t="s">
        <v>1495</v>
      </c>
      <c r="F768">
        <v>767</v>
      </c>
      <c r="G768" s="1" t="s">
        <v>157</v>
      </c>
      <c r="H768" s="1" t="s">
        <v>1495</v>
      </c>
      <c r="I768" s="1" t="s">
        <v>837</v>
      </c>
      <c r="J768" s="1" t="s">
        <v>1496</v>
      </c>
      <c r="K768" s="1" t="s">
        <v>1497</v>
      </c>
      <c r="L768" s="1" t="s">
        <v>157</v>
      </c>
      <c r="M768">
        <v>30</v>
      </c>
      <c r="N768" s="1" t="s">
        <v>269</v>
      </c>
      <c r="O768">
        <v>1229.4000000000001</v>
      </c>
      <c r="P768" s="1"/>
      <c r="S768" s="1"/>
      <c r="T768" s="1"/>
      <c r="V768" s="1"/>
    </row>
    <row r="769" spans="1:22" x14ac:dyDescent="0.25">
      <c r="A769" s="1" t="s">
        <v>157</v>
      </c>
      <c r="B769" s="1" t="s">
        <v>96</v>
      </c>
      <c r="D769" s="1" t="s">
        <v>15</v>
      </c>
      <c r="E769" s="1" t="s">
        <v>1261</v>
      </c>
      <c r="F769">
        <v>768</v>
      </c>
      <c r="G769" s="1" t="s">
        <v>157</v>
      </c>
      <c r="H769" s="1" t="s">
        <v>1261</v>
      </c>
      <c r="I769" s="1" t="s">
        <v>973</v>
      </c>
      <c r="J769" s="1" t="s">
        <v>1149</v>
      </c>
      <c r="K769" s="1" t="s">
        <v>1262</v>
      </c>
      <c r="L769" s="1" t="s">
        <v>157</v>
      </c>
      <c r="M769">
        <v>40</v>
      </c>
      <c r="N769" s="1" t="s">
        <v>269</v>
      </c>
      <c r="O769">
        <v>1200</v>
      </c>
      <c r="P769" s="1"/>
      <c r="S769" s="1"/>
      <c r="T769" s="1"/>
      <c r="V769" s="1"/>
    </row>
    <row r="770" spans="1:22" x14ac:dyDescent="0.25">
      <c r="A770" s="1" t="s">
        <v>157</v>
      </c>
      <c r="B770" s="1" t="s">
        <v>96</v>
      </c>
      <c r="D770" s="1" t="s">
        <v>17</v>
      </c>
      <c r="E770" s="1" t="s">
        <v>1413</v>
      </c>
      <c r="F770">
        <v>769</v>
      </c>
      <c r="G770" s="1" t="s">
        <v>157</v>
      </c>
      <c r="H770" s="1" t="s">
        <v>1413</v>
      </c>
      <c r="I770" s="1" t="s">
        <v>297</v>
      </c>
      <c r="J770" s="1" t="s">
        <v>1414</v>
      </c>
      <c r="K770" s="1" t="s">
        <v>1415</v>
      </c>
      <c r="L770" s="1" t="s">
        <v>157</v>
      </c>
      <c r="M770">
        <v>22</v>
      </c>
      <c r="N770" s="1" t="s">
        <v>269</v>
      </c>
      <c r="O770">
        <v>1183.5999999999999</v>
      </c>
      <c r="P770" s="1"/>
      <c r="S770" s="1"/>
      <c r="T770" s="1"/>
      <c r="V770" s="1"/>
    </row>
    <row r="771" spans="1:22" x14ac:dyDescent="0.25">
      <c r="A771" s="1" t="s">
        <v>157</v>
      </c>
      <c r="B771" s="1" t="s">
        <v>96</v>
      </c>
      <c r="D771" s="1" t="s">
        <v>19</v>
      </c>
      <c r="E771" s="1" t="s">
        <v>438</v>
      </c>
      <c r="F771">
        <v>770</v>
      </c>
      <c r="G771" s="1" t="s">
        <v>157</v>
      </c>
      <c r="H771" s="1" t="s">
        <v>419</v>
      </c>
      <c r="I771" s="1" t="s">
        <v>278</v>
      </c>
      <c r="J771" s="1" t="s">
        <v>420</v>
      </c>
      <c r="K771" s="1" t="s">
        <v>439</v>
      </c>
      <c r="L771" s="1" t="s">
        <v>121</v>
      </c>
      <c r="M771">
        <v>16</v>
      </c>
      <c r="N771" s="1" t="s">
        <v>275</v>
      </c>
      <c r="O771">
        <v>1044.8</v>
      </c>
      <c r="P771" s="1"/>
      <c r="S771" s="1"/>
      <c r="T771" s="1"/>
      <c r="V771" s="1"/>
    </row>
    <row r="772" spans="1:22" x14ac:dyDescent="0.25">
      <c r="A772" s="1" t="s">
        <v>157</v>
      </c>
      <c r="B772" s="1" t="s">
        <v>96</v>
      </c>
      <c r="D772" s="1" t="s">
        <v>21</v>
      </c>
      <c r="E772" s="1" t="s">
        <v>1040</v>
      </c>
      <c r="F772">
        <v>771</v>
      </c>
      <c r="G772" s="1" t="s">
        <v>157</v>
      </c>
      <c r="H772" s="1" t="s">
        <v>1040</v>
      </c>
      <c r="I772" s="1" t="s">
        <v>266</v>
      </c>
      <c r="J772" s="1" t="s">
        <v>1041</v>
      </c>
      <c r="K772" s="1" t="s">
        <v>1042</v>
      </c>
      <c r="L772" s="1" t="s">
        <v>157</v>
      </c>
      <c r="M772">
        <v>26</v>
      </c>
      <c r="N772" s="1" t="s">
        <v>269</v>
      </c>
      <c r="O772">
        <v>1009.06</v>
      </c>
      <c r="P772" s="1"/>
      <c r="S772" s="1"/>
      <c r="T772" s="1"/>
      <c r="V772" s="1"/>
    </row>
    <row r="773" spans="1:22" x14ac:dyDescent="0.25">
      <c r="A773" s="1" t="s">
        <v>157</v>
      </c>
      <c r="B773" s="1" t="s">
        <v>96</v>
      </c>
      <c r="D773" s="1" t="s">
        <v>23</v>
      </c>
      <c r="E773" s="1" t="s">
        <v>1688</v>
      </c>
      <c r="F773">
        <v>772</v>
      </c>
      <c r="G773" s="1" t="s">
        <v>157</v>
      </c>
      <c r="H773" s="1" t="s">
        <v>608</v>
      </c>
      <c r="I773" s="1" t="s">
        <v>297</v>
      </c>
      <c r="J773" s="1" t="s">
        <v>1295</v>
      </c>
      <c r="K773" s="1" t="s">
        <v>1689</v>
      </c>
      <c r="L773" s="1" t="s">
        <v>141</v>
      </c>
      <c r="M773">
        <v>20</v>
      </c>
      <c r="N773" s="1" t="s">
        <v>269</v>
      </c>
      <c r="O773">
        <v>769.8</v>
      </c>
      <c r="P773" s="1"/>
      <c r="S773" s="1"/>
      <c r="T773" s="1"/>
      <c r="V773" s="1"/>
    </row>
    <row r="774" spans="1:22" x14ac:dyDescent="0.25">
      <c r="A774" s="1" t="s">
        <v>157</v>
      </c>
      <c r="B774" s="1" t="s">
        <v>96</v>
      </c>
      <c r="D774" s="1" t="s">
        <v>25</v>
      </c>
      <c r="E774" s="1" t="s">
        <v>1527</v>
      </c>
      <c r="F774">
        <v>773</v>
      </c>
      <c r="G774" s="1" t="s">
        <v>157</v>
      </c>
      <c r="H774" s="1" t="s">
        <v>1527</v>
      </c>
      <c r="I774" s="1" t="s">
        <v>305</v>
      </c>
      <c r="J774" s="1" t="s">
        <v>1528</v>
      </c>
      <c r="K774" s="1" t="s">
        <v>1529</v>
      </c>
      <c r="L774" s="1" t="s">
        <v>157</v>
      </c>
      <c r="M774">
        <v>14</v>
      </c>
      <c r="N774" s="1" t="s">
        <v>269</v>
      </c>
      <c r="O774">
        <v>747.6</v>
      </c>
      <c r="P774" s="1"/>
      <c r="S774" s="1"/>
      <c r="T774" s="1"/>
      <c r="V774" s="1"/>
    </row>
    <row r="775" spans="1:22" x14ac:dyDescent="0.25">
      <c r="A775" s="1" t="s">
        <v>157</v>
      </c>
      <c r="B775" s="1" t="s">
        <v>96</v>
      </c>
      <c r="D775" s="1" t="s">
        <v>27</v>
      </c>
      <c r="E775" s="1" t="s">
        <v>1293</v>
      </c>
      <c r="F775">
        <v>774</v>
      </c>
      <c r="G775" s="1" t="s">
        <v>157</v>
      </c>
      <c r="H775" s="1" t="s">
        <v>1294</v>
      </c>
      <c r="I775" s="1" t="s">
        <v>297</v>
      </c>
      <c r="J775" s="1" t="s">
        <v>1295</v>
      </c>
      <c r="K775" s="1" t="s">
        <v>1296</v>
      </c>
      <c r="L775" s="1" t="s">
        <v>157</v>
      </c>
      <c r="M775">
        <v>10</v>
      </c>
      <c r="N775" s="1" t="s">
        <v>269</v>
      </c>
      <c r="O775">
        <v>693</v>
      </c>
      <c r="P775" s="1"/>
      <c r="S775" s="1"/>
      <c r="T775" s="1"/>
      <c r="V775" s="1"/>
    </row>
    <row r="776" spans="1:22" x14ac:dyDescent="0.25">
      <c r="A776" s="1" t="s">
        <v>157</v>
      </c>
      <c r="B776" s="1" t="s">
        <v>96</v>
      </c>
      <c r="D776" s="1" t="s">
        <v>29</v>
      </c>
      <c r="E776" s="1" t="s">
        <v>423</v>
      </c>
      <c r="F776">
        <v>775</v>
      </c>
      <c r="G776" s="1" t="s">
        <v>157</v>
      </c>
      <c r="H776" s="1" t="s">
        <v>423</v>
      </c>
      <c r="I776" s="1" t="s">
        <v>266</v>
      </c>
      <c r="J776" s="1" t="s">
        <v>424</v>
      </c>
      <c r="K776" s="1" t="s">
        <v>425</v>
      </c>
      <c r="L776" s="1" t="s">
        <v>157</v>
      </c>
      <c r="M776">
        <v>20</v>
      </c>
      <c r="N776" s="1" t="s">
        <v>269</v>
      </c>
      <c r="O776">
        <v>654.4</v>
      </c>
      <c r="P776" s="1"/>
      <c r="S776" s="1"/>
      <c r="T776" s="1"/>
      <c r="V776" s="1"/>
    </row>
    <row r="777" spans="1:22" x14ac:dyDescent="0.25">
      <c r="A777" s="1" t="s">
        <v>157</v>
      </c>
      <c r="B777" s="1" t="s">
        <v>96</v>
      </c>
      <c r="D777" s="1" t="s">
        <v>31</v>
      </c>
      <c r="E777" s="1" t="s">
        <v>498</v>
      </c>
      <c r="F777">
        <v>776</v>
      </c>
      <c r="G777" s="1" t="s">
        <v>157</v>
      </c>
      <c r="H777" s="1" t="s">
        <v>498</v>
      </c>
      <c r="I777" s="1" t="s">
        <v>297</v>
      </c>
      <c r="J777" s="1" t="s">
        <v>499</v>
      </c>
      <c r="K777" s="1" t="s">
        <v>500</v>
      </c>
      <c r="L777" s="1" t="s">
        <v>1690</v>
      </c>
      <c r="M777">
        <v>79.8</v>
      </c>
      <c r="N777" s="1" t="s">
        <v>269</v>
      </c>
      <c r="O777">
        <v>638.4</v>
      </c>
      <c r="P777" s="1"/>
      <c r="S777" s="1"/>
      <c r="T777" s="1"/>
      <c r="V777" s="1"/>
    </row>
    <row r="778" spans="1:22" x14ac:dyDescent="0.25">
      <c r="A778" s="1" t="s">
        <v>157</v>
      </c>
      <c r="B778" s="1" t="s">
        <v>96</v>
      </c>
      <c r="D778" s="1" t="s">
        <v>33</v>
      </c>
      <c r="E778" s="1" t="s">
        <v>625</v>
      </c>
      <c r="F778">
        <v>777</v>
      </c>
      <c r="G778" s="1" t="s">
        <v>157</v>
      </c>
      <c r="H778" s="1" t="s">
        <v>625</v>
      </c>
      <c r="I778" s="1" t="s">
        <v>297</v>
      </c>
      <c r="J778" s="1" t="s">
        <v>626</v>
      </c>
      <c r="K778" s="1" t="s">
        <v>444</v>
      </c>
      <c r="L778" s="1" t="s">
        <v>157</v>
      </c>
      <c r="M778">
        <v>36</v>
      </c>
      <c r="N778" s="1" t="s">
        <v>269</v>
      </c>
      <c r="O778">
        <v>631.79999999999995</v>
      </c>
      <c r="P778" s="1"/>
      <c r="S778" s="1"/>
      <c r="T778" s="1"/>
      <c r="V778" s="1"/>
    </row>
    <row r="779" spans="1:22" x14ac:dyDescent="0.25">
      <c r="A779" s="1" t="s">
        <v>157</v>
      </c>
      <c r="B779" s="1" t="s">
        <v>96</v>
      </c>
      <c r="D779" s="1" t="s">
        <v>35</v>
      </c>
      <c r="E779" s="1" t="s">
        <v>1423</v>
      </c>
      <c r="F779">
        <v>778</v>
      </c>
      <c r="G779" s="1" t="s">
        <v>157</v>
      </c>
      <c r="H779" s="1" t="s">
        <v>1423</v>
      </c>
      <c r="I779" s="1" t="s">
        <v>556</v>
      </c>
      <c r="J779" s="1" t="s">
        <v>1424</v>
      </c>
      <c r="K779" s="1" t="s">
        <v>1425</v>
      </c>
      <c r="L779" s="1" t="s">
        <v>157</v>
      </c>
      <c r="M779">
        <v>20</v>
      </c>
      <c r="N779" s="1" t="s">
        <v>269</v>
      </c>
      <c r="O779">
        <v>573.6</v>
      </c>
      <c r="P779" s="1"/>
      <c r="S779" s="1"/>
      <c r="T779" s="1"/>
      <c r="V779" s="1"/>
    </row>
    <row r="780" spans="1:22" x14ac:dyDescent="0.25">
      <c r="A780" s="1" t="s">
        <v>157</v>
      </c>
      <c r="B780" s="1" t="s">
        <v>96</v>
      </c>
      <c r="D780" s="1" t="s">
        <v>37</v>
      </c>
      <c r="E780" s="1" t="s">
        <v>333</v>
      </c>
      <c r="F780">
        <v>779</v>
      </c>
      <c r="G780" s="1" t="s">
        <v>157</v>
      </c>
      <c r="H780" s="1" t="s">
        <v>157</v>
      </c>
      <c r="I780" s="1" t="s">
        <v>297</v>
      </c>
      <c r="J780" s="1" t="s">
        <v>334</v>
      </c>
      <c r="K780" s="1" t="s">
        <v>335</v>
      </c>
      <c r="L780" s="1" t="s">
        <v>157</v>
      </c>
      <c r="M780">
        <v>6</v>
      </c>
      <c r="N780" s="1" t="s">
        <v>269</v>
      </c>
      <c r="O780">
        <v>541.79999999999995</v>
      </c>
      <c r="P780" s="1"/>
      <c r="S780" s="1"/>
      <c r="T780" s="1"/>
      <c r="V780" s="1"/>
    </row>
    <row r="781" spans="1:22" x14ac:dyDescent="0.25">
      <c r="A781" s="1" t="s">
        <v>157</v>
      </c>
      <c r="B781" s="1" t="s">
        <v>96</v>
      </c>
      <c r="D781" s="1" t="s">
        <v>39</v>
      </c>
      <c r="E781" s="1" t="s">
        <v>474</v>
      </c>
      <c r="F781">
        <v>780</v>
      </c>
      <c r="G781" s="1" t="s">
        <v>157</v>
      </c>
      <c r="H781" s="1" t="s">
        <v>474</v>
      </c>
      <c r="I781" s="1" t="s">
        <v>266</v>
      </c>
      <c r="J781" s="1" t="s">
        <v>475</v>
      </c>
      <c r="K781" s="1" t="s">
        <v>476</v>
      </c>
      <c r="L781" s="1" t="s">
        <v>157</v>
      </c>
      <c r="M781">
        <v>8</v>
      </c>
      <c r="N781" s="1" t="s">
        <v>341</v>
      </c>
      <c r="O781">
        <v>540</v>
      </c>
      <c r="P781" s="1"/>
      <c r="S781" s="1"/>
      <c r="T781" s="1"/>
      <c r="V781" s="1"/>
    </row>
    <row r="782" spans="1:22" x14ac:dyDescent="0.25">
      <c r="A782" s="1" t="s">
        <v>157</v>
      </c>
      <c r="B782" s="1" t="s">
        <v>96</v>
      </c>
      <c r="D782" s="1" t="s">
        <v>41</v>
      </c>
      <c r="E782" s="1" t="s">
        <v>448</v>
      </c>
      <c r="F782">
        <v>781</v>
      </c>
      <c r="G782" s="1" t="s">
        <v>157</v>
      </c>
      <c r="H782" s="1" t="s">
        <v>449</v>
      </c>
      <c r="I782" s="1" t="s">
        <v>297</v>
      </c>
      <c r="J782" s="1" t="s">
        <v>450</v>
      </c>
      <c r="K782" s="1" t="s">
        <v>451</v>
      </c>
      <c r="L782" s="1" t="s">
        <v>1691</v>
      </c>
      <c r="M782">
        <v>14</v>
      </c>
      <c r="N782" s="1" t="s">
        <v>269</v>
      </c>
      <c r="O782">
        <v>497</v>
      </c>
      <c r="P782" s="1"/>
      <c r="S782" s="1"/>
      <c r="T782" s="1"/>
      <c r="V782" s="1"/>
    </row>
    <row r="783" spans="1:22" x14ac:dyDescent="0.25">
      <c r="A783" s="1" t="s">
        <v>157</v>
      </c>
      <c r="B783" s="1" t="s">
        <v>96</v>
      </c>
      <c r="D783" s="1" t="s">
        <v>43</v>
      </c>
      <c r="E783" s="1" t="s">
        <v>955</v>
      </c>
      <c r="F783">
        <v>782</v>
      </c>
      <c r="G783" s="1" t="s">
        <v>157</v>
      </c>
      <c r="H783" s="1" t="s">
        <v>955</v>
      </c>
      <c r="I783" s="1" t="s">
        <v>278</v>
      </c>
      <c r="J783" s="1" t="s">
        <v>956</v>
      </c>
      <c r="K783" s="1" t="s">
        <v>957</v>
      </c>
      <c r="L783" s="1" t="s">
        <v>1692</v>
      </c>
      <c r="M783">
        <v>4</v>
      </c>
      <c r="N783" s="1" t="s">
        <v>275</v>
      </c>
      <c r="O783">
        <v>493.4</v>
      </c>
      <c r="P783" s="1"/>
      <c r="S783" s="1"/>
      <c r="T783" s="1"/>
      <c r="V783" s="1"/>
    </row>
    <row r="784" spans="1:22" x14ac:dyDescent="0.25">
      <c r="A784" s="1" t="s">
        <v>157</v>
      </c>
      <c r="B784" s="1" t="s">
        <v>96</v>
      </c>
      <c r="D784" s="1" t="s">
        <v>45</v>
      </c>
      <c r="E784" s="1" t="s">
        <v>1693</v>
      </c>
      <c r="F784">
        <v>783</v>
      </c>
      <c r="G784" s="1" t="s">
        <v>157</v>
      </c>
      <c r="H784" s="1" t="s">
        <v>620</v>
      </c>
      <c r="I784" s="1" t="s">
        <v>266</v>
      </c>
      <c r="J784" s="1" t="s">
        <v>1694</v>
      </c>
      <c r="K784" s="1" t="s">
        <v>1695</v>
      </c>
      <c r="L784" s="1" t="s">
        <v>141</v>
      </c>
      <c r="M784">
        <v>20</v>
      </c>
      <c r="N784" s="1" t="s">
        <v>269</v>
      </c>
      <c r="O784">
        <v>490.4</v>
      </c>
      <c r="P784" s="1"/>
      <c r="S784" s="1"/>
      <c r="T784" s="1"/>
      <c r="V784" s="1"/>
    </row>
    <row r="785" spans="1:22" x14ac:dyDescent="0.25">
      <c r="A785" s="1" t="s">
        <v>157</v>
      </c>
      <c r="B785" s="1" t="s">
        <v>96</v>
      </c>
      <c r="D785" s="1" t="s">
        <v>47</v>
      </c>
      <c r="E785" s="1" t="s">
        <v>1268</v>
      </c>
      <c r="F785">
        <v>784</v>
      </c>
      <c r="G785" s="1" t="s">
        <v>157</v>
      </c>
      <c r="H785" s="1" t="s">
        <v>1268</v>
      </c>
      <c r="I785" s="1" t="s">
        <v>1269</v>
      </c>
      <c r="J785" s="1" t="s">
        <v>1270</v>
      </c>
      <c r="K785" s="1" t="s">
        <v>1271</v>
      </c>
      <c r="L785" s="1" t="s">
        <v>57</v>
      </c>
      <c r="M785">
        <v>8</v>
      </c>
      <c r="N785" s="1" t="s">
        <v>269</v>
      </c>
      <c r="O785">
        <v>463.28</v>
      </c>
      <c r="P785" s="1"/>
      <c r="S785" s="1"/>
      <c r="T785" s="1"/>
      <c r="V785" s="1"/>
    </row>
    <row r="786" spans="1:22" x14ac:dyDescent="0.25">
      <c r="A786" s="1" t="s">
        <v>157</v>
      </c>
      <c r="B786" s="1" t="s">
        <v>96</v>
      </c>
      <c r="D786" s="1" t="s">
        <v>49</v>
      </c>
      <c r="E786" s="1" t="s">
        <v>426</v>
      </c>
      <c r="F786">
        <v>785</v>
      </c>
      <c r="G786" s="1" t="s">
        <v>157</v>
      </c>
      <c r="H786" s="1" t="s">
        <v>427</v>
      </c>
      <c r="I786" s="1" t="s">
        <v>297</v>
      </c>
      <c r="J786" s="1" t="s">
        <v>428</v>
      </c>
      <c r="K786" s="1" t="s">
        <v>429</v>
      </c>
      <c r="L786" s="1" t="s">
        <v>157</v>
      </c>
      <c r="M786">
        <v>22</v>
      </c>
      <c r="N786" s="1" t="s">
        <v>341</v>
      </c>
      <c r="O786">
        <v>437.36</v>
      </c>
      <c r="P786" s="1"/>
      <c r="S786" s="1"/>
      <c r="T786" s="1"/>
      <c r="V786" s="1"/>
    </row>
    <row r="787" spans="1:22" x14ac:dyDescent="0.25">
      <c r="A787" s="1" t="s">
        <v>157</v>
      </c>
      <c r="B787" s="1" t="s">
        <v>96</v>
      </c>
      <c r="D787" s="1" t="s">
        <v>51</v>
      </c>
      <c r="E787" s="1" t="s">
        <v>1696</v>
      </c>
      <c r="F787">
        <v>786</v>
      </c>
      <c r="G787" s="1" t="s">
        <v>157</v>
      </c>
      <c r="H787" s="1" t="s">
        <v>652</v>
      </c>
      <c r="I787" s="1" t="s">
        <v>297</v>
      </c>
      <c r="J787" s="1" t="s">
        <v>1697</v>
      </c>
      <c r="K787" s="1" t="s">
        <v>473</v>
      </c>
      <c r="L787" s="1" t="s">
        <v>141</v>
      </c>
      <c r="M787">
        <v>20</v>
      </c>
      <c r="N787" s="1" t="s">
        <v>269</v>
      </c>
      <c r="O787">
        <v>432.2</v>
      </c>
      <c r="P787" s="1"/>
      <c r="S787" s="1"/>
      <c r="T787" s="1"/>
      <c r="V787" s="1"/>
    </row>
    <row r="788" spans="1:22" x14ac:dyDescent="0.25">
      <c r="A788" s="1" t="s">
        <v>157</v>
      </c>
      <c r="B788" s="1" t="s">
        <v>96</v>
      </c>
      <c r="D788" s="1" t="s">
        <v>53</v>
      </c>
      <c r="E788" s="1" t="s">
        <v>555</v>
      </c>
      <c r="F788">
        <v>787</v>
      </c>
      <c r="G788" s="1" t="s">
        <v>157</v>
      </c>
      <c r="H788" s="1" t="s">
        <v>555</v>
      </c>
      <c r="I788" s="1" t="s">
        <v>556</v>
      </c>
      <c r="J788" s="1" t="s">
        <v>557</v>
      </c>
      <c r="K788" s="1" t="s">
        <v>558</v>
      </c>
      <c r="L788" s="1" t="s">
        <v>157</v>
      </c>
      <c r="M788">
        <v>12</v>
      </c>
      <c r="N788" s="1" t="s">
        <v>269</v>
      </c>
      <c r="O788">
        <v>399.48</v>
      </c>
      <c r="P788" s="1"/>
      <c r="S788" s="1"/>
      <c r="T788" s="1"/>
      <c r="V788" s="1"/>
    </row>
    <row r="789" spans="1:22" x14ac:dyDescent="0.25">
      <c r="A789" s="1" t="s">
        <v>157</v>
      </c>
      <c r="B789" s="1" t="s">
        <v>96</v>
      </c>
      <c r="D789" s="1" t="s">
        <v>55</v>
      </c>
      <c r="E789" s="1" t="s">
        <v>707</v>
      </c>
      <c r="F789">
        <v>788</v>
      </c>
      <c r="G789" s="1" t="s">
        <v>157</v>
      </c>
      <c r="H789" s="1" t="s">
        <v>707</v>
      </c>
      <c r="I789" s="1" t="s">
        <v>297</v>
      </c>
      <c r="J789" s="1" t="s">
        <v>708</v>
      </c>
      <c r="K789" s="1" t="s">
        <v>622</v>
      </c>
      <c r="L789" s="1" t="s">
        <v>1698</v>
      </c>
      <c r="M789">
        <v>36</v>
      </c>
      <c r="N789" s="1" t="s">
        <v>269</v>
      </c>
      <c r="O789">
        <v>379.8</v>
      </c>
      <c r="P789" s="1"/>
      <c r="S789" s="1"/>
      <c r="T789" s="1"/>
      <c r="V789" s="1"/>
    </row>
    <row r="790" spans="1:22" x14ac:dyDescent="0.25">
      <c r="A790" s="1" t="s">
        <v>157</v>
      </c>
      <c r="B790" s="1" t="s">
        <v>96</v>
      </c>
      <c r="D790" s="1" t="s">
        <v>57</v>
      </c>
      <c r="E790" s="1" t="s">
        <v>1038</v>
      </c>
      <c r="F790">
        <v>789</v>
      </c>
      <c r="G790" s="1" t="s">
        <v>157</v>
      </c>
      <c r="H790" s="1" t="s">
        <v>1038</v>
      </c>
      <c r="I790" s="1" t="s">
        <v>305</v>
      </c>
      <c r="J790" s="1" t="s">
        <v>1039</v>
      </c>
      <c r="K790" s="1" t="s">
        <v>558</v>
      </c>
      <c r="L790" s="1" t="s">
        <v>157</v>
      </c>
      <c r="M790">
        <v>12</v>
      </c>
      <c r="N790" s="1" t="s">
        <v>269</v>
      </c>
      <c r="O790">
        <v>375.48</v>
      </c>
      <c r="P790" s="1"/>
      <c r="S790" s="1"/>
      <c r="T790" s="1"/>
      <c r="V790" s="1"/>
    </row>
    <row r="791" spans="1:22" x14ac:dyDescent="0.25">
      <c r="A791" s="1" t="s">
        <v>157</v>
      </c>
      <c r="B791" s="1" t="s">
        <v>96</v>
      </c>
      <c r="D791" s="1" t="s">
        <v>59</v>
      </c>
      <c r="E791" s="1" t="s">
        <v>407</v>
      </c>
      <c r="F791">
        <v>790</v>
      </c>
      <c r="G791" s="1" t="s">
        <v>157</v>
      </c>
      <c r="H791" s="1" t="s">
        <v>407</v>
      </c>
      <c r="I791" s="1" t="s">
        <v>408</v>
      </c>
      <c r="J791" s="1" t="s">
        <v>409</v>
      </c>
      <c r="K791" s="1" t="s">
        <v>410</v>
      </c>
      <c r="L791" s="1" t="s">
        <v>164</v>
      </c>
      <c r="M791">
        <v>12</v>
      </c>
      <c r="N791" s="1" t="s">
        <v>341</v>
      </c>
      <c r="O791">
        <v>367.2</v>
      </c>
      <c r="P791" s="1"/>
      <c r="S791" s="1"/>
      <c r="T791" s="1"/>
      <c r="V791" s="1"/>
    </row>
    <row r="792" spans="1:22" x14ac:dyDescent="0.25">
      <c r="A792" s="1" t="s">
        <v>157</v>
      </c>
      <c r="B792" s="1" t="s">
        <v>96</v>
      </c>
      <c r="D792" s="1" t="s">
        <v>61</v>
      </c>
      <c r="E792" s="1" t="s">
        <v>640</v>
      </c>
      <c r="F792">
        <v>791</v>
      </c>
      <c r="G792" s="1" t="s">
        <v>157</v>
      </c>
      <c r="H792" s="1" t="s">
        <v>640</v>
      </c>
      <c r="I792" s="1" t="s">
        <v>297</v>
      </c>
      <c r="J792" s="1" t="s">
        <v>310</v>
      </c>
      <c r="K792" s="1" t="s">
        <v>641</v>
      </c>
      <c r="L792" s="1" t="s">
        <v>157</v>
      </c>
      <c r="M792">
        <v>12</v>
      </c>
      <c r="N792" s="1" t="s">
        <v>269</v>
      </c>
      <c r="O792">
        <v>361.56</v>
      </c>
      <c r="P792" s="1"/>
      <c r="S792" s="1"/>
      <c r="T792" s="1"/>
      <c r="V792" s="1"/>
    </row>
    <row r="793" spans="1:22" x14ac:dyDescent="0.25">
      <c r="A793" s="1" t="s">
        <v>157</v>
      </c>
      <c r="B793" s="1" t="s">
        <v>96</v>
      </c>
      <c r="D793" s="1" t="s">
        <v>63</v>
      </c>
      <c r="E793" s="1" t="s">
        <v>830</v>
      </c>
      <c r="F793">
        <v>792</v>
      </c>
      <c r="G793" s="1" t="s">
        <v>157</v>
      </c>
      <c r="H793" s="1" t="s">
        <v>830</v>
      </c>
      <c r="I793" s="1" t="s">
        <v>305</v>
      </c>
      <c r="J793" s="1" t="s">
        <v>831</v>
      </c>
      <c r="K793" s="1" t="s">
        <v>832</v>
      </c>
      <c r="L793" s="1" t="s">
        <v>157</v>
      </c>
      <c r="M793">
        <v>10</v>
      </c>
      <c r="N793" s="1" t="s">
        <v>269</v>
      </c>
      <c r="O793">
        <v>360.4</v>
      </c>
      <c r="P793" s="1"/>
      <c r="S793" s="1"/>
      <c r="T793" s="1"/>
      <c r="V793" s="1"/>
    </row>
    <row r="794" spans="1:22" x14ac:dyDescent="0.25">
      <c r="A794" s="1" t="s">
        <v>157</v>
      </c>
      <c r="B794" s="1" t="s">
        <v>96</v>
      </c>
      <c r="D794" s="1" t="s">
        <v>65</v>
      </c>
      <c r="E794" s="1" t="s">
        <v>1621</v>
      </c>
      <c r="F794">
        <v>793</v>
      </c>
      <c r="G794" s="1" t="s">
        <v>157</v>
      </c>
      <c r="H794" s="1" t="s">
        <v>1621</v>
      </c>
      <c r="I794" s="1" t="s">
        <v>297</v>
      </c>
      <c r="J794" s="1" t="s">
        <v>1622</v>
      </c>
      <c r="K794" s="1" t="s">
        <v>1623</v>
      </c>
      <c r="L794" s="1" t="s">
        <v>21</v>
      </c>
      <c r="M794">
        <v>4</v>
      </c>
      <c r="N794" s="1" t="s">
        <v>269</v>
      </c>
      <c r="O794">
        <v>343.48</v>
      </c>
      <c r="P794" s="1"/>
      <c r="S794" s="1"/>
      <c r="T794" s="1"/>
      <c r="V794" s="1"/>
    </row>
    <row r="795" spans="1:22" x14ac:dyDescent="0.25">
      <c r="A795" s="1" t="s">
        <v>157</v>
      </c>
      <c r="B795" s="1" t="s">
        <v>96</v>
      </c>
      <c r="D795" s="1" t="s">
        <v>67</v>
      </c>
      <c r="E795" s="1" t="s">
        <v>378</v>
      </c>
      <c r="F795">
        <v>794</v>
      </c>
      <c r="G795" s="1" t="s">
        <v>157</v>
      </c>
      <c r="H795" s="1" t="s">
        <v>378</v>
      </c>
      <c r="I795" s="1" t="s">
        <v>297</v>
      </c>
      <c r="J795" s="1" t="s">
        <v>379</v>
      </c>
      <c r="K795" s="1" t="s">
        <v>380</v>
      </c>
      <c r="L795" s="1" t="s">
        <v>157</v>
      </c>
      <c r="M795">
        <v>8</v>
      </c>
      <c r="N795" s="1" t="s">
        <v>269</v>
      </c>
      <c r="O795">
        <v>342.56</v>
      </c>
      <c r="P795" s="1"/>
      <c r="S795" s="1"/>
      <c r="T795" s="1"/>
      <c r="V795" s="1"/>
    </row>
    <row r="796" spans="1:22" x14ac:dyDescent="0.25">
      <c r="A796" s="1" t="s">
        <v>157</v>
      </c>
      <c r="B796" s="1" t="s">
        <v>96</v>
      </c>
      <c r="D796" s="1" t="s">
        <v>69</v>
      </c>
      <c r="E796" s="1" t="s">
        <v>840</v>
      </c>
      <c r="F796">
        <v>795</v>
      </c>
      <c r="G796" s="1" t="s">
        <v>157</v>
      </c>
      <c r="H796" s="1" t="s">
        <v>840</v>
      </c>
      <c r="I796" s="1" t="s">
        <v>292</v>
      </c>
      <c r="J796" s="1" t="s">
        <v>841</v>
      </c>
      <c r="K796" s="1" t="s">
        <v>842</v>
      </c>
      <c r="L796" s="1" t="s">
        <v>157</v>
      </c>
      <c r="M796">
        <v>10</v>
      </c>
      <c r="N796" s="1" t="s">
        <v>269</v>
      </c>
      <c r="O796">
        <v>337</v>
      </c>
      <c r="P796" s="1"/>
      <c r="S796" s="1"/>
      <c r="T796" s="1"/>
      <c r="V796" s="1"/>
    </row>
    <row r="797" spans="1:22" x14ac:dyDescent="0.25">
      <c r="A797" s="1" t="s">
        <v>157</v>
      </c>
      <c r="B797" s="1" t="s">
        <v>96</v>
      </c>
      <c r="D797" s="1" t="s">
        <v>71</v>
      </c>
      <c r="E797" s="1" t="s">
        <v>399</v>
      </c>
      <c r="F797">
        <v>796</v>
      </c>
      <c r="G797" s="1" t="s">
        <v>157</v>
      </c>
      <c r="H797" s="1" t="s">
        <v>399</v>
      </c>
      <c r="I797" s="1" t="s">
        <v>297</v>
      </c>
      <c r="J797" s="1" t="s">
        <v>400</v>
      </c>
      <c r="K797" s="1" t="s">
        <v>401</v>
      </c>
      <c r="L797" s="1" t="s">
        <v>157</v>
      </c>
      <c r="M797">
        <v>8</v>
      </c>
      <c r="N797" s="1" t="s">
        <v>269</v>
      </c>
      <c r="O797">
        <v>336</v>
      </c>
      <c r="P797" s="1"/>
      <c r="S797" s="1"/>
      <c r="T797" s="1"/>
      <c r="V797" s="1"/>
    </row>
    <row r="798" spans="1:22" x14ac:dyDescent="0.25">
      <c r="A798" s="1" t="s">
        <v>157</v>
      </c>
      <c r="B798" s="1" t="s">
        <v>96</v>
      </c>
      <c r="D798" s="1" t="s">
        <v>73</v>
      </c>
      <c r="E798" s="1" t="s">
        <v>1450</v>
      </c>
      <c r="F798">
        <v>797</v>
      </c>
      <c r="G798" s="1" t="s">
        <v>157</v>
      </c>
      <c r="H798" s="1" t="s">
        <v>1450</v>
      </c>
      <c r="I798" s="1" t="s">
        <v>556</v>
      </c>
      <c r="J798" s="1" t="s">
        <v>1451</v>
      </c>
      <c r="K798" s="1" t="s">
        <v>1452</v>
      </c>
      <c r="L798" s="1" t="s">
        <v>157</v>
      </c>
      <c r="M798">
        <v>10</v>
      </c>
      <c r="N798" s="1" t="s">
        <v>269</v>
      </c>
      <c r="O798">
        <v>318.2</v>
      </c>
      <c r="P798" s="1"/>
      <c r="S798" s="1"/>
      <c r="T798" s="1"/>
      <c r="V798" s="1"/>
    </row>
    <row r="799" spans="1:22" x14ac:dyDescent="0.25">
      <c r="A799" s="1" t="s">
        <v>157</v>
      </c>
      <c r="B799" s="1" t="s">
        <v>96</v>
      </c>
      <c r="D799" s="1" t="s">
        <v>75</v>
      </c>
      <c r="E799" s="1" t="s">
        <v>464</v>
      </c>
      <c r="F799">
        <v>798</v>
      </c>
      <c r="G799" s="1" t="s">
        <v>157</v>
      </c>
      <c r="H799" s="1" t="s">
        <v>464</v>
      </c>
      <c r="I799" s="1" t="s">
        <v>297</v>
      </c>
      <c r="J799" s="1" t="s">
        <v>465</v>
      </c>
      <c r="K799" s="1" t="s">
        <v>466</v>
      </c>
      <c r="L799" s="1" t="s">
        <v>157</v>
      </c>
      <c r="M799">
        <v>8</v>
      </c>
      <c r="N799" s="1" t="s">
        <v>269</v>
      </c>
      <c r="O799">
        <v>310</v>
      </c>
      <c r="P799" s="1"/>
      <c r="S799" s="1"/>
      <c r="T799" s="1"/>
      <c r="V799" s="1"/>
    </row>
    <row r="800" spans="1:22" x14ac:dyDescent="0.25">
      <c r="A800" s="1" t="s">
        <v>157</v>
      </c>
      <c r="B800" s="1" t="s">
        <v>96</v>
      </c>
      <c r="D800" s="1" t="s">
        <v>77</v>
      </c>
      <c r="E800" s="1" t="s">
        <v>402</v>
      </c>
      <c r="F800">
        <v>799</v>
      </c>
      <c r="G800" s="1" t="s">
        <v>157</v>
      </c>
      <c r="H800" s="1" t="s">
        <v>403</v>
      </c>
      <c r="I800" s="1" t="s">
        <v>278</v>
      </c>
      <c r="J800" s="1" t="s">
        <v>404</v>
      </c>
      <c r="K800" s="1" t="s">
        <v>405</v>
      </c>
      <c r="L800" s="1" t="s">
        <v>61</v>
      </c>
      <c r="M800">
        <v>8</v>
      </c>
      <c r="N800" s="1" t="s">
        <v>269</v>
      </c>
      <c r="O800">
        <v>308.39999999999998</v>
      </c>
      <c r="P800" s="1"/>
      <c r="S800" s="1"/>
      <c r="T800" s="1"/>
      <c r="V800" s="1"/>
    </row>
    <row r="801" spans="1:22" x14ac:dyDescent="0.25">
      <c r="A801" s="1" t="s">
        <v>157</v>
      </c>
      <c r="B801" s="1" t="s">
        <v>96</v>
      </c>
      <c r="D801" s="1" t="s">
        <v>79</v>
      </c>
      <c r="E801" s="1" t="s">
        <v>536</v>
      </c>
      <c r="F801">
        <v>800</v>
      </c>
      <c r="G801" s="1" t="s">
        <v>157</v>
      </c>
      <c r="H801" s="1" t="s">
        <v>537</v>
      </c>
      <c r="I801" s="1" t="s">
        <v>297</v>
      </c>
      <c r="J801" s="1" t="s">
        <v>538</v>
      </c>
      <c r="K801" s="1" t="s">
        <v>539</v>
      </c>
      <c r="L801" s="1" t="s">
        <v>1699</v>
      </c>
      <c r="M801">
        <v>12</v>
      </c>
      <c r="N801" s="1" t="s">
        <v>269</v>
      </c>
      <c r="O801">
        <v>298.56</v>
      </c>
      <c r="P801" s="1"/>
      <c r="S801" s="1"/>
      <c r="T801" s="1"/>
      <c r="V801" s="1"/>
    </row>
    <row r="802" spans="1:22" x14ac:dyDescent="0.25">
      <c r="A802" s="1" t="s">
        <v>157</v>
      </c>
      <c r="B802" s="1" t="s">
        <v>96</v>
      </c>
      <c r="D802" s="1" t="s">
        <v>81</v>
      </c>
      <c r="E802" s="1" t="s">
        <v>932</v>
      </c>
      <c r="F802">
        <v>801</v>
      </c>
      <c r="G802" s="1" t="s">
        <v>157</v>
      </c>
      <c r="H802" s="1" t="s">
        <v>933</v>
      </c>
      <c r="I802" s="1" t="s">
        <v>278</v>
      </c>
      <c r="J802" s="1" t="s">
        <v>420</v>
      </c>
      <c r="K802" s="1" t="s">
        <v>922</v>
      </c>
      <c r="L802" s="1" t="s">
        <v>31</v>
      </c>
      <c r="M802">
        <v>4</v>
      </c>
      <c r="N802" s="1" t="s">
        <v>275</v>
      </c>
      <c r="O802">
        <v>297.44</v>
      </c>
      <c r="P802" s="1"/>
      <c r="S802" s="1"/>
      <c r="T802" s="1"/>
      <c r="V802" s="1"/>
    </row>
    <row r="803" spans="1:22" x14ac:dyDescent="0.25">
      <c r="A803" s="1" t="s">
        <v>157</v>
      </c>
      <c r="B803" s="1" t="s">
        <v>96</v>
      </c>
      <c r="D803" s="1" t="s">
        <v>83</v>
      </c>
      <c r="E803" s="1" t="s">
        <v>1405</v>
      </c>
      <c r="F803">
        <v>802</v>
      </c>
      <c r="G803" s="1" t="s">
        <v>157</v>
      </c>
      <c r="H803" s="1" t="s">
        <v>1405</v>
      </c>
      <c r="I803" s="1" t="s">
        <v>1406</v>
      </c>
      <c r="J803" s="1" t="s">
        <v>496</v>
      </c>
      <c r="K803" s="1" t="s">
        <v>1407</v>
      </c>
      <c r="L803" s="1" t="s">
        <v>157</v>
      </c>
      <c r="M803">
        <v>10</v>
      </c>
      <c r="N803" s="1" t="s">
        <v>269</v>
      </c>
      <c r="O803">
        <v>297.39999999999998</v>
      </c>
      <c r="P803" s="1"/>
      <c r="S803" s="1"/>
      <c r="T803" s="1"/>
      <c r="V803" s="1"/>
    </row>
    <row r="804" spans="1:22" x14ac:dyDescent="0.25">
      <c r="A804" s="1" t="s">
        <v>157</v>
      </c>
      <c r="B804" s="1" t="s">
        <v>96</v>
      </c>
      <c r="D804" s="1" t="s">
        <v>85</v>
      </c>
      <c r="E804" s="1" t="s">
        <v>1624</v>
      </c>
      <c r="F804">
        <v>803</v>
      </c>
      <c r="G804" s="1" t="s">
        <v>157</v>
      </c>
      <c r="H804" s="1" t="s">
        <v>1625</v>
      </c>
      <c r="I804" s="1" t="s">
        <v>292</v>
      </c>
      <c r="J804" s="1" t="s">
        <v>1626</v>
      </c>
      <c r="K804" s="1" t="s">
        <v>318</v>
      </c>
      <c r="L804" s="1" t="s">
        <v>157</v>
      </c>
      <c r="M804">
        <v>8</v>
      </c>
      <c r="N804" s="1" t="s">
        <v>269</v>
      </c>
      <c r="O804">
        <v>292.72000000000003</v>
      </c>
      <c r="P804" s="1"/>
      <c r="S804" s="1"/>
      <c r="T804" s="1"/>
      <c r="V804" s="1"/>
    </row>
    <row r="805" spans="1:22" x14ac:dyDescent="0.25">
      <c r="A805" s="1" t="s">
        <v>157</v>
      </c>
      <c r="B805" s="1" t="s">
        <v>96</v>
      </c>
      <c r="D805" s="1" t="s">
        <v>87</v>
      </c>
      <c r="E805" s="1" t="s">
        <v>1615</v>
      </c>
      <c r="F805">
        <v>804</v>
      </c>
      <c r="G805" s="1" t="s">
        <v>157</v>
      </c>
      <c r="H805" s="1" t="s">
        <v>1615</v>
      </c>
      <c r="I805" s="1" t="s">
        <v>266</v>
      </c>
      <c r="J805" s="1" t="s">
        <v>1616</v>
      </c>
      <c r="K805" s="1" t="s">
        <v>1617</v>
      </c>
      <c r="L805" s="1" t="s">
        <v>157</v>
      </c>
      <c r="M805">
        <v>4</v>
      </c>
      <c r="N805" s="1" t="s">
        <v>269</v>
      </c>
      <c r="O805">
        <v>288.83999999999997</v>
      </c>
      <c r="P805" s="1"/>
      <c r="S805" s="1"/>
      <c r="T805" s="1"/>
      <c r="V805" s="1"/>
    </row>
    <row r="806" spans="1:22" x14ac:dyDescent="0.25">
      <c r="A806" s="1" t="s">
        <v>157</v>
      </c>
      <c r="B806" s="1" t="s">
        <v>96</v>
      </c>
      <c r="D806" s="1" t="s">
        <v>89</v>
      </c>
      <c r="E806" s="1" t="s">
        <v>396</v>
      </c>
      <c r="F806">
        <v>805</v>
      </c>
      <c r="G806" s="1" t="s">
        <v>157</v>
      </c>
      <c r="H806" s="1" t="s">
        <v>396</v>
      </c>
      <c r="I806" s="1" t="s">
        <v>292</v>
      </c>
      <c r="J806" s="1" t="s">
        <v>397</v>
      </c>
      <c r="K806" s="1" t="s">
        <v>398</v>
      </c>
      <c r="L806" s="1" t="s">
        <v>157</v>
      </c>
      <c r="M806">
        <v>14</v>
      </c>
      <c r="N806" s="1" t="s">
        <v>269</v>
      </c>
      <c r="O806">
        <v>277.33999999999997</v>
      </c>
      <c r="P806" s="1"/>
      <c r="S806" s="1"/>
      <c r="T806" s="1"/>
      <c r="V806" s="1"/>
    </row>
    <row r="807" spans="1:22" x14ac:dyDescent="0.25">
      <c r="A807" s="1" t="s">
        <v>157</v>
      </c>
      <c r="B807" s="1" t="s">
        <v>96</v>
      </c>
      <c r="D807" s="1" t="s">
        <v>91</v>
      </c>
      <c r="E807" s="1" t="s">
        <v>549</v>
      </c>
      <c r="F807">
        <v>806</v>
      </c>
      <c r="G807" s="1" t="s">
        <v>157</v>
      </c>
      <c r="H807" s="1" t="s">
        <v>550</v>
      </c>
      <c r="I807" s="1" t="s">
        <v>551</v>
      </c>
      <c r="J807" s="1" t="s">
        <v>552</v>
      </c>
      <c r="K807" s="1" t="s">
        <v>553</v>
      </c>
      <c r="L807" s="1" t="s">
        <v>157</v>
      </c>
      <c r="M807">
        <v>8</v>
      </c>
      <c r="N807" s="1" t="s">
        <v>269</v>
      </c>
      <c r="O807">
        <v>271.68</v>
      </c>
      <c r="P807" s="1"/>
      <c r="S807" s="1"/>
      <c r="T807" s="1"/>
      <c r="V807" s="1"/>
    </row>
    <row r="808" spans="1:22" x14ac:dyDescent="0.25">
      <c r="A808" s="1" t="s">
        <v>157</v>
      </c>
      <c r="B808" s="1" t="s">
        <v>96</v>
      </c>
      <c r="D808" s="1" t="s">
        <v>93</v>
      </c>
      <c r="E808" s="1" t="s">
        <v>1700</v>
      </c>
      <c r="F808">
        <v>807</v>
      </c>
      <c r="G808" s="1" t="s">
        <v>157</v>
      </c>
      <c r="H808" s="1" t="s">
        <v>1701</v>
      </c>
      <c r="I808" s="1" t="s">
        <v>297</v>
      </c>
      <c r="J808" s="1" t="s">
        <v>1702</v>
      </c>
      <c r="K808" s="1" t="s">
        <v>483</v>
      </c>
      <c r="L808" s="1" t="s">
        <v>157</v>
      </c>
      <c r="M808">
        <v>4</v>
      </c>
      <c r="N808" s="1" t="s">
        <v>341</v>
      </c>
      <c r="O808">
        <v>259.64</v>
      </c>
      <c r="P808" s="1"/>
      <c r="S808" s="1"/>
      <c r="T808" s="1"/>
      <c r="V808" s="1"/>
    </row>
    <row r="809" spans="1:22" x14ac:dyDescent="0.25">
      <c r="A809" s="1" t="s">
        <v>157</v>
      </c>
      <c r="B809" s="1" t="s">
        <v>96</v>
      </c>
      <c r="D809" s="1" t="s">
        <v>95</v>
      </c>
      <c r="E809" s="1" t="s">
        <v>628</v>
      </c>
      <c r="F809">
        <v>808</v>
      </c>
      <c r="G809" s="1" t="s">
        <v>157</v>
      </c>
      <c r="H809" s="1" t="s">
        <v>628</v>
      </c>
      <c r="I809" s="1" t="s">
        <v>297</v>
      </c>
      <c r="J809" s="1" t="s">
        <v>629</v>
      </c>
      <c r="K809" s="1" t="s">
        <v>318</v>
      </c>
      <c r="L809" s="1" t="s">
        <v>157</v>
      </c>
      <c r="M809">
        <v>30.36</v>
      </c>
      <c r="N809" s="1" t="s">
        <v>269</v>
      </c>
      <c r="O809">
        <v>253.72</v>
      </c>
      <c r="P809" s="1"/>
      <c r="S809" s="1"/>
      <c r="T809" s="1"/>
      <c r="V809" s="1"/>
    </row>
    <row r="810" spans="1:22" x14ac:dyDescent="0.25">
      <c r="A810" s="1" t="s">
        <v>157</v>
      </c>
      <c r="B810" s="1" t="s">
        <v>96</v>
      </c>
      <c r="D810" s="1" t="s">
        <v>97</v>
      </c>
      <c r="E810" s="1" t="s">
        <v>1297</v>
      </c>
      <c r="F810">
        <v>809</v>
      </c>
      <c r="G810" s="1" t="s">
        <v>157</v>
      </c>
      <c r="H810" s="1" t="s">
        <v>1298</v>
      </c>
      <c r="I810" s="1" t="s">
        <v>297</v>
      </c>
      <c r="J810" s="1" t="s">
        <v>1299</v>
      </c>
      <c r="K810" s="1" t="s">
        <v>1300</v>
      </c>
      <c r="L810" s="1" t="s">
        <v>157</v>
      </c>
      <c r="M810">
        <v>12</v>
      </c>
      <c r="N810" s="1" t="s">
        <v>269</v>
      </c>
      <c r="O810">
        <v>251.16</v>
      </c>
      <c r="P810" s="1"/>
      <c r="S810" s="1"/>
      <c r="T810" s="1"/>
      <c r="V810" s="1"/>
    </row>
    <row r="811" spans="1:22" x14ac:dyDescent="0.25">
      <c r="A811" s="1" t="s">
        <v>157</v>
      </c>
      <c r="B811" s="1" t="s">
        <v>96</v>
      </c>
      <c r="D811" s="1" t="s">
        <v>99</v>
      </c>
      <c r="E811" s="1" t="s">
        <v>1082</v>
      </c>
      <c r="F811">
        <v>810</v>
      </c>
      <c r="G811" s="1" t="s">
        <v>157</v>
      </c>
      <c r="H811" s="1" t="s">
        <v>1082</v>
      </c>
      <c r="I811" s="1" t="s">
        <v>297</v>
      </c>
      <c r="J811" s="1" t="s">
        <v>1083</v>
      </c>
      <c r="K811" s="1" t="s">
        <v>1084</v>
      </c>
      <c r="L811" s="1" t="s">
        <v>157</v>
      </c>
      <c r="M811">
        <v>10</v>
      </c>
      <c r="N811" s="1" t="s">
        <v>341</v>
      </c>
      <c r="O811">
        <v>250</v>
      </c>
      <c r="P811" s="1"/>
      <c r="S811" s="1"/>
      <c r="T811" s="1"/>
      <c r="V811" s="1"/>
    </row>
    <row r="812" spans="1:22" x14ac:dyDescent="0.25">
      <c r="A812" s="1" t="s">
        <v>157</v>
      </c>
      <c r="B812" s="1" t="s">
        <v>96</v>
      </c>
      <c r="D812" s="1" t="s">
        <v>101</v>
      </c>
      <c r="E812" s="1" t="s">
        <v>600</v>
      </c>
      <c r="F812">
        <v>811</v>
      </c>
      <c r="G812" s="1" t="s">
        <v>157</v>
      </c>
      <c r="H812" s="1" t="s">
        <v>600</v>
      </c>
      <c r="I812" s="1" t="s">
        <v>305</v>
      </c>
      <c r="J812" s="1" t="s">
        <v>601</v>
      </c>
      <c r="K812" s="1" t="s">
        <v>602</v>
      </c>
      <c r="L812" s="1" t="s">
        <v>157</v>
      </c>
      <c r="M812">
        <v>10</v>
      </c>
      <c r="N812" s="1" t="s">
        <v>269</v>
      </c>
      <c r="O812">
        <v>233</v>
      </c>
      <c r="P812" s="1"/>
      <c r="S812" s="1"/>
      <c r="T812" s="1"/>
      <c r="V812" s="1"/>
    </row>
    <row r="813" spans="1:22" x14ac:dyDescent="0.25">
      <c r="A813" s="1" t="s">
        <v>157</v>
      </c>
      <c r="B813" s="1" t="s">
        <v>96</v>
      </c>
      <c r="D813" s="1" t="s">
        <v>103</v>
      </c>
      <c r="E813" s="1" t="s">
        <v>735</v>
      </c>
      <c r="F813">
        <v>812</v>
      </c>
      <c r="G813" s="1" t="s">
        <v>157</v>
      </c>
      <c r="H813" s="1" t="s">
        <v>735</v>
      </c>
      <c r="I813" s="1" t="s">
        <v>297</v>
      </c>
      <c r="J813" s="1" t="s">
        <v>736</v>
      </c>
      <c r="K813" s="1" t="s">
        <v>737</v>
      </c>
      <c r="L813" s="1" t="s">
        <v>1703</v>
      </c>
      <c r="M813">
        <v>16</v>
      </c>
      <c r="N813" s="1" t="s">
        <v>269</v>
      </c>
      <c r="O813">
        <v>213.76</v>
      </c>
      <c r="P813" s="1"/>
      <c r="S813" s="1"/>
      <c r="T813" s="1"/>
      <c r="V813" s="1"/>
    </row>
    <row r="814" spans="1:22" x14ac:dyDescent="0.25">
      <c r="A814" s="1" t="s">
        <v>157</v>
      </c>
      <c r="B814" s="1" t="s">
        <v>96</v>
      </c>
      <c r="D814" s="1" t="s">
        <v>105</v>
      </c>
      <c r="E814" s="1" t="s">
        <v>504</v>
      </c>
      <c r="F814">
        <v>813</v>
      </c>
      <c r="G814" s="1" t="s">
        <v>157</v>
      </c>
      <c r="H814" s="1" t="s">
        <v>505</v>
      </c>
      <c r="I814" s="1" t="s">
        <v>506</v>
      </c>
      <c r="J814" s="1" t="s">
        <v>507</v>
      </c>
      <c r="K814" s="1" t="s">
        <v>508</v>
      </c>
      <c r="L814" s="1" t="s">
        <v>157</v>
      </c>
      <c r="M814">
        <v>4</v>
      </c>
      <c r="N814" s="1" t="s">
        <v>269</v>
      </c>
      <c r="O814">
        <v>204</v>
      </c>
      <c r="P814" s="1"/>
      <c r="S814" s="1"/>
      <c r="T814" s="1"/>
      <c r="V814" s="1"/>
    </row>
    <row r="815" spans="1:22" x14ac:dyDescent="0.25">
      <c r="A815" s="1" t="s">
        <v>157</v>
      </c>
      <c r="B815" s="1" t="s">
        <v>96</v>
      </c>
      <c r="D815" s="1" t="s">
        <v>107</v>
      </c>
      <c r="E815" s="1" t="s">
        <v>1316</v>
      </c>
      <c r="F815">
        <v>814</v>
      </c>
      <c r="G815" s="1" t="s">
        <v>157</v>
      </c>
      <c r="H815" s="1" t="s">
        <v>1316</v>
      </c>
      <c r="I815" s="1" t="s">
        <v>297</v>
      </c>
      <c r="J815" s="1" t="s">
        <v>1317</v>
      </c>
      <c r="K815" s="1" t="s">
        <v>1019</v>
      </c>
      <c r="L815" s="1" t="s">
        <v>157</v>
      </c>
      <c r="M815">
        <v>6</v>
      </c>
      <c r="N815" s="1" t="s">
        <v>269</v>
      </c>
      <c r="O815">
        <v>200.28</v>
      </c>
      <c r="P815" s="1"/>
      <c r="S815" s="1"/>
      <c r="T815" s="1"/>
      <c r="V815" s="1"/>
    </row>
    <row r="816" spans="1:22" x14ac:dyDescent="0.25">
      <c r="A816" s="1" t="s">
        <v>157</v>
      </c>
      <c r="B816" s="1" t="s">
        <v>96</v>
      </c>
      <c r="D816" s="1" t="s">
        <v>109</v>
      </c>
      <c r="E816" s="1" t="s">
        <v>1273</v>
      </c>
      <c r="F816">
        <v>815</v>
      </c>
      <c r="G816" s="1" t="s">
        <v>157</v>
      </c>
      <c r="H816" s="1" t="s">
        <v>1273</v>
      </c>
      <c r="I816" s="1" t="s">
        <v>292</v>
      </c>
      <c r="J816" s="1" t="s">
        <v>1274</v>
      </c>
      <c r="K816" s="1" t="s">
        <v>1275</v>
      </c>
      <c r="L816" s="1" t="s">
        <v>157</v>
      </c>
      <c r="M816">
        <v>2</v>
      </c>
      <c r="N816" s="1" t="s">
        <v>269</v>
      </c>
      <c r="O816">
        <v>183.28</v>
      </c>
      <c r="P816" s="1"/>
      <c r="S816" s="1"/>
      <c r="T816" s="1"/>
      <c r="V816" s="1"/>
    </row>
    <row r="817" spans="1:22" x14ac:dyDescent="0.25">
      <c r="A817" s="1" t="s">
        <v>157</v>
      </c>
      <c r="B817" s="1" t="s">
        <v>96</v>
      </c>
      <c r="D817" s="1" t="s">
        <v>111</v>
      </c>
      <c r="E817" s="1" t="s">
        <v>1551</v>
      </c>
      <c r="F817">
        <v>816</v>
      </c>
      <c r="G817" s="1" t="s">
        <v>157</v>
      </c>
      <c r="H817" s="1" t="s">
        <v>1551</v>
      </c>
      <c r="I817" s="1" t="s">
        <v>837</v>
      </c>
      <c r="J817" s="1" t="s">
        <v>1552</v>
      </c>
      <c r="K817" s="1" t="s">
        <v>1553</v>
      </c>
      <c r="L817" s="1" t="s">
        <v>157</v>
      </c>
      <c r="M817">
        <v>4</v>
      </c>
      <c r="N817" s="1" t="s">
        <v>269</v>
      </c>
      <c r="O817">
        <v>180</v>
      </c>
      <c r="P817" s="1"/>
      <c r="S817" s="1"/>
      <c r="T817" s="1"/>
      <c r="V817" s="1"/>
    </row>
    <row r="818" spans="1:22" x14ac:dyDescent="0.25">
      <c r="A818" s="1" t="s">
        <v>157</v>
      </c>
      <c r="B818" s="1" t="s">
        <v>96</v>
      </c>
      <c r="D818" s="1" t="s">
        <v>113</v>
      </c>
      <c r="E818" s="1" t="s">
        <v>608</v>
      </c>
      <c r="F818">
        <v>817</v>
      </c>
      <c r="G818" s="1" t="s">
        <v>157</v>
      </c>
      <c r="H818" s="1" t="s">
        <v>608</v>
      </c>
      <c r="I818" s="1" t="s">
        <v>297</v>
      </c>
      <c r="J818" s="1" t="s">
        <v>334</v>
      </c>
      <c r="K818" s="1" t="s">
        <v>609</v>
      </c>
      <c r="L818" s="1" t="s">
        <v>392</v>
      </c>
      <c r="M818">
        <v>60</v>
      </c>
      <c r="N818" s="1" t="s">
        <v>269</v>
      </c>
      <c r="O818">
        <v>163.80000000000001</v>
      </c>
      <c r="P818" s="1"/>
      <c r="S818" s="1"/>
      <c r="T818" s="1"/>
      <c r="V818" s="1"/>
    </row>
    <row r="819" spans="1:22" x14ac:dyDescent="0.25">
      <c r="A819" s="1" t="s">
        <v>157</v>
      </c>
      <c r="B819" s="1" t="s">
        <v>96</v>
      </c>
      <c r="D819" s="1" t="s">
        <v>115</v>
      </c>
      <c r="E819" s="1" t="s">
        <v>631</v>
      </c>
      <c r="F819">
        <v>818</v>
      </c>
      <c r="G819" s="1" t="s">
        <v>157</v>
      </c>
      <c r="H819" s="1" t="s">
        <v>632</v>
      </c>
      <c r="I819" s="1" t="s">
        <v>633</v>
      </c>
      <c r="J819" s="1" t="s">
        <v>634</v>
      </c>
      <c r="K819" s="1" t="s">
        <v>635</v>
      </c>
      <c r="L819" s="1" t="s">
        <v>33</v>
      </c>
      <c r="M819">
        <v>48</v>
      </c>
      <c r="N819" s="1" t="s">
        <v>275</v>
      </c>
      <c r="O819">
        <v>162.72</v>
      </c>
      <c r="P819" s="1"/>
      <c r="S819" s="1"/>
      <c r="T819" s="1"/>
      <c r="V819" s="1"/>
    </row>
    <row r="820" spans="1:22" x14ac:dyDescent="0.25">
      <c r="A820" s="1" t="s">
        <v>157</v>
      </c>
      <c r="B820" s="1" t="s">
        <v>96</v>
      </c>
      <c r="D820" s="1" t="s">
        <v>117</v>
      </c>
      <c r="E820" s="1" t="s">
        <v>484</v>
      </c>
      <c r="F820">
        <v>819</v>
      </c>
      <c r="G820" s="1" t="s">
        <v>157</v>
      </c>
      <c r="H820" s="1" t="s">
        <v>484</v>
      </c>
      <c r="I820" s="1" t="s">
        <v>297</v>
      </c>
      <c r="J820" s="1" t="s">
        <v>485</v>
      </c>
      <c r="K820" s="1" t="s">
        <v>486</v>
      </c>
      <c r="L820" s="1" t="s">
        <v>141</v>
      </c>
      <c r="M820">
        <v>10</v>
      </c>
      <c r="N820" s="1" t="s">
        <v>269</v>
      </c>
      <c r="O820">
        <v>159.1</v>
      </c>
      <c r="P820" s="1"/>
      <c r="S820" s="1"/>
      <c r="T820" s="1"/>
      <c r="V820" s="1"/>
    </row>
    <row r="821" spans="1:22" x14ac:dyDescent="0.25">
      <c r="A821" s="1" t="s">
        <v>157</v>
      </c>
      <c r="B821" s="1" t="s">
        <v>96</v>
      </c>
      <c r="D821" s="1" t="s">
        <v>119</v>
      </c>
      <c r="E821" s="1" t="s">
        <v>1323</v>
      </c>
      <c r="F821">
        <v>820</v>
      </c>
      <c r="G821" s="1" t="s">
        <v>157</v>
      </c>
      <c r="H821" s="1" t="s">
        <v>751</v>
      </c>
      <c r="I821" s="1" t="s">
        <v>297</v>
      </c>
      <c r="J821" s="1" t="s">
        <v>1324</v>
      </c>
      <c r="K821" s="1" t="s">
        <v>1325</v>
      </c>
      <c r="L821" s="1" t="s">
        <v>627</v>
      </c>
      <c r="M821">
        <v>2</v>
      </c>
      <c r="N821" s="1" t="s">
        <v>269</v>
      </c>
      <c r="O821">
        <v>154</v>
      </c>
      <c r="P821" s="1"/>
      <c r="S821" s="1"/>
      <c r="T821" s="1"/>
      <c r="V821" s="1"/>
    </row>
    <row r="822" spans="1:22" x14ac:dyDescent="0.25">
      <c r="A822" s="1" t="s">
        <v>157</v>
      </c>
      <c r="B822" s="1" t="s">
        <v>96</v>
      </c>
      <c r="D822" s="1" t="s">
        <v>121</v>
      </c>
      <c r="E822" s="1" t="s">
        <v>1151</v>
      </c>
      <c r="F822">
        <v>821</v>
      </c>
      <c r="G822" s="1" t="s">
        <v>157</v>
      </c>
      <c r="H822" s="1" t="s">
        <v>1151</v>
      </c>
      <c r="I822" s="1" t="s">
        <v>297</v>
      </c>
      <c r="J822" s="1" t="s">
        <v>852</v>
      </c>
      <c r="K822" s="1" t="s">
        <v>1152</v>
      </c>
      <c r="L822" s="1" t="s">
        <v>157</v>
      </c>
      <c r="M822">
        <v>4</v>
      </c>
      <c r="N822" s="1" t="s">
        <v>269</v>
      </c>
      <c r="O822">
        <v>149.68</v>
      </c>
      <c r="P822" s="1"/>
      <c r="S822" s="1"/>
      <c r="T822" s="1"/>
      <c r="V822" s="1"/>
    </row>
    <row r="823" spans="1:22" x14ac:dyDescent="0.25">
      <c r="A823" s="1" t="s">
        <v>157</v>
      </c>
      <c r="B823" s="1" t="s">
        <v>96</v>
      </c>
      <c r="D823" s="1" t="s">
        <v>123</v>
      </c>
      <c r="E823" s="1" t="s">
        <v>694</v>
      </c>
      <c r="F823">
        <v>822</v>
      </c>
      <c r="G823" s="1" t="s">
        <v>157</v>
      </c>
      <c r="H823" s="1" t="s">
        <v>695</v>
      </c>
      <c r="I823" s="1" t="s">
        <v>297</v>
      </c>
      <c r="J823" s="1" t="s">
        <v>696</v>
      </c>
      <c r="K823" s="1" t="s">
        <v>697</v>
      </c>
      <c r="L823" s="1" t="s">
        <v>1704</v>
      </c>
      <c r="M823">
        <v>26</v>
      </c>
      <c r="N823" s="1" t="s">
        <v>269</v>
      </c>
      <c r="O823">
        <v>145.6</v>
      </c>
      <c r="P823" s="1"/>
      <c r="S823" s="1"/>
      <c r="T823" s="1"/>
      <c r="V823" s="1"/>
    </row>
    <row r="824" spans="1:22" x14ac:dyDescent="0.25">
      <c r="A824" s="1" t="s">
        <v>157</v>
      </c>
      <c r="B824" s="1" t="s">
        <v>96</v>
      </c>
      <c r="D824" s="1" t="s">
        <v>125</v>
      </c>
      <c r="E824" s="1" t="s">
        <v>1086</v>
      </c>
      <c r="F824">
        <v>823</v>
      </c>
      <c r="G824" s="1" t="s">
        <v>157</v>
      </c>
      <c r="H824" s="1" t="s">
        <v>1086</v>
      </c>
      <c r="I824" s="1" t="s">
        <v>297</v>
      </c>
      <c r="J824" s="1" t="s">
        <v>458</v>
      </c>
      <c r="K824" s="1" t="s">
        <v>1087</v>
      </c>
      <c r="L824" s="1" t="s">
        <v>121</v>
      </c>
      <c r="M824">
        <v>8</v>
      </c>
      <c r="N824" s="1" t="s">
        <v>269</v>
      </c>
      <c r="O824">
        <v>137.76</v>
      </c>
      <c r="P824" s="1"/>
      <c r="S824" s="1"/>
      <c r="T824" s="1"/>
      <c r="V824" s="1"/>
    </row>
    <row r="825" spans="1:22" x14ac:dyDescent="0.25">
      <c r="A825" s="1" t="s">
        <v>157</v>
      </c>
      <c r="B825" s="1" t="s">
        <v>96</v>
      </c>
      <c r="D825" s="1" t="s">
        <v>127</v>
      </c>
      <c r="E825" s="1" t="s">
        <v>1304</v>
      </c>
      <c r="F825">
        <v>824</v>
      </c>
      <c r="G825" s="1" t="s">
        <v>157</v>
      </c>
      <c r="H825" s="1" t="s">
        <v>1304</v>
      </c>
      <c r="I825" s="1" t="s">
        <v>408</v>
      </c>
      <c r="J825" s="1" t="s">
        <v>409</v>
      </c>
      <c r="K825" s="1" t="s">
        <v>1305</v>
      </c>
      <c r="L825" s="1" t="s">
        <v>157</v>
      </c>
      <c r="M825">
        <v>16</v>
      </c>
      <c r="N825" s="1" t="s">
        <v>341</v>
      </c>
      <c r="O825">
        <v>137.44</v>
      </c>
      <c r="P825" s="1"/>
      <c r="S825" s="1"/>
      <c r="T825" s="1"/>
      <c r="V825" s="1"/>
    </row>
    <row r="826" spans="1:22" x14ac:dyDescent="0.25">
      <c r="A826" s="1" t="s">
        <v>157</v>
      </c>
      <c r="B826" s="1" t="s">
        <v>96</v>
      </c>
      <c r="D826" s="1" t="s">
        <v>129</v>
      </c>
      <c r="E826" s="1" t="s">
        <v>295</v>
      </c>
      <c r="F826">
        <v>825</v>
      </c>
      <c r="G826" s="1" t="s">
        <v>157</v>
      </c>
      <c r="H826" s="1" t="s">
        <v>296</v>
      </c>
      <c r="I826" s="1" t="s">
        <v>297</v>
      </c>
      <c r="J826" s="1" t="s">
        <v>638</v>
      </c>
      <c r="K826" s="1" t="s">
        <v>639</v>
      </c>
      <c r="L826" s="1" t="s">
        <v>157</v>
      </c>
      <c r="M826">
        <v>4</v>
      </c>
      <c r="N826" s="1" t="s">
        <v>269</v>
      </c>
      <c r="O826">
        <v>123.36</v>
      </c>
      <c r="P826" s="1"/>
      <c r="S826" s="1"/>
      <c r="T826" s="1"/>
      <c r="V826" s="1"/>
    </row>
    <row r="827" spans="1:22" x14ac:dyDescent="0.25">
      <c r="A827" s="1" t="s">
        <v>157</v>
      </c>
      <c r="B827" s="1" t="s">
        <v>96</v>
      </c>
      <c r="D827" s="1" t="s">
        <v>131</v>
      </c>
      <c r="E827" s="1" t="s">
        <v>1705</v>
      </c>
      <c r="F827">
        <v>826</v>
      </c>
      <c r="G827" s="1" t="s">
        <v>157</v>
      </c>
      <c r="H827" s="1" t="s">
        <v>1705</v>
      </c>
      <c r="I827" s="1" t="s">
        <v>266</v>
      </c>
      <c r="J827" s="1" t="s">
        <v>1706</v>
      </c>
      <c r="K827" s="1" t="s">
        <v>842</v>
      </c>
      <c r="L827" s="1" t="s">
        <v>157</v>
      </c>
      <c r="M827">
        <v>4</v>
      </c>
      <c r="N827" s="1" t="s">
        <v>269</v>
      </c>
      <c r="O827">
        <v>123.2</v>
      </c>
      <c r="P827" s="1"/>
      <c r="S827" s="1"/>
      <c r="T827" s="1"/>
      <c r="V827" s="1"/>
    </row>
    <row r="828" spans="1:22" x14ac:dyDescent="0.25">
      <c r="A828" s="1" t="s">
        <v>157</v>
      </c>
      <c r="B828" s="1" t="s">
        <v>96</v>
      </c>
      <c r="D828" s="1" t="s">
        <v>133</v>
      </c>
      <c r="E828" s="1" t="s">
        <v>529</v>
      </c>
      <c r="F828">
        <v>827</v>
      </c>
      <c r="G828" s="1" t="s">
        <v>157</v>
      </c>
      <c r="H828" s="1" t="s">
        <v>529</v>
      </c>
      <c r="I828" s="1" t="s">
        <v>297</v>
      </c>
      <c r="J828" s="1" t="s">
        <v>530</v>
      </c>
      <c r="K828" s="1" t="s">
        <v>425</v>
      </c>
      <c r="L828" s="1" t="s">
        <v>145</v>
      </c>
      <c r="M828">
        <v>6</v>
      </c>
      <c r="N828" s="1" t="s">
        <v>269</v>
      </c>
      <c r="O828">
        <v>122.46</v>
      </c>
      <c r="P828" s="1"/>
      <c r="S828" s="1"/>
      <c r="T828" s="1"/>
      <c r="V828" s="1"/>
    </row>
    <row r="829" spans="1:22" x14ac:dyDescent="0.25">
      <c r="A829" s="1" t="s">
        <v>157</v>
      </c>
      <c r="B829" s="1" t="s">
        <v>96</v>
      </c>
      <c r="D829" s="1" t="s">
        <v>135</v>
      </c>
      <c r="E829" s="1" t="s">
        <v>1048</v>
      </c>
      <c r="F829">
        <v>828</v>
      </c>
      <c r="G829" s="1" t="s">
        <v>157</v>
      </c>
      <c r="H829" s="1" t="s">
        <v>1048</v>
      </c>
      <c r="I829" s="1" t="s">
        <v>297</v>
      </c>
      <c r="J829" s="1" t="s">
        <v>1018</v>
      </c>
      <c r="K829" s="1" t="s">
        <v>1049</v>
      </c>
      <c r="L829" s="1" t="s">
        <v>157</v>
      </c>
      <c r="M829">
        <v>4</v>
      </c>
      <c r="N829" s="1" t="s">
        <v>269</v>
      </c>
      <c r="O829">
        <v>119.96</v>
      </c>
      <c r="P829" s="1"/>
      <c r="S829" s="1"/>
      <c r="T829" s="1"/>
      <c r="V829" s="1"/>
    </row>
    <row r="830" spans="1:22" x14ac:dyDescent="0.25">
      <c r="A830" s="1" t="s">
        <v>157</v>
      </c>
      <c r="B830" s="1" t="s">
        <v>96</v>
      </c>
      <c r="D830" s="1" t="s">
        <v>137</v>
      </c>
      <c r="E830" s="1" t="s">
        <v>433</v>
      </c>
      <c r="F830">
        <v>829</v>
      </c>
      <c r="G830" s="1" t="s">
        <v>157</v>
      </c>
      <c r="H830" s="1" t="s">
        <v>433</v>
      </c>
      <c r="I830" s="1" t="s">
        <v>434</v>
      </c>
      <c r="J830" s="1" t="s">
        <v>435</v>
      </c>
      <c r="K830" s="1" t="s">
        <v>436</v>
      </c>
      <c r="L830" s="1" t="s">
        <v>531</v>
      </c>
      <c r="M830">
        <v>32</v>
      </c>
      <c r="N830" s="1" t="s">
        <v>269</v>
      </c>
      <c r="O830">
        <v>118.08</v>
      </c>
      <c r="P830" s="1"/>
      <c r="S830" s="1"/>
      <c r="T830" s="1"/>
      <c r="V830" s="1"/>
    </row>
    <row r="831" spans="1:22" x14ac:dyDescent="0.25">
      <c r="A831" s="1" t="s">
        <v>157</v>
      </c>
      <c r="B831" s="1" t="s">
        <v>96</v>
      </c>
      <c r="D831" s="1" t="s">
        <v>139</v>
      </c>
      <c r="E831" s="1" t="s">
        <v>1017</v>
      </c>
      <c r="F831">
        <v>830</v>
      </c>
      <c r="G831" s="1" t="s">
        <v>157</v>
      </c>
      <c r="H831" s="1" t="s">
        <v>1017</v>
      </c>
      <c r="I831" s="1" t="s">
        <v>297</v>
      </c>
      <c r="J831" s="1" t="s">
        <v>1018</v>
      </c>
      <c r="K831" s="1" t="s">
        <v>1019</v>
      </c>
      <c r="L831" s="1" t="s">
        <v>81</v>
      </c>
      <c r="M831">
        <v>4</v>
      </c>
      <c r="N831" s="1" t="s">
        <v>269</v>
      </c>
      <c r="O831">
        <v>116.8</v>
      </c>
      <c r="P831" s="1"/>
      <c r="S831" s="1"/>
      <c r="T831" s="1"/>
      <c r="V831" s="1"/>
    </row>
    <row r="832" spans="1:22" x14ac:dyDescent="0.25">
      <c r="A832" s="1" t="s">
        <v>157</v>
      </c>
      <c r="B832" s="1" t="s">
        <v>96</v>
      </c>
      <c r="D832" s="1" t="s">
        <v>141</v>
      </c>
      <c r="E832" s="1" t="s">
        <v>1707</v>
      </c>
      <c r="F832">
        <v>831</v>
      </c>
      <c r="G832" s="1" t="s">
        <v>157</v>
      </c>
      <c r="H832" s="1" t="s">
        <v>1708</v>
      </c>
      <c r="I832" s="1" t="s">
        <v>297</v>
      </c>
      <c r="J832" s="1" t="s">
        <v>1709</v>
      </c>
      <c r="K832" s="1" t="s">
        <v>318</v>
      </c>
      <c r="L832" s="1" t="s">
        <v>57</v>
      </c>
      <c r="M832">
        <v>4.6399999999999997</v>
      </c>
      <c r="N832" s="1" t="s">
        <v>269</v>
      </c>
      <c r="O832">
        <v>106.4</v>
      </c>
      <c r="P832" s="1"/>
      <c r="S832" s="1"/>
      <c r="T832" s="1"/>
      <c r="V832" s="1"/>
    </row>
    <row r="833" spans="1:22" x14ac:dyDescent="0.25">
      <c r="A833" s="1" t="s">
        <v>157</v>
      </c>
      <c r="B833" s="1" t="s">
        <v>96</v>
      </c>
      <c r="D833" s="1" t="s">
        <v>143</v>
      </c>
      <c r="E833" s="1" t="s">
        <v>1710</v>
      </c>
      <c r="F833">
        <v>832</v>
      </c>
      <c r="G833" s="1" t="s">
        <v>157</v>
      </c>
      <c r="H833" s="1" t="s">
        <v>1710</v>
      </c>
      <c r="I833" s="1" t="s">
        <v>292</v>
      </c>
      <c r="J833" s="1" t="s">
        <v>1711</v>
      </c>
      <c r="K833" s="1" t="s">
        <v>425</v>
      </c>
      <c r="L833" s="1" t="s">
        <v>157</v>
      </c>
      <c r="M833">
        <v>4</v>
      </c>
      <c r="N833" s="1" t="s">
        <v>269</v>
      </c>
      <c r="O833">
        <v>105.52</v>
      </c>
      <c r="P833" s="1"/>
      <c r="S833" s="1"/>
      <c r="T833" s="1"/>
      <c r="V833" s="1"/>
    </row>
    <row r="834" spans="1:22" x14ac:dyDescent="0.25">
      <c r="A834" s="1" t="s">
        <v>157</v>
      </c>
      <c r="B834" s="1" t="s">
        <v>96</v>
      </c>
      <c r="D834" s="1" t="s">
        <v>145</v>
      </c>
      <c r="E834" s="1" t="s">
        <v>592</v>
      </c>
      <c r="F834">
        <v>833</v>
      </c>
      <c r="G834" s="1" t="s">
        <v>157</v>
      </c>
      <c r="H834" s="1" t="s">
        <v>592</v>
      </c>
      <c r="I834" s="1" t="s">
        <v>593</v>
      </c>
      <c r="J834" s="1" t="s">
        <v>594</v>
      </c>
      <c r="K834" s="1" t="s">
        <v>595</v>
      </c>
      <c r="L834" s="1" t="s">
        <v>157</v>
      </c>
      <c r="M834">
        <v>4</v>
      </c>
      <c r="N834" s="1" t="s">
        <v>269</v>
      </c>
      <c r="O834">
        <v>98.4</v>
      </c>
      <c r="P834" s="1"/>
      <c r="S834" s="1"/>
      <c r="T834" s="1"/>
      <c r="V834" s="1"/>
    </row>
    <row r="835" spans="1:22" x14ac:dyDescent="0.25">
      <c r="A835" s="1" t="s">
        <v>157</v>
      </c>
      <c r="B835" s="1" t="s">
        <v>96</v>
      </c>
      <c r="D835" s="1" t="s">
        <v>147</v>
      </c>
      <c r="E835" s="1" t="s">
        <v>619</v>
      </c>
      <c r="F835">
        <v>834</v>
      </c>
      <c r="G835" s="1" t="s">
        <v>157</v>
      </c>
      <c r="H835" s="1" t="s">
        <v>620</v>
      </c>
      <c r="I835" s="1" t="s">
        <v>266</v>
      </c>
      <c r="J835" s="1" t="s">
        <v>621</v>
      </c>
      <c r="K835" s="1" t="s">
        <v>622</v>
      </c>
      <c r="L835" s="1" t="s">
        <v>182</v>
      </c>
      <c r="M835">
        <v>16</v>
      </c>
      <c r="N835" s="1" t="s">
        <v>269</v>
      </c>
      <c r="O835">
        <v>94.56</v>
      </c>
      <c r="P835" s="1"/>
      <c r="S835" s="1"/>
      <c r="T835" s="1"/>
      <c r="V835" s="1"/>
    </row>
    <row r="836" spans="1:22" x14ac:dyDescent="0.25">
      <c r="A836" s="1" t="s">
        <v>157</v>
      </c>
      <c r="B836" s="1" t="s">
        <v>96</v>
      </c>
      <c r="D836" s="1" t="s">
        <v>149</v>
      </c>
      <c r="E836" s="1" t="s">
        <v>1712</v>
      </c>
      <c r="F836">
        <v>835</v>
      </c>
      <c r="G836" s="1" t="s">
        <v>157</v>
      </c>
      <c r="H836" s="1" t="s">
        <v>1713</v>
      </c>
      <c r="I836" s="1" t="s">
        <v>523</v>
      </c>
      <c r="J836" s="1" t="s">
        <v>1714</v>
      </c>
      <c r="K836" s="1" t="s">
        <v>425</v>
      </c>
      <c r="L836" s="1" t="s">
        <v>157</v>
      </c>
      <c r="M836">
        <v>2</v>
      </c>
      <c r="N836" s="1" t="s">
        <v>269</v>
      </c>
      <c r="O836">
        <v>92.88</v>
      </c>
      <c r="P836" s="1"/>
      <c r="S836" s="1"/>
      <c r="T836" s="1"/>
      <c r="V836" s="1"/>
    </row>
    <row r="837" spans="1:22" x14ac:dyDescent="0.25">
      <c r="A837" s="1" t="s">
        <v>157</v>
      </c>
      <c r="B837" s="1" t="s">
        <v>96</v>
      </c>
      <c r="D837" s="1" t="s">
        <v>227</v>
      </c>
      <c r="E837" s="1" t="s">
        <v>572</v>
      </c>
      <c r="F837">
        <v>836</v>
      </c>
      <c r="G837" s="1" t="s">
        <v>157</v>
      </c>
      <c r="H837" s="1" t="s">
        <v>573</v>
      </c>
      <c r="I837" s="1" t="s">
        <v>297</v>
      </c>
      <c r="J837" s="1" t="s">
        <v>574</v>
      </c>
      <c r="K837" s="1" t="s">
        <v>575</v>
      </c>
      <c r="L837" s="1" t="s">
        <v>649</v>
      </c>
      <c r="M837">
        <v>20</v>
      </c>
      <c r="N837" s="1" t="s">
        <v>269</v>
      </c>
      <c r="O837">
        <v>89.6</v>
      </c>
      <c r="P837" s="1"/>
      <c r="S837" s="1"/>
      <c r="T837" s="1"/>
      <c r="V837" s="1"/>
    </row>
    <row r="838" spans="1:22" x14ac:dyDescent="0.25">
      <c r="A838" s="1" t="s">
        <v>157</v>
      </c>
      <c r="B838" s="1" t="s">
        <v>96</v>
      </c>
      <c r="D838" s="1" t="s">
        <v>554</v>
      </c>
      <c r="E838" s="1" t="s">
        <v>738</v>
      </c>
      <c r="F838">
        <v>837</v>
      </c>
      <c r="G838" s="1" t="s">
        <v>157</v>
      </c>
      <c r="H838" s="1" t="s">
        <v>738</v>
      </c>
      <c r="I838" s="1" t="s">
        <v>446</v>
      </c>
      <c r="J838" s="1" t="s">
        <v>739</v>
      </c>
      <c r="K838" s="1" t="s">
        <v>740</v>
      </c>
      <c r="L838" s="1" t="s">
        <v>91</v>
      </c>
      <c r="M838">
        <v>6</v>
      </c>
      <c r="N838" s="1" t="s">
        <v>269</v>
      </c>
      <c r="O838">
        <v>79.56</v>
      </c>
      <c r="P838" s="1"/>
      <c r="S838" s="1"/>
      <c r="T838" s="1"/>
      <c r="V838" s="1"/>
    </row>
    <row r="839" spans="1:22" x14ac:dyDescent="0.25">
      <c r="A839" s="1" t="s">
        <v>157</v>
      </c>
      <c r="B839" s="1" t="s">
        <v>96</v>
      </c>
      <c r="D839" s="1" t="s">
        <v>559</v>
      </c>
      <c r="E839" s="1" t="s">
        <v>755</v>
      </c>
      <c r="F839">
        <v>838</v>
      </c>
      <c r="G839" s="1" t="s">
        <v>157</v>
      </c>
      <c r="H839" s="1" t="s">
        <v>756</v>
      </c>
      <c r="I839" s="1" t="s">
        <v>657</v>
      </c>
      <c r="J839" s="1" t="s">
        <v>310</v>
      </c>
      <c r="K839" s="1" t="s">
        <v>757</v>
      </c>
      <c r="L839" s="1" t="s">
        <v>1715</v>
      </c>
      <c r="M839">
        <v>30</v>
      </c>
      <c r="N839" s="1" t="s">
        <v>269</v>
      </c>
      <c r="O839">
        <v>79.5</v>
      </c>
      <c r="P839" s="1"/>
      <c r="S839" s="1"/>
      <c r="T839" s="1"/>
      <c r="V839" s="1"/>
    </row>
    <row r="840" spans="1:22" x14ac:dyDescent="0.25">
      <c r="A840" s="1" t="s">
        <v>157</v>
      </c>
      <c r="B840" s="1" t="s">
        <v>96</v>
      </c>
      <c r="D840" s="1" t="s">
        <v>563</v>
      </c>
      <c r="E840" s="1" t="s">
        <v>1716</v>
      </c>
      <c r="F840">
        <v>839</v>
      </c>
      <c r="G840" s="1" t="s">
        <v>157</v>
      </c>
      <c r="H840" s="1" t="s">
        <v>1716</v>
      </c>
      <c r="I840" s="1" t="s">
        <v>305</v>
      </c>
      <c r="J840" s="1" t="s">
        <v>1717</v>
      </c>
      <c r="K840" s="1" t="s">
        <v>1718</v>
      </c>
      <c r="L840" s="1" t="s">
        <v>25</v>
      </c>
      <c r="M840">
        <v>6</v>
      </c>
      <c r="N840" s="1" t="s">
        <v>269</v>
      </c>
      <c r="O840">
        <v>75.48</v>
      </c>
      <c r="P840" s="1"/>
      <c r="S840" s="1"/>
      <c r="T840" s="1"/>
      <c r="V840" s="1"/>
    </row>
    <row r="841" spans="1:22" x14ac:dyDescent="0.25">
      <c r="A841" s="1" t="s">
        <v>157</v>
      </c>
      <c r="B841" s="1" t="s">
        <v>96</v>
      </c>
      <c r="D841" s="1" t="s">
        <v>567</v>
      </c>
      <c r="E841" s="1" t="s">
        <v>612</v>
      </c>
      <c r="F841">
        <v>840</v>
      </c>
      <c r="G841" s="1" t="s">
        <v>157</v>
      </c>
      <c r="H841" s="1" t="s">
        <v>612</v>
      </c>
      <c r="I841" s="1" t="s">
        <v>297</v>
      </c>
      <c r="J841" s="1" t="s">
        <v>613</v>
      </c>
      <c r="K841" s="1" t="s">
        <v>614</v>
      </c>
      <c r="L841" s="1" t="s">
        <v>21</v>
      </c>
      <c r="M841">
        <v>4</v>
      </c>
      <c r="N841" s="1" t="s">
        <v>269</v>
      </c>
      <c r="O841">
        <v>75.12</v>
      </c>
      <c r="P841" s="1"/>
      <c r="S841" s="1"/>
      <c r="T841" s="1"/>
      <c r="V841" s="1"/>
    </row>
    <row r="842" spans="1:22" x14ac:dyDescent="0.25">
      <c r="A842" s="1" t="s">
        <v>157</v>
      </c>
      <c r="B842" s="1" t="s">
        <v>96</v>
      </c>
      <c r="D842" s="1" t="s">
        <v>571</v>
      </c>
      <c r="E842" s="1" t="s">
        <v>695</v>
      </c>
      <c r="F842">
        <v>841</v>
      </c>
      <c r="G842" s="1" t="s">
        <v>157</v>
      </c>
      <c r="H842" s="1" t="s">
        <v>695</v>
      </c>
      <c r="I842" s="1" t="s">
        <v>297</v>
      </c>
      <c r="J842" s="1" t="s">
        <v>391</v>
      </c>
      <c r="K842" s="1" t="s">
        <v>799</v>
      </c>
      <c r="L842" s="1" t="s">
        <v>194</v>
      </c>
      <c r="M842">
        <v>20</v>
      </c>
      <c r="N842" s="1" t="s">
        <v>269</v>
      </c>
      <c r="O842">
        <v>65.8</v>
      </c>
      <c r="P842" s="1"/>
      <c r="S842" s="1"/>
      <c r="T842" s="1"/>
      <c r="V842" s="1"/>
    </row>
    <row r="843" spans="1:22" x14ac:dyDescent="0.25">
      <c r="A843" s="1" t="s">
        <v>157</v>
      </c>
      <c r="B843" s="1" t="s">
        <v>96</v>
      </c>
      <c r="D843" s="1" t="s">
        <v>577</v>
      </c>
      <c r="E843" s="1" t="s">
        <v>1719</v>
      </c>
      <c r="F843">
        <v>842</v>
      </c>
      <c r="G843" s="1" t="s">
        <v>157</v>
      </c>
      <c r="H843" s="1" t="s">
        <v>1719</v>
      </c>
      <c r="I843" s="1" t="s">
        <v>266</v>
      </c>
      <c r="J843" s="1" t="s">
        <v>1720</v>
      </c>
      <c r="K843" s="1" t="s">
        <v>807</v>
      </c>
      <c r="L843" s="1" t="s">
        <v>157</v>
      </c>
      <c r="M843">
        <v>4</v>
      </c>
      <c r="N843" s="1" t="s">
        <v>269</v>
      </c>
      <c r="O843">
        <v>60</v>
      </c>
      <c r="P843" s="1"/>
      <c r="S843" s="1"/>
      <c r="T843" s="1"/>
      <c r="V843" s="1"/>
    </row>
    <row r="844" spans="1:22" x14ac:dyDescent="0.25">
      <c r="A844" s="1" t="s">
        <v>157</v>
      </c>
      <c r="B844" s="1" t="s">
        <v>96</v>
      </c>
      <c r="D844" s="1" t="s">
        <v>580</v>
      </c>
      <c r="E844" s="1" t="s">
        <v>578</v>
      </c>
      <c r="F844">
        <v>843</v>
      </c>
      <c r="G844" s="1" t="s">
        <v>157</v>
      </c>
      <c r="H844" s="1" t="s">
        <v>403</v>
      </c>
      <c r="I844" s="1" t="s">
        <v>278</v>
      </c>
      <c r="J844" s="1" t="s">
        <v>579</v>
      </c>
      <c r="K844" s="1" t="s">
        <v>421</v>
      </c>
      <c r="L844" s="1" t="s">
        <v>1081</v>
      </c>
      <c r="M844">
        <v>2</v>
      </c>
      <c r="N844" s="1" t="s">
        <v>275</v>
      </c>
      <c r="O844">
        <v>57.96</v>
      </c>
      <c r="P844" s="1"/>
      <c r="S844" s="1"/>
      <c r="T844" s="1"/>
      <c r="V844" s="1"/>
    </row>
    <row r="845" spans="1:22" x14ac:dyDescent="0.25">
      <c r="A845" s="1" t="s">
        <v>157</v>
      </c>
      <c r="B845" s="1" t="s">
        <v>96</v>
      </c>
      <c r="D845" s="1" t="s">
        <v>585</v>
      </c>
      <c r="E845" s="1" t="s">
        <v>1721</v>
      </c>
      <c r="F845">
        <v>844</v>
      </c>
      <c r="G845" s="1" t="s">
        <v>157</v>
      </c>
      <c r="H845" s="1" t="s">
        <v>1722</v>
      </c>
      <c r="I845" s="1" t="s">
        <v>297</v>
      </c>
      <c r="J845" s="1" t="s">
        <v>1723</v>
      </c>
      <c r="K845" s="1" t="s">
        <v>1724</v>
      </c>
      <c r="L845" s="1" t="s">
        <v>157</v>
      </c>
      <c r="M845">
        <v>8</v>
      </c>
      <c r="N845" s="1" t="s">
        <v>341</v>
      </c>
      <c r="O845">
        <v>57.84</v>
      </c>
      <c r="P845" s="1"/>
      <c r="S845" s="1"/>
      <c r="T845" s="1"/>
      <c r="V845" s="1"/>
    </row>
    <row r="846" spans="1:22" x14ac:dyDescent="0.25">
      <c r="A846" s="1" t="s">
        <v>157</v>
      </c>
      <c r="B846" s="1" t="s">
        <v>96</v>
      </c>
      <c r="D846" s="1" t="s">
        <v>591</v>
      </c>
      <c r="E846" s="1" t="s">
        <v>742</v>
      </c>
      <c r="F846">
        <v>845</v>
      </c>
      <c r="G846" s="1" t="s">
        <v>157</v>
      </c>
      <c r="H846" s="1" t="s">
        <v>743</v>
      </c>
      <c r="I846" s="1" t="s">
        <v>297</v>
      </c>
      <c r="J846" s="1" t="s">
        <v>744</v>
      </c>
      <c r="K846" s="1" t="s">
        <v>745</v>
      </c>
      <c r="L846" s="1" t="s">
        <v>21</v>
      </c>
      <c r="M846">
        <v>4</v>
      </c>
      <c r="N846" s="1" t="s">
        <v>269</v>
      </c>
      <c r="O846">
        <v>52.32</v>
      </c>
      <c r="P846" s="1"/>
      <c r="S846" s="1"/>
      <c r="T846" s="1"/>
      <c r="V846" s="1"/>
    </row>
    <row r="847" spans="1:22" x14ac:dyDescent="0.25">
      <c r="A847" s="1" t="s">
        <v>157</v>
      </c>
      <c r="B847" s="1" t="s">
        <v>96</v>
      </c>
      <c r="D847" s="1" t="s">
        <v>596</v>
      </c>
      <c r="E847" s="1" t="s">
        <v>747</v>
      </c>
      <c r="F847">
        <v>846</v>
      </c>
      <c r="G847" s="1" t="s">
        <v>157</v>
      </c>
      <c r="H847" s="1" t="s">
        <v>747</v>
      </c>
      <c r="I847" s="1" t="s">
        <v>297</v>
      </c>
      <c r="J847" s="1" t="s">
        <v>748</v>
      </c>
      <c r="K847" s="1" t="s">
        <v>749</v>
      </c>
      <c r="L847" s="1" t="s">
        <v>81</v>
      </c>
      <c r="M847">
        <v>4</v>
      </c>
      <c r="N847" s="1" t="s">
        <v>269</v>
      </c>
      <c r="O847">
        <v>52</v>
      </c>
      <c r="P847" s="1"/>
      <c r="S847" s="1"/>
      <c r="T847" s="1"/>
      <c r="V847" s="1"/>
    </row>
    <row r="848" spans="1:22" x14ac:dyDescent="0.25">
      <c r="A848" s="1" t="s">
        <v>157</v>
      </c>
      <c r="B848" s="1" t="s">
        <v>96</v>
      </c>
      <c r="D848" s="1" t="s">
        <v>599</v>
      </c>
      <c r="E848" s="1" t="s">
        <v>1639</v>
      </c>
      <c r="F848">
        <v>847</v>
      </c>
      <c r="G848" s="1" t="s">
        <v>157</v>
      </c>
      <c r="H848" s="1" t="s">
        <v>1639</v>
      </c>
      <c r="I848" s="1" t="s">
        <v>297</v>
      </c>
      <c r="J848" s="1" t="s">
        <v>1640</v>
      </c>
      <c r="K848" s="1" t="s">
        <v>1641</v>
      </c>
      <c r="L848" s="1" t="s">
        <v>41</v>
      </c>
      <c r="M848">
        <v>16</v>
      </c>
      <c r="N848" s="1" t="s">
        <v>269</v>
      </c>
      <c r="O848">
        <v>49.6</v>
      </c>
      <c r="P848" s="1"/>
      <c r="S848" s="1"/>
      <c r="T848" s="1"/>
      <c r="V848" s="1"/>
    </row>
    <row r="849" spans="1:22" x14ac:dyDescent="0.25">
      <c r="A849" s="1" t="s">
        <v>157</v>
      </c>
      <c r="B849" s="1" t="s">
        <v>96</v>
      </c>
      <c r="D849" s="1" t="s">
        <v>603</v>
      </c>
      <c r="E849" s="1" t="s">
        <v>672</v>
      </c>
      <c r="F849">
        <v>848</v>
      </c>
      <c r="G849" s="1" t="s">
        <v>157</v>
      </c>
      <c r="H849" s="1" t="s">
        <v>672</v>
      </c>
      <c r="I849" s="1" t="s">
        <v>297</v>
      </c>
      <c r="J849" s="1" t="s">
        <v>647</v>
      </c>
      <c r="K849" s="1" t="s">
        <v>673</v>
      </c>
      <c r="L849" s="1" t="s">
        <v>674</v>
      </c>
      <c r="M849">
        <v>4</v>
      </c>
      <c r="N849" s="1" t="s">
        <v>341</v>
      </c>
      <c r="O849">
        <v>48</v>
      </c>
      <c r="P849" s="1"/>
      <c r="S849" s="1"/>
      <c r="T849" s="1"/>
      <c r="V849" s="1"/>
    </row>
    <row r="850" spans="1:22" x14ac:dyDescent="0.25">
      <c r="A850" s="1" t="s">
        <v>157</v>
      </c>
      <c r="B850" s="1" t="s">
        <v>96</v>
      </c>
      <c r="D850" s="1" t="s">
        <v>607</v>
      </c>
      <c r="E850" s="1" t="s">
        <v>689</v>
      </c>
      <c r="F850">
        <v>849</v>
      </c>
      <c r="G850" s="1" t="s">
        <v>157</v>
      </c>
      <c r="H850" s="1" t="s">
        <v>690</v>
      </c>
      <c r="I850" s="1" t="s">
        <v>297</v>
      </c>
      <c r="J850" s="1" t="s">
        <v>691</v>
      </c>
      <c r="K850" s="1" t="s">
        <v>692</v>
      </c>
      <c r="L850" s="1" t="s">
        <v>157</v>
      </c>
      <c r="M850">
        <v>2</v>
      </c>
      <c r="N850" s="1" t="s">
        <v>269</v>
      </c>
      <c r="O850">
        <v>46.5</v>
      </c>
      <c r="P850" s="1"/>
      <c r="S850" s="1"/>
      <c r="T850" s="1"/>
      <c r="V850" s="1"/>
    </row>
    <row r="851" spans="1:22" x14ac:dyDescent="0.25">
      <c r="A851" s="1" t="s">
        <v>157</v>
      </c>
      <c r="B851" s="1" t="s">
        <v>96</v>
      </c>
      <c r="D851" s="1" t="s">
        <v>611</v>
      </c>
      <c r="E851" s="1" t="s">
        <v>972</v>
      </c>
      <c r="F851">
        <v>850</v>
      </c>
      <c r="G851" s="1" t="s">
        <v>157</v>
      </c>
      <c r="H851" s="1" t="s">
        <v>972</v>
      </c>
      <c r="I851" s="1" t="s">
        <v>973</v>
      </c>
      <c r="J851" s="1" t="s">
        <v>974</v>
      </c>
      <c r="K851" s="1" t="s">
        <v>975</v>
      </c>
      <c r="L851" s="1" t="s">
        <v>157</v>
      </c>
      <c r="M851">
        <v>2</v>
      </c>
      <c r="N851" s="1" t="s">
        <v>269</v>
      </c>
      <c r="O851">
        <v>45.86</v>
      </c>
      <c r="P851" s="1"/>
      <c r="S851" s="1"/>
      <c r="T851" s="1"/>
      <c r="V851" s="1"/>
    </row>
    <row r="852" spans="1:22" x14ac:dyDescent="0.25">
      <c r="A852" s="1" t="s">
        <v>157</v>
      </c>
      <c r="B852" s="1" t="s">
        <v>96</v>
      </c>
      <c r="D852" s="1" t="s">
        <v>615</v>
      </c>
      <c r="E852" s="1" t="s">
        <v>526</v>
      </c>
      <c r="F852">
        <v>851</v>
      </c>
      <c r="G852" s="1" t="s">
        <v>157</v>
      </c>
      <c r="H852" s="1" t="s">
        <v>526</v>
      </c>
      <c r="I852" s="1" t="s">
        <v>297</v>
      </c>
      <c r="J852" s="1" t="s">
        <v>527</v>
      </c>
      <c r="K852" s="1" t="s">
        <v>528</v>
      </c>
      <c r="L852" s="1" t="s">
        <v>157</v>
      </c>
      <c r="M852">
        <v>2</v>
      </c>
      <c r="N852" s="1" t="s">
        <v>269</v>
      </c>
      <c r="O852">
        <v>42.14</v>
      </c>
      <c r="P852" s="1"/>
      <c r="S852" s="1"/>
      <c r="T852" s="1"/>
      <c r="V852" s="1"/>
    </row>
    <row r="853" spans="1:22" x14ac:dyDescent="0.25">
      <c r="A853" s="1" t="s">
        <v>157</v>
      </c>
      <c r="B853" s="1" t="s">
        <v>96</v>
      </c>
      <c r="D853" s="1" t="s">
        <v>618</v>
      </c>
      <c r="E853" s="1" t="s">
        <v>1055</v>
      </c>
      <c r="F853">
        <v>852</v>
      </c>
      <c r="G853" s="1" t="s">
        <v>157</v>
      </c>
      <c r="H853" s="1" t="s">
        <v>1055</v>
      </c>
      <c r="I853" s="1" t="s">
        <v>297</v>
      </c>
      <c r="J853" s="1" t="s">
        <v>1056</v>
      </c>
      <c r="K853" s="1" t="s">
        <v>663</v>
      </c>
      <c r="L853" s="1" t="s">
        <v>440</v>
      </c>
      <c r="M853">
        <v>6</v>
      </c>
      <c r="N853" s="1" t="s">
        <v>269</v>
      </c>
      <c r="O853">
        <v>41.34</v>
      </c>
      <c r="P853" s="1"/>
      <c r="S853" s="1"/>
      <c r="T853" s="1"/>
      <c r="V853" s="1"/>
    </row>
    <row r="854" spans="1:22" x14ac:dyDescent="0.25">
      <c r="A854" s="1" t="s">
        <v>157</v>
      </c>
      <c r="B854" s="1" t="s">
        <v>96</v>
      </c>
      <c r="D854" s="1" t="s">
        <v>624</v>
      </c>
      <c r="E854" s="1" t="s">
        <v>774</v>
      </c>
      <c r="F854">
        <v>853</v>
      </c>
      <c r="G854" s="1" t="s">
        <v>157</v>
      </c>
      <c r="H854" s="1" t="s">
        <v>775</v>
      </c>
      <c r="I854" s="1" t="s">
        <v>297</v>
      </c>
      <c r="J854" s="1" t="s">
        <v>776</v>
      </c>
      <c r="K854" s="1" t="s">
        <v>777</v>
      </c>
      <c r="L854" s="1" t="s">
        <v>73</v>
      </c>
      <c r="M854">
        <v>6</v>
      </c>
      <c r="N854" s="1" t="s">
        <v>269</v>
      </c>
      <c r="O854">
        <v>37.200000000000003</v>
      </c>
      <c r="P854" s="1"/>
      <c r="S854" s="1"/>
      <c r="T854" s="1"/>
      <c r="V854" s="1"/>
    </row>
    <row r="855" spans="1:22" x14ac:dyDescent="0.25">
      <c r="A855" s="1" t="s">
        <v>157</v>
      </c>
      <c r="B855" s="1" t="s">
        <v>96</v>
      </c>
      <c r="D855" s="1" t="s">
        <v>627</v>
      </c>
      <c r="E855" s="1" t="s">
        <v>765</v>
      </c>
      <c r="F855">
        <v>854</v>
      </c>
      <c r="G855" s="1" t="s">
        <v>157</v>
      </c>
      <c r="H855" s="1" t="s">
        <v>765</v>
      </c>
      <c r="I855" s="1" t="s">
        <v>297</v>
      </c>
      <c r="J855" s="1" t="s">
        <v>766</v>
      </c>
      <c r="K855" s="1" t="s">
        <v>767</v>
      </c>
      <c r="L855" s="1" t="s">
        <v>81</v>
      </c>
      <c r="M855">
        <v>8</v>
      </c>
      <c r="N855" s="1" t="s">
        <v>269</v>
      </c>
      <c r="O855">
        <v>32</v>
      </c>
      <c r="P855" s="1"/>
      <c r="S855" s="1"/>
      <c r="T855" s="1"/>
      <c r="V855" s="1"/>
    </row>
    <row r="856" spans="1:22" x14ac:dyDescent="0.25">
      <c r="A856" s="1" t="s">
        <v>157</v>
      </c>
      <c r="B856" s="1" t="s">
        <v>96</v>
      </c>
      <c r="D856" s="1" t="s">
        <v>630</v>
      </c>
      <c r="E856" s="1" t="s">
        <v>1098</v>
      </c>
      <c r="F856">
        <v>855</v>
      </c>
      <c r="G856" s="1" t="s">
        <v>157</v>
      </c>
      <c r="H856" s="1" t="s">
        <v>1098</v>
      </c>
      <c r="I856" s="1" t="s">
        <v>297</v>
      </c>
      <c r="J856" s="1" t="s">
        <v>1076</v>
      </c>
      <c r="K856" s="1" t="s">
        <v>740</v>
      </c>
      <c r="L856" s="1" t="s">
        <v>615</v>
      </c>
      <c r="M856">
        <v>6</v>
      </c>
      <c r="N856" s="1" t="s">
        <v>269</v>
      </c>
      <c r="O856">
        <v>31.26</v>
      </c>
      <c r="P856" s="1"/>
      <c r="S856" s="1"/>
      <c r="T856" s="1"/>
      <c r="V856" s="1"/>
    </row>
    <row r="857" spans="1:22" x14ac:dyDescent="0.25">
      <c r="A857" s="1" t="s">
        <v>157</v>
      </c>
      <c r="B857" s="1" t="s">
        <v>96</v>
      </c>
      <c r="D857" s="1" t="s">
        <v>637</v>
      </c>
      <c r="E857" s="1" t="s">
        <v>769</v>
      </c>
      <c r="F857">
        <v>856</v>
      </c>
      <c r="G857" s="1" t="s">
        <v>157</v>
      </c>
      <c r="H857" s="1" t="s">
        <v>770</v>
      </c>
      <c r="I857" s="1" t="s">
        <v>523</v>
      </c>
      <c r="J857" s="1" t="s">
        <v>696</v>
      </c>
      <c r="K857" s="1" t="s">
        <v>771</v>
      </c>
      <c r="L857" s="1" t="s">
        <v>1725</v>
      </c>
      <c r="M857">
        <v>4</v>
      </c>
      <c r="N857" s="1" t="s">
        <v>269</v>
      </c>
      <c r="O857">
        <v>31.12</v>
      </c>
      <c r="P857" s="1"/>
      <c r="S857" s="1"/>
      <c r="T857" s="1"/>
      <c r="V857" s="1"/>
    </row>
    <row r="858" spans="1:22" x14ac:dyDescent="0.25">
      <c r="A858" s="1" t="s">
        <v>157</v>
      </c>
      <c r="B858" s="1" t="s">
        <v>96</v>
      </c>
      <c r="D858" s="1" t="s">
        <v>531</v>
      </c>
      <c r="E858" s="1" t="s">
        <v>1477</v>
      </c>
      <c r="F858">
        <v>857</v>
      </c>
      <c r="G858" s="1" t="s">
        <v>157</v>
      </c>
      <c r="H858" s="1" t="s">
        <v>1477</v>
      </c>
      <c r="I858" s="1" t="s">
        <v>297</v>
      </c>
      <c r="J858" s="1" t="s">
        <v>1478</v>
      </c>
      <c r="K858" s="1" t="s">
        <v>1479</v>
      </c>
      <c r="L858" s="1" t="s">
        <v>31</v>
      </c>
      <c r="M858">
        <v>2</v>
      </c>
      <c r="N858" s="1" t="s">
        <v>341</v>
      </c>
      <c r="O858">
        <v>28.5</v>
      </c>
      <c r="P858" s="1"/>
      <c r="S858" s="1"/>
      <c r="T858" s="1"/>
      <c r="V858" s="1"/>
    </row>
    <row r="859" spans="1:22" x14ac:dyDescent="0.25">
      <c r="A859" s="1" t="s">
        <v>157</v>
      </c>
      <c r="B859" s="1" t="s">
        <v>96</v>
      </c>
      <c r="D859" s="1" t="s">
        <v>642</v>
      </c>
      <c r="E859" s="1" t="s">
        <v>805</v>
      </c>
      <c r="F859">
        <v>858</v>
      </c>
      <c r="G859" s="1" t="s">
        <v>157</v>
      </c>
      <c r="H859" s="1" t="s">
        <v>805</v>
      </c>
      <c r="I859" s="1" t="s">
        <v>297</v>
      </c>
      <c r="J859" s="1" t="s">
        <v>806</v>
      </c>
      <c r="K859" s="1" t="s">
        <v>807</v>
      </c>
      <c r="L859" s="1" t="s">
        <v>1726</v>
      </c>
      <c r="M859">
        <v>18</v>
      </c>
      <c r="N859" s="1" t="s">
        <v>269</v>
      </c>
      <c r="O859">
        <v>26.64</v>
      </c>
      <c r="P859" s="1"/>
      <c r="S859" s="1"/>
      <c r="T859" s="1"/>
      <c r="V859" s="1"/>
    </row>
    <row r="860" spans="1:22" x14ac:dyDescent="0.25">
      <c r="A860" s="1" t="s">
        <v>157</v>
      </c>
      <c r="B860" s="1" t="s">
        <v>96</v>
      </c>
      <c r="D860" s="1" t="s">
        <v>610</v>
      </c>
      <c r="E860" s="1" t="s">
        <v>805</v>
      </c>
      <c r="F860">
        <v>859</v>
      </c>
      <c r="G860" s="1" t="s">
        <v>157</v>
      </c>
      <c r="H860" s="1" t="s">
        <v>805</v>
      </c>
      <c r="I860" s="1" t="s">
        <v>297</v>
      </c>
      <c r="J860" s="1" t="s">
        <v>1091</v>
      </c>
      <c r="K860" s="1" t="s">
        <v>1092</v>
      </c>
      <c r="L860" s="1" t="s">
        <v>919</v>
      </c>
      <c r="M860">
        <v>8</v>
      </c>
      <c r="N860" s="1" t="s">
        <v>341</v>
      </c>
      <c r="O860">
        <v>24.72</v>
      </c>
      <c r="P860" s="1"/>
      <c r="S860" s="1"/>
      <c r="T860" s="1"/>
      <c r="V860" s="1"/>
    </row>
    <row r="861" spans="1:22" x14ac:dyDescent="0.25">
      <c r="A861" s="1" t="s">
        <v>157</v>
      </c>
      <c r="B861" s="1" t="s">
        <v>96</v>
      </c>
      <c r="D861" s="1" t="s">
        <v>650</v>
      </c>
      <c r="E861" s="1" t="s">
        <v>891</v>
      </c>
      <c r="F861">
        <v>860</v>
      </c>
      <c r="G861" s="1" t="s">
        <v>157</v>
      </c>
      <c r="H861" s="1" t="s">
        <v>892</v>
      </c>
      <c r="I861" s="1" t="s">
        <v>297</v>
      </c>
      <c r="J861" s="1" t="s">
        <v>893</v>
      </c>
      <c r="K861" s="1" t="s">
        <v>894</v>
      </c>
      <c r="L861" s="1" t="s">
        <v>157</v>
      </c>
      <c r="M861">
        <v>2</v>
      </c>
      <c r="N861" s="1" t="s">
        <v>269</v>
      </c>
      <c r="O861">
        <v>23.94</v>
      </c>
      <c r="P861" s="1"/>
      <c r="S861" s="1"/>
      <c r="T861" s="1"/>
      <c r="V861" s="1"/>
    </row>
    <row r="862" spans="1:22" x14ac:dyDescent="0.25">
      <c r="A862" s="1" t="s">
        <v>157</v>
      </c>
      <c r="B862" s="1" t="s">
        <v>96</v>
      </c>
      <c r="D862" s="1" t="s">
        <v>649</v>
      </c>
      <c r="E862" s="1" t="s">
        <v>1072</v>
      </c>
      <c r="F862">
        <v>861</v>
      </c>
      <c r="G862" s="1" t="s">
        <v>157</v>
      </c>
      <c r="H862" s="1" t="s">
        <v>1072</v>
      </c>
      <c r="I862" s="1" t="s">
        <v>593</v>
      </c>
      <c r="J862" s="1" t="s">
        <v>1073</v>
      </c>
      <c r="K862" s="1" t="s">
        <v>1074</v>
      </c>
      <c r="L862" s="1" t="s">
        <v>31</v>
      </c>
      <c r="M862">
        <v>4</v>
      </c>
      <c r="N862" s="1" t="s">
        <v>269</v>
      </c>
      <c r="O862">
        <v>23.8</v>
      </c>
      <c r="P862" s="1"/>
      <c r="S862" s="1"/>
      <c r="T862" s="1"/>
      <c r="V862" s="1"/>
    </row>
    <row r="863" spans="1:22" x14ac:dyDescent="0.25">
      <c r="A863" s="1" t="s">
        <v>157</v>
      </c>
      <c r="B863" s="1" t="s">
        <v>96</v>
      </c>
      <c r="D863" s="1" t="s">
        <v>249</v>
      </c>
      <c r="E863" s="1" t="s">
        <v>467</v>
      </c>
      <c r="F863">
        <v>862</v>
      </c>
      <c r="G863" s="1" t="s">
        <v>157</v>
      </c>
      <c r="H863" s="1" t="s">
        <v>467</v>
      </c>
      <c r="I863" s="1" t="s">
        <v>297</v>
      </c>
      <c r="J863" s="1" t="s">
        <v>468</v>
      </c>
      <c r="K863" s="1" t="s">
        <v>469</v>
      </c>
      <c r="L863" s="1" t="s">
        <v>11</v>
      </c>
      <c r="M863">
        <v>2</v>
      </c>
      <c r="N863" s="1" t="s">
        <v>269</v>
      </c>
      <c r="O863">
        <v>20.399999999999999</v>
      </c>
      <c r="P863" s="1"/>
      <c r="S863" s="1"/>
      <c r="T863" s="1"/>
      <c r="V863" s="1"/>
    </row>
    <row r="864" spans="1:22" x14ac:dyDescent="0.25">
      <c r="A864" s="1" t="s">
        <v>157</v>
      </c>
      <c r="B864" s="1" t="s">
        <v>96</v>
      </c>
      <c r="D864" s="1" t="s">
        <v>664</v>
      </c>
      <c r="E864" s="1" t="s">
        <v>909</v>
      </c>
      <c r="F864">
        <v>863</v>
      </c>
      <c r="G864" s="1" t="s">
        <v>157</v>
      </c>
      <c r="H864" s="1" t="s">
        <v>909</v>
      </c>
      <c r="I864" s="1" t="s">
        <v>297</v>
      </c>
      <c r="J864" s="1" t="s">
        <v>910</v>
      </c>
      <c r="K864" s="1" t="s">
        <v>911</v>
      </c>
      <c r="L864" s="1" t="s">
        <v>21</v>
      </c>
      <c r="M864">
        <v>4</v>
      </c>
      <c r="N864" s="1" t="s">
        <v>269</v>
      </c>
      <c r="O864">
        <v>19.84</v>
      </c>
      <c r="P864" s="1"/>
      <c r="S864" s="1"/>
      <c r="T864" s="1"/>
      <c r="V864" s="1"/>
    </row>
    <row r="865" spans="1:22" x14ac:dyDescent="0.25">
      <c r="A865" s="1" t="s">
        <v>157</v>
      </c>
      <c r="B865" s="1" t="s">
        <v>96</v>
      </c>
      <c r="D865" s="1" t="s">
        <v>668</v>
      </c>
      <c r="E865" s="1" t="s">
        <v>532</v>
      </c>
      <c r="F865">
        <v>864</v>
      </c>
      <c r="G865" s="1" t="s">
        <v>157</v>
      </c>
      <c r="H865" s="1" t="s">
        <v>533</v>
      </c>
      <c r="I865" s="1" t="s">
        <v>297</v>
      </c>
      <c r="J865" s="1" t="s">
        <v>534</v>
      </c>
      <c r="K865" s="1" t="s">
        <v>535</v>
      </c>
      <c r="L865" s="1" t="s">
        <v>157</v>
      </c>
      <c r="M865">
        <v>2</v>
      </c>
      <c r="N865" s="1" t="s">
        <v>341</v>
      </c>
      <c r="O865">
        <v>16.899999999999999</v>
      </c>
      <c r="P865" s="1"/>
      <c r="S865" s="1"/>
      <c r="T865" s="1"/>
      <c r="V865" s="1"/>
    </row>
    <row r="866" spans="1:22" x14ac:dyDescent="0.25">
      <c r="A866" s="1" t="s">
        <v>157</v>
      </c>
      <c r="B866" s="1" t="s">
        <v>96</v>
      </c>
      <c r="D866" s="1" t="s">
        <v>671</v>
      </c>
      <c r="E866" s="1" t="s">
        <v>669</v>
      </c>
      <c r="F866">
        <v>865</v>
      </c>
      <c r="G866" s="1" t="s">
        <v>157</v>
      </c>
      <c r="H866" s="1" t="s">
        <v>669</v>
      </c>
      <c r="I866" s="1" t="s">
        <v>657</v>
      </c>
      <c r="J866" s="1" t="s">
        <v>391</v>
      </c>
      <c r="K866" s="1" t="s">
        <v>670</v>
      </c>
      <c r="L866" s="1" t="s">
        <v>57</v>
      </c>
      <c r="M866">
        <v>2</v>
      </c>
      <c r="N866" s="1" t="s">
        <v>269</v>
      </c>
      <c r="O866">
        <v>16.12</v>
      </c>
      <c r="P866" s="1"/>
      <c r="S866" s="1"/>
      <c r="T866" s="1"/>
      <c r="V866" s="1"/>
    </row>
    <row r="867" spans="1:22" x14ac:dyDescent="0.25">
      <c r="A867" s="1" t="s">
        <v>157</v>
      </c>
      <c r="B867" s="1" t="s">
        <v>96</v>
      </c>
      <c r="D867" s="1" t="s">
        <v>675</v>
      </c>
      <c r="E867" s="1" t="s">
        <v>676</v>
      </c>
      <c r="F867">
        <v>866</v>
      </c>
      <c r="G867" s="1" t="s">
        <v>157</v>
      </c>
      <c r="H867" s="1" t="s">
        <v>677</v>
      </c>
      <c r="I867" s="1" t="s">
        <v>297</v>
      </c>
      <c r="J867" s="1" t="s">
        <v>678</v>
      </c>
      <c r="K867" s="1" t="s">
        <v>679</v>
      </c>
      <c r="L867" s="1" t="s">
        <v>33</v>
      </c>
      <c r="M867">
        <v>2</v>
      </c>
      <c r="N867" s="1" t="s">
        <v>269</v>
      </c>
      <c r="O867">
        <v>15.88</v>
      </c>
      <c r="P867" s="1"/>
      <c r="S867" s="1"/>
      <c r="T867" s="1"/>
      <c r="V867" s="1"/>
    </row>
    <row r="868" spans="1:22" x14ac:dyDescent="0.25">
      <c r="A868" s="1" t="s">
        <v>157</v>
      </c>
      <c r="B868" s="1" t="s">
        <v>96</v>
      </c>
      <c r="D868" s="1" t="s">
        <v>680</v>
      </c>
      <c r="E868" s="1" t="s">
        <v>915</v>
      </c>
      <c r="F868">
        <v>867</v>
      </c>
      <c r="G868" s="1" t="s">
        <v>157</v>
      </c>
      <c r="H868" s="1" t="s">
        <v>915</v>
      </c>
      <c r="I868" s="1" t="s">
        <v>297</v>
      </c>
      <c r="J868" s="1" t="s">
        <v>916</v>
      </c>
      <c r="K868" s="1" t="s">
        <v>807</v>
      </c>
      <c r="L868" s="1" t="s">
        <v>649</v>
      </c>
      <c r="M868">
        <v>4</v>
      </c>
      <c r="N868" s="1" t="s">
        <v>341</v>
      </c>
      <c r="O868">
        <v>14</v>
      </c>
      <c r="P868" s="1"/>
      <c r="S868" s="1"/>
      <c r="T868" s="1"/>
      <c r="V868" s="1"/>
    </row>
    <row r="869" spans="1:22" x14ac:dyDescent="0.25">
      <c r="A869" s="1" t="s">
        <v>157</v>
      </c>
      <c r="B869" s="1" t="s">
        <v>96</v>
      </c>
      <c r="D869" s="1" t="s">
        <v>684</v>
      </c>
      <c r="E869" s="1" t="s">
        <v>1057</v>
      </c>
      <c r="F869">
        <v>868</v>
      </c>
      <c r="G869" s="1" t="s">
        <v>157</v>
      </c>
      <c r="H869" s="1" t="s">
        <v>1058</v>
      </c>
      <c r="I869" s="1" t="s">
        <v>297</v>
      </c>
      <c r="J869" s="1" t="s">
        <v>1059</v>
      </c>
      <c r="K869" s="1" t="s">
        <v>1060</v>
      </c>
      <c r="L869" s="1" t="s">
        <v>61</v>
      </c>
      <c r="M869">
        <v>2</v>
      </c>
      <c r="N869" s="1" t="s">
        <v>269</v>
      </c>
      <c r="O869">
        <v>11.76</v>
      </c>
      <c r="P869" s="1"/>
      <c r="S869" s="1"/>
      <c r="T869" s="1"/>
      <c r="V869" s="1"/>
    </row>
    <row r="870" spans="1:22" x14ac:dyDescent="0.25">
      <c r="A870" s="1" t="s">
        <v>157</v>
      </c>
      <c r="B870" s="1" t="s">
        <v>96</v>
      </c>
      <c r="D870" s="1" t="s">
        <v>207</v>
      </c>
      <c r="E870" s="1" t="s">
        <v>1727</v>
      </c>
      <c r="F870">
        <v>869</v>
      </c>
      <c r="G870" s="1" t="s">
        <v>157</v>
      </c>
      <c r="H870" s="1" t="s">
        <v>1727</v>
      </c>
      <c r="I870" s="1" t="s">
        <v>297</v>
      </c>
      <c r="J870" s="1" t="s">
        <v>1728</v>
      </c>
      <c r="K870" s="1" t="s">
        <v>1729</v>
      </c>
      <c r="L870" s="1" t="s">
        <v>21</v>
      </c>
      <c r="M870">
        <v>2</v>
      </c>
      <c r="N870" s="1" t="s">
        <v>269</v>
      </c>
      <c r="O870">
        <v>11.46</v>
      </c>
      <c r="P870" s="1"/>
      <c r="S870" s="1"/>
      <c r="T870" s="1"/>
      <c r="V870" s="1"/>
    </row>
    <row r="871" spans="1:22" x14ac:dyDescent="0.25">
      <c r="A871" s="1" t="s">
        <v>157</v>
      </c>
      <c r="B871" s="1" t="s">
        <v>96</v>
      </c>
      <c r="D871" s="1" t="s">
        <v>693</v>
      </c>
      <c r="E871" s="1" t="s">
        <v>1035</v>
      </c>
      <c r="F871">
        <v>870</v>
      </c>
      <c r="G871" s="1" t="s">
        <v>157</v>
      </c>
      <c r="H871" s="1" t="s">
        <v>1035</v>
      </c>
      <c r="I871" s="1" t="s">
        <v>297</v>
      </c>
      <c r="J871" s="1" t="s">
        <v>1036</v>
      </c>
      <c r="K871" s="1" t="s">
        <v>1037</v>
      </c>
      <c r="L871" s="1" t="s">
        <v>157</v>
      </c>
      <c r="M871">
        <v>2</v>
      </c>
      <c r="N871" s="1" t="s">
        <v>269</v>
      </c>
      <c r="O871">
        <v>10.8</v>
      </c>
      <c r="P871" s="1"/>
      <c r="S871" s="1"/>
      <c r="T871" s="1"/>
      <c r="V871" s="1"/>
    </row>
    <row r="872" spans="1:22" x14ac:dyDescent="0.25">
      <c r="A872" s="1" t="s">
        <v>157</v>
      </c>
      <c r="B872" s="1" t="s">
        <v>96</v>
      </c>
      <c r="D872" s="1" t="s">
        <v>698</v>
      </c>
      <c r="E872" s="1" t="s">
        <v>1052</v>
      </c>
      <c r="F872">
        <v>871</v>
      </c>
      <c r="G872" s="1" t="s">
        <v>157</v>
      </c>
      <c r="H872" s="1" t="s">
        <v>1052</v>
      </c>
      <c r="I872" s="1" t="s">
        <v>297</v>
      </c>
      <c r="J872" s="1" t="s">
        <v>391</v>
      </c>
      <c r="K872" s="1" t="s">
        <v>1053</v>
      </c>
      <c r="L872" s="1" t="s">
        <v>57</v>
      </c>
      <c r="M872">
        <v>2</v>
      </c>
      <c r="N872" s="1" t="s">
        <v>269</v>
      </c>
      <c r="O872">
        <v>10.119999999999999</v>
      </c>
      <c r="P872" s="1"/>
      <c r="S872" s="1"/>
      <c r="T872" s="1"/>
      <c r="V872" s="1"/>
    </row>
    <row r="873" spans="1:22" x14ac:dyDescent="0.25">
      <c r="A873" s="1" t="s">
        <v>157</v>
      </c>
      <c r="B873" s="1" t="s">
        <v>96</v>
      </c>
      <c r="D873" s="1" t="s">
        <v>703</v>
      </c>
      <c r="E873" s="1" t="s">
        <v>655</v>
      </c>
      <c r="F873">
        <v>872</v>
      </c>
      <c r="G873" s="1" t="s">
        <v>157</v>
      </c>
      <c r="H873" s="1" t="s">
        <v>656</v>
      </c>
      <c r="I873" s="1" t="s">
        <v>657</v>
      </c>
      <c r="J873" s="1" t="s">
        <v>658</v>
      </c>
      <c r="K873" s="1" t="s">
        <v>659</v>
      </c>
      <c r="L873" s="1" t="s">
        <v>1730</v>
      </c>
      <c r="M873">
        <v>4</v>
      </c>
      <c r="N873" s="1" t="s">
        <v>269</v>
      </c>
      <c r="O873">
        <v>9.1999999999999993</v>
      </c>
      <c r="P873" s="1"/>
      <c r="S873" s="1"/>
      <c r="T873" s="1"/>
      <c r="V873" s="1"/>
    </row>
    <row r="874" spans="1:22" x14ac:dyDescent="0.25">
      <c r="A874" s="1" t="s">
        <v>157</v>
      </c>
      <c r="B874" s="1" t="s">
        <v>96</v>
      </c>
      <c r="D874" s="1" t="s">
        <v>487</v>
      </c>
      <c r="E874" s="1" t="s">
        <v>651</v>
      </c>
      <c r="F874">
        <v>873</v>
      </c>
      <c r="G874" s="1" t="s">
        <v>157</v>
      </c>
      <c r="H874" s="1" t="s">
        <v>652</v>
      </c>
      <c r="I874" s="1" t="s">
        <v>653</v>
      </c>
      <c r="J874" s="1" t="s">
        <v>489</v>
      </c>
      <c r="K874" s="1" t="s">
        <v>654</v>
      </c>
      <c r="L874" s="1" t="s">
        <v>113</v>
      </c>
      <c r="M874">
        <v>8</v>
      </c>
      <c r="N874" s="1" t="s">
        <v>269</v>
      </c>
      <c r="O874">
        <v>9.1199999999999992</v>
      </c>
      <c r="P874" s="1"/>
      <c r="S874" s="1"/>
      <c r="T874" s="1"/>
      <c r="V874" s="1"/>
    </row>
    <row r="875" spans="1:22" x14ac:dyDescent="0.25">
      <c r="A875" s="1" t="s">
        <v>157</v>
      </c>
      <c r="B875" s="1" t="s">
        <v>96</v>
      </c>
      <c r="D875" s="1" t="s">
        <v>709</v>
      </c>
      <c r="E875" s="1" t="s">
        <v>788</v>
      </c>
      <c r="F875">
        <v>874</v>
      </c>
      <c r="G875" s="1" t="s">
        <v>157</v>
      </c>
      <c r="H875" s="1" t="s">
        <v>789</v>
      </c>
      <c r="I875" s="1" t="s">
        <v>790</v>
      </c>
      <c r="J875" s="1" t="s">
        <v>791</v>
      </c>
      <c r="K875" s="1" t="s">
        <v>792</v>
      </c>
      <c r="L875" s="1" t="s">
        <v>57</v>
      </c>
      <c r="M875">
        <v>4</v>
      </c>
      <c r="N875" s="1" t="s">
        <v>341</v>
      </c>
      <c r="O875">
        <v>8.6</v>
      </c>
      <c r="P875" s="1"/>
      <c r="S875" s="1"/>
      <c r="T875" s="1"/>
      <c r="V875" s="1"/>
    </row>
    <row r="876" spans="1:22" x14ac:dyDescent="0.25">
      <c r="A876" s="1" t="s">
        <v>157</v>
      </c>
      <c r="B876" s="1" t="s">
        <v>96</v>
      </c>
      <c r="D876" s="1" t="s">
        <v>715</v>
      </c>
      <c r="E876" s="1" t="s">
        <v>751</v>
      </c>
      <c r="F876">
        <v>875</v>
      </c>
      <c r="G876" s="1" t="s">
        <v>157</v>
      </c>
      <c r="H876" s="1" t="s">
        <v>751</v>
      </c>
      <c r="I876" s="1" t="s">
        <v>297</v>
      </c>
      <c r="J876" s="1" t="s">
        <v>723</v>
      </c>
      <c r="K876" s="1" t="s">
        <v>752</v>
      </c>
      <c r="L876" s="1" t="s">
        <v>1101</v>
      </c>
      <c r="M876">
        <v>2</v>
      </c>
      <c r="N876" s="1" t="s">
        <v>341</v>
      </c>
      <c r="O876">
        <v>5.78</v>
      </c>
      <c r="P876" s="1"/>
      <c r="S876" s="1"/>
      <c r="T876" s="1"/>
      <c r="V876" s="1"/>
    </row>
    <row r="877" spans="1:22" x14ac:dyDescent="0.25">
      <c r="A877" s="1" t="s">
        <v>29</v>
      </c>
      <c r="B877" s="1" t="s">
        <v>96</v>
      </c>
      <c r="C877">
        <v>26058.58</v>
      </c>
      <c r="D877" s="1" t="s">
        <v>3</v>
      </c>
      <c r="E877" s="1" t="s">
        <v>1731</v>
      </c>
      <c r="F877">
        <v>876</v>
      </c>
      <c r="G877" s="1" t="s">
        <v>157</v>
      </c>
      <c r="H877" s="1" t="s">
        <v>1732</v>
      </c>
      <c r="I877" s="1" t="s">
        <v>297</v>
      </c>
      <c r="J877" s="1" t="s">
        <v>1733</v>
      </c>
      <c r="K877" s="1" t="s">
        <v>822</v>
      </c>
      <c r="L877" s="1" t="s">
        <v>61</v>
      </c>
      <c r="M877">
        <v>2</v>
      </c>
      <c r="N877" s="1" t="s">
        <v>269</v>
      </c>
      <c r="O877">
        <v>25981.8</v>
      </c>
      <c r="P877" s="1" t="s">
        <v>26</v>
      </c>
      <c r="Q877">
        <v>102</v>
      </c>
      <c r="R877" t="s">
        <v>2175</v>
      </c>
      <c r="S877" s="1"/>
      <c r="T877" s="1"/>
      <c r="V877" s="1"/>
    </row>
    <row r="878" spans="1:22" x14ac:dyDescent="0.25">
      <c r="A878" s="1" t="s">
        <v>157</v>
      </c>
      <c r="B878" s="1" t="s">
        <v>96</v>
      </c>
      <c r="D878" s="1" t="s">
        <v>5</v>
      </c>
      <c r="E878" s="1" t="s">
        <v>1399</v>
      </c>
      <c r="F878">
        <v>877</v>
      </c>
      <c r="G878" s="1" t="s">
        <v>157</v>
      </c>
      <c r="H878" s="1" t="s">
        <v>1400</v>
      </c>
      <c r="I878" s="1" t="s">
        <v>297</v>
      </c>
      <c r="J878" s="1" t="s">
        <v>1401</v>
      </c>
      <c r="K878" s="1" t="s">
        <v>1402</v>
      </c>
      <c r="L878" s="1" t="s">
        <v>57</v>
      </c>
      <c r="M878">
        <v>4</v>
      </c>
      <c r="N878" s="1" t="s">
        <v>269</v>
      </c>
      <c r="O878">
        <v>57.2</v>
      </c>
      <c r="P878" s="1"/>
      <c r="S878" s="1"/>
      <c r="T878" s="1"/>
      <c r="V878" s="1"/>
    </row>
    <row r="879" spans="1:22" x14ac:dyDescent="0.25">
      <c r="A879" s="1" t="s">
        <v>157</v>
      </c>
      <c r="B879" s="1" t="s">
        <v>96</v>
      </c>
      <c r="D879" s="1" t="s">
        <v>7</v>
      </c>
      <c r="E879" s="1" t="s">
        <v>498</v>
      </c>
      <c r="F879">
        <v>878</v>
      </c>
      <c r="G879" s="1" t="s">
        <v>157</v>
      </c>
      <c r="H879" s="1" t="s">
        <v>498</v>
      </c>
      <c r="I879" s="1" t="s">
        <v>297</v>
      </c>
      <c r="J879" s="1" t="s">
        <v>499</v>
      </c>
      <c r="K879" s="1" t="s">
        <v>500</v>
      </c>
      <c r="L879" s="1" t="s">
        <v>1403</v>
      </c>
      <c r="M879">
        <v>1.4</v>
      </c>
      <c r="N879" s="1" t="s">
        <v>269</v>
      </c>
      <c r="O879">
        <v>11.2</v>
      </c>
      <c r="P879" s="1"/>
      <c r="S879" s="1"/>
      <c r="T879" s="1"/>
      <c r="V879" s="1"/>
    </row>
    <row r="880" spans="1:22" x14ac:dyDescent="0.25">
      <c r="A880" s="1" t="s">
        <v>157</v>
      </c>
      <c r="B880" s="1" t="s">
        <v>96</v>
      </c>
      <c r="D880" s="1" t="s">
        <v>9</v>
      </c>
      <c r="E880" s="1" t="s">
        <v>628</v>
      </c>
      <c r="F880">
        <v>879</v>
      </c>
      <c r="G880" s="1" t="s">
        <v>157</v>
      </c>
      <c r="H880" s="1" t="s">
        <v>628</v>
      </c>
      <c r="I880" s="1" t="s">
        <v>297</v>
      </c>
      <c r="J880" s="1" t="s">
        <v>629</v>
      </c>
      <c r="K880" s="1" t="s">
        <v>318</v>
      </c>
      <c r="L880" s="1" t="s">
        <v>157</v>
      </c>
      <c r="M880">
        <v>1</v>
      </c>
      <c r="N880" s="1" t="s">
        <v>269</v>
      </c>
      <c r="O880">
        <v>8.3800000000000008</v>
      </c>
      <c r="P880" s="1"/>
      <c r="S880" s="1"/>
      <c r="T880" s="1"/>
      <c r="V880" s="1"/>
    </row>
    <row r="881" spans="1:22" x14ac:dyDescent="0.25">
      <c r="A881" s="1" t="s">
        <v>31</v>
      </c>
      <c r="B881" s="1" t="s">
        <v>96</v>
      </c>
      <c r="C881">
        <v>24305.200000000001</v>
      </c>
      <c r="D881" s="1" t="s">
        <v>3</v>
      </c>
      <c r="E881" s="1" t="s">
        <v>1734</v>
      </c>
      <c r="F881">
        <v>880</v>
      </c>
      <c r="G881" s="1" t="s">
        <v>157</v>
      </c>
      <c r="H881" s="1" t="s">
        <v>157</v>
      </c>
      <c r="I881" s="1" t="s">
        <v>297</v>
      </c>
      <c r="J881" s="1" t="s">
        <v>1735</v>
      </c>
      <c r="K881" s="1" t="s">
        <v>1689</v>
      </c>
      <c r="L881" s="1" t="s">
        <v>157</v>
      </c>
      <c r="M881">
        <v>2</v>
      </c>
      <c r="N881" s="1" t="s">
        <v>269</v>
      </c>
      <c r="O881">
        <v>3580</v>
      </c>
      <c r="P881" s="1" t="s">
        <v>52</v>
      </c>
      <c r="Q881">
        <v>1654</v>
      </c>
      <c r="R881" t="s">
        <v>2175</v>
      </c>
      <c r="S881" s="1"/>
      <c r="T881" s="1"/>
      <c r="V881" s="1"/>
    </row>
    <row r="882" spans="1:22" x14ac:dyDescent="0.25">
      <c r="A882" s="1" t="s">
        <v>157</v>
      </c>
      <c r="B882" s="1" t="s">
        <v>96</v>
      </c>
      <c r="D882" s="1" t="s">
        <v>5</v>
      </c>
      <c r="E882" s="1" t="s">
        <v>1140</v>
      </c>
      <c r="F882">
        <v>881</v>
      </c>
      <c r="G882" s="1" t="s">
        <v>157</v>
      </c>
      <c r="H882" s="1" t="s">
        <v>1141</v>
      </c>
      <c r="I882" s="1" t="s">
        <v>372</v>
      </c>
      <c r="J882" s="1" t="s">
        <v>1142</v>
      </c>
      <c r="K882" s="1" t="s">
        <v>1143</v>
      </c>
      <c r="L882" s="1" t="s">
        <v>157</v>
      </c>
      <c r="M882">
        <v>48</v>
      </c>
      <c r="N882" s="1" t="s">
        <v>341</v>
      </c>
      <c r="O882">
        <v>3071.52</v>
      </c>
      <c r="P882" s="1"/>
      <c r="S882" s="1"/>
      <c r="T882" s="1"/>
      <c r="V882" s="1"/>
    </row>
    <row r="883" spans="1:22" x14ac:dyDescent="0.25">
      <c r="A883" s="1" t="s">
        <v>157</v>
      </c>
      <c r="B883" s="1" t="s">
        <v>96</v>
      </c>
      <c r="D883" s="1" t="s">
        <v>7</v>
      </c>
      <c r="E883" s="1" t="s">
        <v>1736</v>
      </c>
      <c r="F883">
        <v>882</v>
      </c>
      <c r="G883" s="1" t="s">
        <v>157</v>
      </c>
      <c r="H883" s="1" t="s">
        <v>1737</v>
      </c>
      <c r="I883" s="1" t="s">
        <v>278</v>
      </c>
      <c r="J883" s="1" t="s">
        <v>1738</v>
      </c>
      <c r="K883" s="1" t="s">
        <v>1739</v>
      </c>
      <c r="L883" s="1" t="s">
        <v>157</v>
      </c>
      <c r="M883">
        <v>4</v>
      </c>
      <c r="N883" s="1" t="s">
        <v>341</v>
      </c>
      <c r="O883">
        <v>1496</v>
      </c>
      <c r="P883" s="1"/>
      <c r="S883" s="1"/>
      <c r="T883" s="1"/>
      <c r="V883" s="1"/>
    </row>
    <row r="884" spans="1:22" x14ac:dyDescent="0.25">
      <c r="A884" s="1" t="s">
        <v>157</v>
      </c>
      <c r="B884" s="1" t="s">
        <v>96</v>
      </c>
      <c r="D884" s="1" t="s">
        <v>9</v>
      </c>
      <c r="E884" s="1" t="s">
        <v>1162</v>
      </c>
      <c r="F884">
        <v>883</v>
      </c>
      <c r="G884" s="1" t="s">
        <v>157</v>
      </c>
      <c r="H884" s="1" t="s">
        <v>1163</v>
      </c>
      <c r="I884" s="1" t="s">
        <v>278</v>
      </c>
      <c r="J884" s="1" t="s">
        <v>726</v>
      </c>
      <c r="K884" s="1" t="s">
        <v>673</v>
      </c>
      <c r="L884" s="1" t="s">
        <v>157</v>
      </c>
      <c r="M884">
        <v>38</v>
      </c>
      <c r="N884" s="1" t="s">
        <v>548</v>
      </c>
      <c r="O884">
        <v>1022.2</v>
      </c>
      <c r="P884" s="1"/>
      <c r="S884" s="1"/>
      <c r="T884" s="1"/>
      <c r="V884" s="1"/>
    </row>
    <row r="885" spans="1:22" x14ac:dyDescent="0.25">
      <c r="A885" s="1" t="s">
        <v>157</v>
      </c>
      <c r="B885" s="1" t="s">
        <v>96</v>
      </c>
      <c r="D885" s="1" t="s">
        <v>11</v>
      </c>
      <c r="E885" s="1" t="s">
        <v>545</v>
      </c>
      <c r="F885">
        <v>884</v>
      </c>
      <c r="G885" s="1" t="s">
        <v>157</v>
      </c>
      <c r="H885" s="1" t="s">
        <v>343</v>
      </c>
      <c r="I885" s="1" t="s">
        <v>278</v>
      </c>
      <c r="J885" s="1" t="s">
        <v>546</v>
      </c>
      <c r="K885" s="1" t="s">
        <v>547</v>
      </c>
      <c r="L885" s="1" t="s">
        <v>157</v>
      </c>
      <c r="M885">
        <v>352</v>
      </c>
      <c r="N885" s="1" t="s">
        <v>548</v>
      </c>
      <c r="O885">
        <v>936.32</v>
      </c>
      <c r="P885" s="1"/>
      <c r="S885" s="1"/>
      <c r="T885" s="1"/>
      <c r="V885" s="1"/>
    </row>
    <row r="886" spans="1:22" x14ac:dyDescent="0.25">
      <c r="A886" s="1" t="s">
        <v>157</v>
      </c>
      <c r="B886" s="1" t="s">
        <v>96</v>
      </c>
      <c r="D886" s="1" t="s">
        <v>13</v>
      </c>
      <c r="E886" s="1" t="s">
        <v>1740</v>
      </c>
      <c r="F886">
        <v>885</v>
      </c>
      <c r="G886" s="1" t="s">
        <v>157</v>
      </c>
      <c r="H886" s="1" t="s">
        <v>1741</v>
      </c>
      <c r="I886" s="1" t="s">
        <v>811</v>
      </c>
      <c r="J886" s="1" t="s">
        <v>781</v>
      </c>
      <c r="K886" s="1" t="s">
        <v>1742</v>
      </c>
      <c r="L886" s="1" t="s">
        <v>157</v>
      </c>
      <c r="M886">
        <v>30</v>
      </c>
      <c r="N886" s="1" t="s">
        <v>275</v>
      </c>
      <c r="O886">
        <v>901.2</v>
      </c>
      <c r="P886" s="1"/>
      <c r="S886" s="1"/>
      <c r="T886" s="1"/>
      <c r="V886" s="1"/>
    </row>
    <row r="887" spans="1:22" x14ac:dyDescent="0.25">
      <c r="A887" s="1" t="s">
        <v>157</v>
      </c>
      <c r="B887" s="1" t="s">
        <v>96</v>
      </c>
      <c r="D887" s="1" t="s">
        <v>15</v>
      </c>
      <c r="E887" s="1" t="s">
        <v>1178</v>
      </c>
      <c r="F887">
        <v>886</v>
      </c>
      <c r="G887" s="1" t="s">
        <v>157</v>
      </c>
      <c r="H887" s="1" t="s">
        <v>1179</v>
      </c>
      <c r="I887" s="1" t="s">
        <v>278</v>
      </c>
      <c r="J887" s="1" t="s">
        <v>1180</v>
      </c>
      <c r="K887" s="1" t="s">
        <v>1181</v>
      </c>
      <c r="L887" s="1" t="s">
        <v>194</v>
      </c>
      <c r="M887">
        <v>28</v>
      </c>
      <c r="N887" s="1" t="s">
        <v>275</v>
      </c>
      <c r="O887">
        <v>725.2</v>
      </c>
      <c r="P887" s="1"/>
      <c r="S887" s="1"/>
      <c r="T887" s="1"/>
      <c r="V887" s="1"/>
    </row>
    <row r="888" spans="1:22" x14ac:dyDescent="0.25">
      <c r="A888" s="1" t="s">
        <v>157</v>
      </c>
      <c r="B888" s="1" t="s">
        <v>96</v>
      </c>
      <c r="D888" s="1" t="s">
        <v>17</v>
      </c>
      <c r="E888" s="1" t="s">
        <v>1743</v>
      </c>
      <c r="F888">
        <v>887</v>
      </c>
      <c r="G888" s="1" t="s">
        <v>157</v>
      </c>
      <c r="H888" s="1" t="s">
        <v>1744</v>
      </c>
      <c r="I888" s="1" t="s">
        <v>338</v>
      </c>
      <c r="J888" s="1" t="s">
        <v>1206</v>
      </c>
      <c r="K888" s="1" t="s">
        <v>459</v>
      </c>
      <c r="L888" s="1" t="s">
        <v>1745</v>
      </c>
      <c r="M888">
        <v>160</v>
      </c>
      <c r="N888" s="1" t="s">
        <v>275</v>
      </c>
      <c r="O888">
        <v>598.4</v>
      </c>
      <c r="P888" s="1"/>
      <c r="S888" s="1"/>
      <c r="T888" s="1"/>
      <c r="V888" s="1"/>
    </row>
    <row r="889" spans="1:22" x14ac:dyDescent="0.25">
      <c r="A889" s="1" t="s">
        <v>157</v>
      </c>
      <c r="B889" s="1" t="s">
        <v>96</v>
      </c>
      <c r="D889" s="1" t="s">
        <v>19</v>
      </c>
      <c r="E889" s="1" t="s">
        <v>545</v>
      </c>
      <c r="F889">
        <v>888</v>
      </c>
      <c r="G889" s="1" t="s">
        <v>157</v>
      </c>
      <c r="H889" s="1" t="s">
        <v>343</v>
      </c>
      <c r="I889" s="1" t="s">
        <v>278</v>
      </c>
      <c r="J889" s="1" t="s">
        <v>1158</v>
      </c>
      <c r="K889" s="1" t="s">
        <v>547</v>
      </c>
      <c r="L889" s="1" t="s">
        <v>157</v>
      </c>
      <c r="M889">
        <v>186</v>
      </c>
      <c r="N889" s="1" t="s">
        <v>548</v>
      </c>
      <c r="O889">
        <v>556.14</v>
      </c>
      <c r="P889" s="1"/>
      <c r="S889" s="1"/>
      <c r="T889" s="1"/>
      <c r="V889" s="1"/>
    </row>
    <row r="890" spans="1:22" x14ac:dyDescent="0.25">
      <c r="A890" s="1" t="s">
        <v>157</v>
      </c>
      <c r="B890" s="1" t="s">
        <v>96</v>
      </c>
      <c r="D890" s="1" t="s">
        <v>21</v>
      </c>
      <c r="E890" s="1" t="s">
        <v>1746</v>
      </c>
      <c r="F890">
        <v>889</v>
      </c>
      <c r="G890" s="1" t="s">
        <v>157</v>
      </c>
      <c r="H890" s="1" t="s">
        <v>1746</v>
      </c>
      <c r="I890" s="1" t="s">
        <v>278</v>
      </c>
      <c r="J890" s="1" t="s">
        <v>1747</v>
      </c>
      <c r="K890" s="1" t="s">
        <v>1748</v>
      </c>
      <c r="L890" s="1" t="s">
        <v>25</v>
      </c>
      <c r="M890">
        <v>24</v>
      </c>
      <c r="N890" s="1" t="s">
        <v>341</v>
      </c>
      <c r="O890">
        <v>554.4</v>
      </c>
      <c r="P890" s="1"/>
      <c r="S890" s="1"/>
      <c r="T890" s="1"/>
      <c r="V890" s="1"/>
    </row>
    <row r="891" spans="1:22" x14ac:dyDescent="0.25">
      <c r="A891" s="1" t="s">
        <v>157</v>
      </c>
      <c r="B891" s="1" t="s">
        <v>96</v>
      </c>
      <c r="D891" s="1" t="s">
        <v>23</v>
      </c>
      <c r="E891" s="1" t="s">
        <v>1749</v>
      </c>
      <c r="F891">
        <v>890</v>
      </c>
      <c r="G891" s="1" t="s">
        <v>157</v>
      </c>
      <c r="H891" s="1" t="s">
        <v>1750</v>
      </c>
      <c r="I891" s="1" t="s">
        <v>372</v>
      </c>
      <c r="J891" s="1" t="s">
        <v>1751</v>
      </c>
      <c r="K891" s="1" t="s">
        <v>1752</v>
      </c>
      <c r="L891" s="1" t="s">
        <v>1177</v>
      </c>
      <c r="M891">
        <v>26</v>
      </c>
      <c r="N891" s="1" t="s">
        <v>341</v>
      </c>
      <c r="O891">
        <v>505.7</v>
      </c>
      <c r="P891" s="1"/>
      <c r="S891" s="1"/>
      <c r="T891" s="1"/>
      <c r="V891" s="1"/>
    </row>
    <row r="892" spans="1:22" x14ac:dyDescent="0.25">
      <c r="A892" s="1" t="s">
        <v>157</v>
      </c>
      <c r="B892" s="1" t="s">
        <v>96</v>
      </c>
      <c r="D892" s="1" t="s">
        <v>25</v>
      </c>
      <c r="E892" s="1" t="s">
        <v>1753</v>
      </c>
      <c r="F892">
        <v>891</v>
      </c>
      <c r="G892" s="1" t="s">
        <v>157</v>
      </c>
      <c r="H892" s="1" t="s">
        <v>1754</v>
      </c>
      <c r="I892" s="1" t="s">
        <v>278</v>
      </c>
      <c r="J892" s="1" t="s">
        <v>1755</v>
      </c>
      <c r="K892" s="1" t="s">
        <v>459</v>
      </c>
      <c r="L892" s="1" t="s">
        <v>157</v>
      </c>
      <c r="M892">
        <v>24</v>
      </c>
      <c r="N892" s="1" t="s">
        <v>275</v>
      </c>
      <c r="O892">
        <v>488.4</v>
      </c>
      <c r="P892" s="1"/>
      <c r="S892" s="1"/>
      <c r="T892" s="1"/>
      <c r="V892" s="1"/>
    </row>
    <row r="893" spans="1:22" x14ac:dyDescent="0.25">
      <c r="A893" s="1" t="s">
        <v>157</v>
      </c>
      <c r="B893" s="1" t="s">
        <v>96</v>
      </c>
      <c r="D893" s="1" t="s">
        <v>27</v>
      </c>
      <c r="E893" s="1" t="s">
        <v>1756</v>
      </c>
      <c r="F893">
        <v>892</v>
      </c>
      <c r="G893" s="1" t="s">
        <v>157</v>
      </c>
      <c r="H893" s="1" t="s">
        <v>1757</v>
      </c>
      <c r="I893" s="1" t="s">
        <v>278</v>
      </c>
      <c r="J893" s="1" t="s">
        <v>1545</v>
      </c>
      <c r="K893" s="1" t="s">
        <v>1758</v>
      </c>
      <c r="L893" s="1" t="s">
        <v>157</v>
      </c>
      <c r="M893">
        <v>36</v>
      </c>
      <c r="N893" s="1" t="s">
        <v>275</v>
      </c>
      <c r="O893">
        <v>460.8</v>
      </c>
      <c r="P893" s="1"/>
      <c r="S893" s="1"/>
      <c r="T893" s="1"/>
      <c r="V893" s="1"/>
    </row>
    <row r="894" spans="1:22" x14ac:dyDescent="0.25">
      <c r="A894" s="1" t="s">
        <v>157</v>
      </c>
      <c r="B894" s="1" t="s">
        <v>96</v>
      </c>
      <c r="D894" s="1" t="s">
        <v>29</v>
      </c>
      <c r="E894" s="1" t="s">
        <v>1759</v>
      </c>
      <c r="F894">
        <v>893</v>
      </c>
      <c r="G894" s="1" t="s">
        <v>157</v>
      </c>
      <c r="H894" s="1" t="s">
        <v>1760</v>
      </c>
      <c r="I894" s="1" t="s">
        <v>278</v>
      </c>
      <c r="J894" s="1" t="s">
        <v>344</v>
      </c>
      <c r="K894" s="1" t="s">
        <v>1761</v>
      </c>
      <c r="L894" s="1" t="s">
        <v>157</v>
      </c>
      <c r="M894">
        <v>44</v>
      </c>
      <c r="N894" s="1" t="s">
        <v>275</v>
      </c>
      <c r="O894">
        <v>448.8</v>
      </c>
      <c r="P894" s="1"/>
      <c r="S894" s="1"/>
      <c r="T894" s="1"/>
      <c r="V894" s="1"/>
    </row>
    <row r="895" spans="1:22" x14ac:dyDescent="0.25">
      <c r="A895" s="1" t="s">
        <v>157</v>
      </c>
      <c r="B895" s="1" t="s">
        <v>96</v>
      </c>
      <c r="D895" s="1" t="s">
        <v>31</v>
      </c>
      <c r="E895" s="1" t="s">
        <v>1429</v>
      </c>
      <c r="F895">
        <v>894</v>
      </c>
      <c r="G895" s="1" t="s">
        <v>157</v>
      </c>
      <c r="H895" s="1" t="s">
        <v>1429</v>
      </c>
      <c r="I895" s="1" t="s">
        <v>523</v>
      </c>
      <c r="J895" s="1" t="s">
        <v>1762</v>
      </c>
      <c r="K895" s="1" t="s">
        <v>697</v>
      </c>
      <c r="L895" s="1" t="s">
        <v>157</v>
      </c>
      <c r="M895">
        <v>14</v>
      </c>
      <c r="N895" s="1" t="s">
        <v>269</v>
      </c>
      <c r="O895">
        <v>432.32</v>
      </c>
      <c r="P895" s="1"/>
      <c r="S895" s="1"/>
      <c r="T895" s="1"/>
      <c r="V895" s="1"/>
    </row>
    <row r="896" spans="1:22" x14ac:dyDescent="0.25">
      <c r="A896" s="1" t="s">
        <v>157</v>
      </c>
      <c r="B896" s="1" t="s">
        <v>96</v>
      </c>
      <c r="D896" s="1" t="s">
        <v>33</v>
      </c>
      <c r="E896" s="1" t="s">
        <v>1763</v>
      </c>
      <c r="F896">
        <v>895</v>
      </c>
      <c r="G896" s="1" t="s">
        <v>157</v>
      </c>
      <c r="H896" s="1" t="s">
        <v>1764</v>
      </c>
      <c r="I896" s="1" t="s">
        <v>278</v>
      </c>
      <c r="J896" s="1" t="s">
        <v>1765</v>
      </c>
      <c r="K896" s="1" t="s">
        <v>1766</v>
      </c>
      <c r="L896" s="1" t="s">
        <v>157</v>
      </c>
      <c r="M896">
        <v>12</v>
      </c>
      <c r="N896" s="1" t="s">
        <v>269</v>
      </c>
      <c r="O896">
        <v>415.8</v>
      </c>
      <c r="P896" s="1"/>
      <c r="S896" s="1"/>
      <c r="T896" s="1"/>
      <c r="V896" s="1"/>
    </row>
    <row r="897" spans="1:22" x14ac:dyDescent="0.25">
      <c r="A897" s="1" t="s">
        <v>157</v>
      </c>
      <c r="B897" s="1" t="s">
        <v>96</v>
      </c>
      <c r="D897" s="1" t="s">
        <v>35</v>
      </c>
      <c r="E897" s="1" t="s">
        <v>1767</v>
      </c>
      <c r="F897">
        <v>896</v>
      </c>
      <c r="G897" s="1" t="s">
        <v>157</v>
      </c>
      <c r="H897" s="1" t="s">
        <v>1768</v>
      </c>
      <c r="I897" s="1" t="s">
        <v>278</v>
      </c>
      <c r="J897" s="1" t="s">
        <v>373</v>
      </c>
      <c r="K897" s="1" t="s">
        <v>1434</v>
      </c>
      <c r="L897" s="1" t="s">
        <v>157</v>
      </c>
      <c r="M897">
        <v>4</v>
      </c>
      <c r="N897" s="1" t="s">
        <v>341</v>
      </c>
      <c r="O897">
        <v>408.64</v>
      </c>
      <c r="P897" s="1"/>
      <c r="S897" s="1"/>
      <c r="T897" s="1"/>
      <c r="V897" s="1"/>
    </row>
    <row r="898" spans="1:22" x14ac:dyDescent="0.25">
      <c r="A898" s="1" t="s">
        <v>157</v>
      </c>
      <c r="B898" s="1" t="s">
        <v>96</v>
      </c>
      <c r="D898" s="1" t="s">
        <v>37</v>
      </c>
      <c r="E898" s="1" t="s">
        <v>1185</v>
      </c>
      <c r="F898">
        <v>897</v>
      </c>
      <c r="G898" s="1" t="s">
        <v>157</v>
      </c>
      <c r="H898" s="1" t="s">
        <v>1186</v>
      </c>
      <c r="I898" s="1" t="s">
        <v>1187</v>
      </c>
      <c r="J898" s="1" t="s">
        <v>1188</v>
      </c>
      <c r="K898" s="1" t="s">
        <v>1189</v>
      </c>
      <c r="L898" s="1" t="s">
        <v>1769</v>
      </c>
      <c r="M898">
        <v>8</v>
      </c>
      <c r="N898" s="1" t="s">
        <v>269</v>
      </c>
      <c r="O898">
        <v>407.6</v>
      </c>
      <c r="P898" s="1"/>
      <c r="S898" s="1"/>
      <c r="T898" s="1"/>
      <c r="V898" s="1"/>
    </row>
    <row r="899" spans="1:22" x14ac:dyDescent="0.25">
      <c r="A899" s="1" t="s">
        <v>157</v>
      </c>
      <c r="B899" s="1" t="s">
        <v>96</v>
      </c>
      <c r="D899" s="1" t="s">
        <v>39</v>
      </c>
      <c r="E899" s="1" t="s">
        <v>1193</v>
      </c>
      <c r="F899">
        <v>898</v>
      </c>
      <c r="G899" s="1" t="s">
        <v>157</v>
      </c>
      <c r="H899" s="1" t="s">
        <v>1193</v>
      </c>
      <c r="I899" s="1" t="s">
        <v>372</v>
      </c>
      <c r="J899" s="1" t="s">
        <v>1192</v>
      </c>
      <c r="K899" s="1" t="s">
        <v>1194</v>
      </c>
      <c r="L899" s="1" t="s">
        <v>1770</v>
      </c>
      <c r="M899">
        <v>62</v>
      </c>
      <c r="N899" s="1" t="s">
        <v>341</v>
      </c>
      <c r="O899">
        <v>362.7</v>
      </c>
      <c r="P899" s="1"/>
      <c r="S899" s="1"/>
      <c r="T899" s="1"/>
      <c r="V899" s="1"/>
    </row>
    <row r="900" spans="1:22" x14ac:dyDescent="0.25">
      <c r="A900" s="1" t="s">
        <v>157</v>
      </c>
      <c r="B900" s="1" t="s">
        <v>96</v>
      </c>
      <c r="D900" s="1" t="s">
        <v>41</v>
      </c>
      <c r="E900" s="1" t="s">
        <v>631</v>
      </c>
      <c r="F900">
        <v>899</v>
      </c>
      <c r="G900" s="1" t="s">
        <v>157</v>
      </c>
      <c r="H900" s="1" t="s">
        <v>632</v>
      </c>
      <c r="I900" s="1" t="s">
        <v>633</v>
      </c>
      <c r="J900" s="1" t="s">
        <v>634</v>
      </c>
      <c r="K900" s="1" t="s">
        <v>635</v>
      </c>
      <c r="L900" s="1" t="s">
        <v>1771</v>
      </c>
      <c r="M900">
        <v>106</v>
      </c>
      <c r="N900" s="1" t="s">
        <v>275</v>
      </c>
      <c r="O900">
        <v>359.34</v>
      </c>
      <c r="P900" s="1"/>
      <c r="S900" s="1"/>
      <c r="T900" s="1"/>
      <c r="V900" s="1"/>
    </row>
    <row r="901" spans="1:22" x14ac:dyDescent="0.25">
      <c r="A901" s="1" t="s">
        <v>157</v>
      </c>
      <c r="B901" s="1" t="s">
        <v>96</v>
      </c>
      <c r="D901" s="1" t="s">
        <v>43</v>
      </c>
      <c r="E901" s="1" t="s">
        <v>1170</v>
      </c>
      <c r="F901">
        <v>900</v>
      </c>
      <c r="G901" s="1" t="s">
        <v>157</v>
      </c>
      <c r="H901" s="1" t="s">
        <v>1171</v>
      </c>
      <c r="I901" s="1" t="s">
        <v>338</v>
      </c>
      <c r="J901" s="1" t="s">
        <v>1172</v>
      </c>
      <c r="K901" s="1" t="s">
        <v>1173</v>
      </c>
      <c r="L901" s="1" t="s">
        <v>157</v>
      </c>
      <c r="M901">
        <v>6</v>
      </c>
      <c r="N901" s="1" t="s">
        <v>341</v>
      </c>
      <c r="O901">
        <v>354.9</v>
      </c>
      <c r="P901" s="1"/>
      <c r="S901" s="1"/>
      <c r="T901" s="1"/>
      <c r="V901" s="1"/>
    </row>
    <row r="902" spans="1:22" x14ac:dyDescent="0.25">
      <c r="A902" s="1" t="s">
        <v>157</v>
      </c>
      <c r="B902" s="1" t="s">
        <v>96</v>
      </c>
      <c r="D902" s="1" t="s">
        <v>45</v>
      </c>
      <c r="E902" s="1" t="s">
        <v>1772</v>
      </c>
      <c r="F902">
        <v>901</v>
      </c>
      <c r="G902" s="1" t="s">
        <v>157</v>
      </c>
      <c r="H902" s="1" t="s">
        <v>1772</v>
      </c>
      <c r="I902" s="1" t="s">
        <v>278</v>
      </c>
      <c r="J902" s="1" t="s">
        <v>1773</v>
      </c>
      <c r="K902" s="1" t="s">
        <v>1774</v>
      </c>
      <c r="L902" s="1" t="s">
        <v>157</v>
      </c>
      <c r="M902">
        <v>12</v>
      </c>
      <c r="N902" s="1" t="s">
        <v>548</v>
      </c>
      <c r="O902">
        <v>346.8</v>
      </c>
      <c r="P902" s="1"/>
      <c r="S902" s="1"/>
      <c r="T902" s="1"/>
      <c r="V902" s="1"/>
    </row>
    <row r="903" spans="1:22" x14ac:dyDescent="0.25">
      <c r="A903" s="1" t="s">
        <v>157</v>
      </c>
      <c r="B903" s="1" t="s">
        <v>96</v>
      </c>
      <c r="D903" s="1" t="s">
        <v>47</v>
      </c>
      <c r="E903" s="1" t="s">
        <v>1579</v>
      </c>
      <c r="F903">
        <v>902</v>
      </c>
      <c r="G903" s="1" t="s">
        <v>157</v>
      </c>
      <c r="H903" s="1" t="s">
        <v>1580</v>
      </c>
      <c r="I903" s="1" t="s">
        <v>278</v>
      </c>
      <c r="J903" s="1" t="s">
        <v>1158</v>
      </c>
      <c r="K903" s="1" t="s">
        <v>366</v>
      </c>
      <c r="L903" s="1" t="s">
        <v>157</v>
      </c>
      <c r="M903">
        <v>38</v>
      </c>
      <c r="N903" s="1" t="s">
        <v>548</v>
      </c>
      <c r="O903">
        <v>337.44</v>
      </c>
      <c r="P903" s="1"/>
      <c r="S903" s="1"/>
      <c r="T903" s="1"/>
      <c r="V903" s="1"/>
    </row>
    <row r="904" spans="1:22" x14ac:dyDescent="0.25">
      <c r="A904" s="1" t="s">
        <v>157</v>
      </c>
      <c r="B904" s="1" t="s">
        <v>96</v>
      </c>
      <c r="D904" s="1" t="s">
        <v>49</v>
      </c>
      <c r="E904" s="1" t="s">
        <v>1538</v>
      </c>
      <c r="F904">
        <v>903</v>
      </c>
      <c r="G904" s="1" t="s">
        <v>157</v>
      </c>
      <c r="H904" s="1" t="s">
        <v>1539</v>
      </c>
      <c r="I904" s="1" t="s">
        <v>305</v>
      </c>
      <c r="J904" s="1" t="s">
        <v>1540</v>
      </c>
      <c r="K904" s="1" t="s">
        <v>614</v>
      </c>
      <c r="L904" s="1" t="s">
        <v>9</v>
      </c>
      <c r="M904">
        <v>8</v>
      </c>
      <c r="N904" s="1" t="s">
        <v>269</v>
      </c>
      <c r="O904">
        <v>327.60000000000002</v>
      </c>
      <c r="P904" s="1"/>
      <c r="S904" s="1"/>
      <c r="T904" s="1"/>
      <c r="V904" s="1"/>
    </row>
    <row r="905" spans="1:22" x14ac:dyDescent="0.25">
      <c r="A905" s="1" t="s">
        <v>157</v>
      </c>
      <c r="B905" s="1" t="s">
        <v>96</v>
      </c>
      <c r="D905" s="1" t="s">
        <v>51</v>
      </c>
      <c r="E905" s="1" t="s">
        <v>545</v>
      </c>
      <c r="F905">
        <v>904</v>
      </c>
      <c r="G905" s="1" t="s">
        <v>157</v>
      </c>
      <c r="H905" s="1" t="s">
        <v>343</v>
      </c>
      <c r="I905" s="1" t="s">
        <v>278</v>
      </c>
      <c r="J905" s="1" t="s">
        <v>726</v>
      </c>
      <c r="K905" s="1" t="s">
        <v>547</v>
      </c>
      <c r="L905" s="1" t="s">
        <v>157</v>
      </c>
      <c r="M905">
        <v>94</v>
      </c>
      <c r="N905" s="1" t="s">
        <v>548</v>
      </c>
      <c r="O905">
        <v>312.08</v>
      </c>
      <c r="P905" s="1"/>
      <c r="S905" s="1"/>
      <c r="T905" s="1"/>
      <c r="V905" s="1"/>
    </row>
    <row r="906" spans="1:22" x14ac:dyDescent="0.25">
      <c r="A906" s="1" t="s">
        <v>157</v>
      </c>
      <c r="B906" s="1" t="s">
        <v>96</v>
      </c>
      <c r="D906" s="1" t="s">
        <v>53</v>
      </c>
      <c r="E906" s="1" t="s">
        <v>1164</v>
      </c>
      <c r="F906">
        <v>905</v>
      </c>
      <c r="G906" s="1" t="s">
        <v>157</v>
      </c>
      <c r="H906" s="1" t="s">
        <v>1165</v>
      </c>
      <c r="I906" s="1" t="s">
        <v>278</v>
      </c>
      <c r="J906" s="1" t="s">
        <v>726</v>
      </c>
      <c r="K906" s="1" t="s">
        <v>1166</v>
      </c>
      <c r="L906" s="1" t="s">
        <v>157</v>
      </c>
      <c r="M906">
        <v>4</v>
      </c>
      <c r="N906" s="1" t="s">
        <v>548</v>
      </c>
      <c r="O906">
        <v>294.39999999999998</v>
      </c>
      <c r="P906" s="1"/>
      <c r="S906" s="1"/>
      <c r="T906" s="1"/>
      <c r="V906" s="1"/>
    </row>
    <row r="907" spans="1:22" x14ac:dyDescent="0.25">
      <c r="A907" s="1" t="s">
        <v>157</v>
      </c>
      <c r="B907" s="1" t="s">
        <v>96</v>
      </c>
      <c r="D907" s="1" t="s">
        <v>55</v>
      </c>
      <c r="E907" s="1" t="s">
        <v>1775</v>
      </c>
      <c r="F907">
        <v>906</v>
      </c>
      <c r="G907" s="1" t="s">
        <v>157</v>
      </c>
      <c r="H907" s="1" t="s">
        <v>1775</v>
      </c>
      <c r="I907" s="1" t="s">
        <v>278</v>
      </c>
      <c r="J907" s="1" t="s">
        <v>1226</v>
      </c>
      <c r="K907" s="1" t="s">
        <v>1776</v>
      </c>
      <c r="L907" s="1" t="s">
        <v>157</v>
      </c>
      <c r="M907">
        <v>68</v>
      </c>
      <c r="N907" s="1" t="s">
        <v>275</v>
      </c>
      <c r="O907">
        <v>197.2</v>
      </c>
      <c r="P907" s="1"/>
      <c r="S907" s="1"/>
      <c r="T907" s="1"/>
      <c r="V907" s="1"/>
    </row>
    <row r="908" spans="1:22" x14ac:dyDescent="0.25">
      <c r="A908" s="1" t="s">
        <v>157</v>
      </c>
      <c r="B908" s="1" t="s">
        <v>96</v>
      </c>
      <c r="D908" s="1" t="s">
        <v>57</v>
      </c>
      <c r="E908" s="1" t="s">
        <v>1777</v>
      </c>
      <c r="F908">
        <v>907</v>
      </c>
      <c r="G908" s="1" t="s">
        <v>157</v>
      </c>
      <c r="H908" s="1" t="s">
        <v>1777</v>
      </c>
      <c r="I908" s="1" t="s">
        <v>372</v>
      </c>
      <c r="J908" s="1" t="s">
        <v>1778</v>
      </c>
      <c r="K908" s="1" t="s">
        <v>1779</v>
      </c>
      <c r="L908" s="1" t="s">
        <v>1780</v>
      </c>
      <c r="M908">
        <v>26</v>
      </c>
      <c r="N908" s="1" t="s">
        <v>275</v>
      </c>
      <c r="O908">
        <v>189.8</v>
      </c>
      <c r="P908" s="1"/>
      <c r="S908" s="1"/>
      <c r="T908" s="1"/>
      <c r="V908" s="1"/>
    </row>
    <row r="909" spans="1:22" x14ac:dyDescent="0.25">
      <c r="A909" s="1" t="s">
        <v>157</v>
      </c>
      <c r="B909" s="1" t="s">
        <v>96</v>
      </c>
      <c r="D909" s="1" t="s">
        <v>59</v>
      </c>
      <c r="E909" s="1" t="s">
        <v>1167</v>
      </c>
      <c r="F909">
        <v>908</v>
      </c>
      <c r="G909" s="1" t="s">
        <v>157</v>
      </c>
      <c r="H909" s="1" t="s">
        <v>1167</v>
      </c>
      <c r="I909" s="1" t="s">
        <v>278</v>
      </c>
      <c r="J909" s="1" t="s">
        <v>1168</v>
      </c>
      <c r="K909" s="1" t="s">
        <v>1169</v>
      </c>
      <c r="L909" s="1" t="s">
        <v>11</v>
      </c>
      <c r="M909">
        <v>10</v>
      </c>
      <c r="N909" s="1" t="s">
        <v>548</v>
      </c>
      <c r="O909">
        <v>175</v>
      </c>
      <c r="P909" s="1"/>
      <c r="S909" s="1"/>
      <c r="T909" s="1"/>
      <c r="V909" s="1"/>
    </row>
    <row r="910" spans="1:22" x14ac:dyDescent="0.25">
      <c r="A910" s="1" t="s">
        <v>157</v>
      </c>
      <c r="B910" s="1" t="s">
        <v>96</v>
      </c>
      <c r="D910" s="1" t="s">
        <v>61</v>
      </c>
      <c r="E910" s="1" t="s">
        <v>1781</v>
      </c>
      <c r="F910">
        <v>909</v>
      </c>
      <c r="G910" s="1" t="s">
        <v>157</v>
      </c>
      <c r="H910" s="1" t="s">
        <v>1782</v>
      </c>
      <c r="I910" s="1" t="s">
        <v>1516</v>
      </c>
      <c r="J910" s="1" t="s">
        <v>1783</v>
      </c>
      <c r="K910" s="1" t="s">
        <v>1784</v>
      </c>
      <c r="L910" s="1" t="s">
        <v>157</v>
      </c>
      <c r="M910">
        <v>24</v>
      </c>
      <c r="N910" s="1" t="s">
        <v>275</v>
      </c>
      <c r="O910">
        <v>172.36</v>
      </c>
      <c r="P910" s="1"/>
      <c r="S910" s="1"/>
      <c r="T910" s="1"/>
      <c r="V910" s="1"/>
    </row>
    <row r="911" spans="1:22" x14ac:dyDescent="0.25">
      <c r="A911" s="1" t="s">
        <v>157</v>
      </c>
      <c r="B911" s="1" t="s">
        <v>96</v>
      </c>
      <c r="D911" s="1" t="s">
        <v>63</v>
      </c>
      <c r="E911" s="1" t="s">
        <v>1221</v>
      </c>
      <c r="F911">
        <v>910</v>
      </c>
      <c r="G911" s="1" t="s">
        <v>157</v>
      </c>
      <c r="H911" s="1" t="s">
        <v>1222</v>
      </c>
      <c r="I911" s="1" t="s">
        <v>278</v>
      </c>
      <c r="J911" s="1" t="s">
        <v>726</v>
      </c>
      <c r="K911" s="1" t="s">
        <v>1223</v>
      </c>
      <c r="L911" s="1" t="s">
        <v>157</v>
      </c>
      <c r="M911">
        <v>26</v>
      </c>
      <c r="N911" s="1" t="s">
        <v>548</v>
      </c>
      <c r="O911">
        <v>161.19999999999999</v>
      </c>
      <c r="P911" s="1"/>
      <c r="S911" s="1"/>
      <c r="T911" s="1"/>
      <c r="V911" s="1"/>
    </row>
    <row r="912" spans="1:22" x14ac:dyDescent="0.25">
      <c r="A912" s="1" t="s">
        <v>157</v>
      </c>
      <c r="B912" s="1" t="s">
        <v>96</v>
      </c>
      <c r="D912" s="1" t="s">
        <v>65</v>
      </c>
      <c r="E912" s="1" t="s">
        <v>484</v>
      </c>
      <c r="F912">
        <v>911</v>
      </c>
      <c r="G912" s="1" t="s">
        <v>157</v>
      </c>
      <c r="H912" s="1" t="s">
        <v>484</v>
      </c>
      <c r="I912" s="1" t="s">
        <v>297</v>
      </c>
      <c r="J912" s="1" t="s">
        <v>485</v>
      </c>
      <c r="K912" s="1" t="s">
        <v>486</v>
      </c>
      <c r="L912" s="1" t="s">
        <v>141</v>
      </c>
      <c r="M912">
        <v>10</v>
      </c>
      <c r="N912" s="1" t="s">
        <v>269</v>
      </c>
      <c r="O912">
        <v>159.1</v>
      </c>
      <c r="P912" s="1"/>
      <c r="S912" s="1"/>
      <c r="T912" s="1"/>
      <c r="V912" s="1"/>
    </row>
    <row r="913" spans="1:22" x14ac:dyDescent="0.25">
      <c r="A913" s="1" t="s">
        <v>157</v>
      </c>
      <c r="B913" s="1" t="s">
        <v>96</v>
      </c>
      <c r="D913" s="1" t="s">
        <v>67</v>
      </c>
      <c r="E913" s="1" t="s">
        <v>1136</v>
      </c>
      <c r="F913">
        <v>912</v>
      </c>
      <c r="G913" s="1" t="s">
        <v>157</v>
      </c>
      <c r="H913" s="1" t="s">
        <v>1136</v>
      </c>
      <c r="I913" s="1" t="s">
        <v>338</v>
      </c>
      <c r="J913" s="1" t="s">
        <v>1137</v>
      </c>
      <c r="K913" s="1" t="s">
        <v>1138</v>
      </c>
      <c r="L913" s="1" t="s">
        <v>3</v>
      </c>
      <c r="M913">
        <v>16</v>
      </c>
      <c r="N913" s="1" t="s">
        <v>341</v>
      </c>
      <c r="O913">
        <v>156.80000000000001</v>
      </c>
      <c r="P913" s="1"/>
      <c r="S913" s="1"/>
      <c r="T913" s="1"/>
      <c r="V913" s="1"/>
    </row>
    <row r="914" spans="1:22" x14ac:dyDescent="0.25">
      <c r="A914" s="1" t="s">
        <v>157</v>
      </c>
      <c r="B914" s="1" t="s">
        <v>96</v>
      </c>
      <c r="D914" s="1" t="s">
        <v>69</v>
      </c>
      <c r="E914" s="1" t="s">
        <v>1615</v>
      </c>
      <c r="F914">
        <v>913</v>
      </c>
      <c r="G914" s="1" t="s">
        <v>157</v>
      </c>
      <c r="H914" s="1" t="s">
        <v>1615</v>
      </c>
      <c r="I914" s="1" t="s">
        <v>266</v>
      </c>
      <c r="J914" s="1" t="s">
        <v>1616</v>
      </c>
      <c r="K914" s="1" t="s">
        <v>1617</v>
      </c>
      <c r="L914" s="1" t="s">
        <v>157</v>
      </c>
      <c r="M914">
        <v>2</v>
      </c>
      <c r="N914" s="1" t="s">
        <v>269</v>
      </c>
      <c r="O914">
        <v>144.41999999999999</v>
      </c>
      <c r="P914" s="1"/>
      <c r="S914" s="1"/>
      <c r="T914" s="1"/>
      <c r="V914" s="1"/>
    </row>
    <row r="915" spans="1:22" x14ac:dyDescent="0.25">
      <c r="A915" s="1" t="s">
        <v>157</v>
      </c>
      <c r="B915" s="1" t="s">
        <v>96</v>
      </c>
      <c r="D915" s="1" t="s">
        <v>71</v>
      </c>
      <c r="E915" s="1" t="s">
        <v>1785</v>
      </c>
      <c r="F915">
        <v>914</v>
      </c>
      <c r="G915" s="1" t="s">
        <v>157</v>
      </c>
      <c r="H915" s="1" t="s">
        <v>1786</v>
      </c>
      <c r="I915" s="1" t="s">
        <v>278</v>
      </c>
      <c r="J915" s="1" t="s">
        <v>1787</v>
      </c>
      <c r="K915" s="1" t="s">
        <v>1788</v>
      </c>
      <c r="L915" s="1" t="s">
        <v>1789</v>
      </c>
      <c r="M915">
        <v>14</v>
      </c>
      <c r="N915" s="1" t="s">
        <v>275</v>
      </c>
      <c r="O915">
        <v>137.19999999999999</v>
      </c>
      <c r="P915" s="1"/>
      <c r="S915" s="1"/>
      <c r="T915" s="1"/>
      <c r="V915" s="1"/>
    </row>
    <row r="916" spans="1:22" x14ac:dyDescent="0.25">
      <c r="A916" s="1" t="s">
        <v>157</v>
      </c>
      <c r="B916" s="1" t="s">
        <v>96</v>
      </c>
      <c r="D916" s="1" t="s">
        <v>73</v>
      </c>
      <c r="E916" s="1" t="s">
        <v>895</v>
      </c>
      <c r="F916">
        <v>915</v>
      </c>
      <c r="G916" s="1" t="s">
        <v>157</v>
      </c>
      <c r="H916" s="1" t="s">
        <v>896</v>
      </c>
      <c r="I916" s="1" t="s">
        <v>278</v>
      </c>
      <c r="J916" s="1" t="s">
        <v>634</v>
      </c>
      <c r="K916" s="1" t="s">
        <v>877</v>
      </c>
      <c r="L916" s="1" t="s">
        <v>85</v>
      </c>
      <c r="M916">
        <v>42</v>
      </c>
      <c r="N916" s="1" t="s">
        <v>275</v>
      </c>
      <c r="O916">
        <v>125.16</v>
      </c>
      <c r="P916" s="1"/>
      <c r="S916" s="1"/>
      <c r="T916" s="1"/>
      <c r="V916" s="1"/>
    </row>
    <row r="917" spans="1:22" x14ac:dyDescent="0.25">
      <c r="A917" s="1" t="s">
        <v>157</v>
      </c>
      <c r="B917" s="1" t="s">
        <v>96</v>
      </c>
      <c r="D917" s="1" t="s">
        <v>75</v>
      </c>
      <c r="E917" s="1" t="s">
        <v>1790</v>
      </c>
      <c r="F917">
        <v>916</v>
      </c>
      <c r="G917" s="1" t="s">
        <v>157</v>
      </c>
      <c r="H917" s="1" t="s">
        <v>1791</v>
      </c>
      <c r="I917" s="1" t="s">
        <v>278</v>
      </c>
      <c r="J917" s="1" t="s">
        <v>1206</v>
      </c>
      <c r="K917" s="1" t="s">
        <v>859</v>
      </c>
      <c r="L917" s="1" t="s">
        <v>157</v>
      </c>
      <c r="M917">
        <v>10</v>
      </c>
      <c r="N917" s="1" t="s">
        <v>275</v>
      </c>
      <c r="O917">
        <v>121.8</v>
      </c>
      <c r="P917" s="1"/>
      <c r="S917" s="1"/>
      <c r="T917" s="1"/>
      <c r="V917" s="1"/>
    </row>
    <row r="918" spans="1:22" x14ac:dyDescent="0.25">
      <c r="A918" s="1" t="s">
        <v>157</v>
      </c>
      <c r="B918" s="1" t="s">
        <v>96</v>
      </c>
      <c r="D918" s="1" t="s">
        <v>77</v>
      </c>
      <c r="E918" s="1" t="s">
        <v>1792</v>
      </c>
      <c r="F918">
        <v>917</v>
      </c>
      <c r="G918" s="1" t="s">
        <v>157</v>
      </c>
      <c r="H918" s="1" t="s">
        <v>1793</v>
      </c>
      <c r="I918" s="1" t="s">
        <v>338</v>
      </c>
      <c r="J918" s="1" t="s">
        <v>1142</v>
      </c>
      <c r="K918" s="1" t="s">
        <v>1788</v>
      </c>
      <c r="L918" s="1" t="s">
        <v>157</v>
      </c>
      <c r="M918">
        <v>40</v>
      </c>
      <c r="N918" s="1" t="s">
        <v>341</v>
      </c>
      <c r="O918">
        <v>119.2</v>
      </c>
      <c r="P918" s="1"/>
      <c r="S918" s="1"/>
      <c r="T918" s="1"/>
      <c r="V918" s="1"/>
    </row>
    <row r="919" spans="1:22" x14ac:dyDescent="0.25">
      <c r="A919" s="1" t="s">
        <v>157</v>
      </c>
      <c r="B919" s="1" t="s">
        <v>96</v>
      </c>
      <c r="D919" s="1" t="s">
        <v>79</v>
      </c>
      <c r="E919" s="1" t="s">
        <v>1243</v>
      </c>
      <c r="F919">
        <v>918</v>
      </c>
      <c r="G919" s="1" t="s">
        <v>157</v>
      </c>
      <c r="H919" s="1" t="s">
        <v>1244</v>
      </c>
      <c r="I919" s="1" t="s">
        <v>338</v>
      </c>
      <c r="J919" s="1" t="s">
        <v>1245</v>
      </c>
      <c r="K919" s="1" t="s">
        <v>654</v>
      </c>
      <c r="L919" s="1" t="s">
        <v>41</v>
      </c>
      <c r="M919">
        <v>20</v>
      </c>
      <c r="N919" s="1" t="s">
        <v>341</v>
      </c>
      <c r="O919">
        <v>103.6</v>
      </c>
      <c r="P919" s="1"/>
      <c r="S919" s="1"/>
      <c r="T919" s="1"/>
      <c r="V919" s="1"/>
    </row>
    <row r="920" spans="1:22" x14ac:dyDescent="0.25">
      <c r="A920" s="1" t="s">
        <v>157</v>
      </c>
      <c r="B920" s="1" t="s">
        <v>96</v>
      </c>
      <c r="D920" s="1" t="s">
        <v>81</v>
      </c>
      <c r="E920" s="1" t="s">
        <v>1794</v>
      </c>
      <c r="F920">
        <v>919</v>
      </c>
      <c r="G920" s="1" t="s">
        <v>157</v>
      </c>
      <c r="H920" s="1" t="s">
        <v>1795</v>
      </c>
      <c r="I920" s="1" t="s">
        <v>278</v>
      </c>
      <c r="J920" s="1" t="s">
        <v>365</v>
      </c>
      <c r="K920" s="1" t="s">
        <v>1796</v>
      </c>
      <c r="L920" s="1" t="s">
        <v>157</v>
      </c>
      <c r="M920">
        <v>4</v>
      </c>
      <c r="N920" s="1" t="s">
        <v>341</v>
      </c>
      <c r="O920">
        <v>97.2</v>
      </c>
      <c r="P920" s="1"/>
      <c r="S920" s="1"/>
      <c r="T920" s="1"/>
      <c r="V920" s="1"/>
    </row>
    <row r="921" spans="1:22" x14ac:dyDescent="0.25">
      <c r="A921" s="1" t="s">
        <v>157</v>
      </c>
      <c r="B921" s="1" t="s">
        <v>96</v>
      </c>
      <c r="D921" s="1" t="s">
        <v>83</v>
      </c>
      <c r="E921" s="1" t="s">
        <v>491</v>
      </c>
      <c r="F921">
        <v>920</v>
      </c>
      <c r="G921" s="1" t="s">
        <v>157</v>
      </c>
      <c r="H921" s="1" t="s">
        <v>491</v>
      </c>
      <c r="I921" s="1" t="s">
        <v>492</v>
      </c>
      <c r="J921" s="1" t="s">
        <v>493</v>
      </c>
      <c r="K921" s="1" t="s">
        <v>494</v>
      </c>
      <c r="L921" s="1" t="s">
        <v>157</v>
      </c>
      <c r="M921">
        <v>4</v>
      </c>
      <c r="N921" s="1" t="s">
        <v>341</v>
      </c>
      <c r="O921">
        <v>94.88</v>
      </c>
      <c r="P921" s="1"/>
      <c r="S921" s="1"/>
      <c r="T921" s="1"/>
      <c r="V921" s="1"/>
    </row>
    <row r="922" spans="1:22" x14ac:dyDescent="0.25">
      <c r="A922" s="1" t="s">
        <v>157</v>
      </c>
      <c r="B922" s="1" t="s">
        <v>96</v>
      </c>
      <c r="D922" s="1" t="s">
        <v>85</v>
      </c>
      <c r="E922" s="1" t="s">
        <v>1797</v>
      </c>
      <c r="F922">
        <v>921</v>
      </c>
      <c r="G922" s="1" t="s">
        <v>157</v>
      </c>
      <c r="H922" s="1" t="s">
        <v>1798</v>
      </c>
      <c r="I922" s="1" t="s">
        <v>278</v>
      </c>
      <c r="J922" s="1" t="s">
        <v>803</v>
      </c>
      <c r="K922" s="1" t="s">
        <v>1799</v>
      </c>
      <c r="L922" s="1" t="s">
        <v>157</v>
      </c>
      <c r="M922">
        <v>48</v>
      </c>
      <c r="N922" s="1" t="s">
        <v>275</v>
      </c>
      <c r="O922">
        <v>91.2</v>
      </c>
      <c r="P922" s="1"/>
      <c r="S922" s="1"/>
      <c r="T922" s="1"/>
      <c r="V922" s="1"/>
    </row>
    <row r="923" spans="1:22" x14ac:dyDescent="0.25">
      <c r="A923" s="1" t="s">
        <v>157</v>
      </c>
      <c r="B923" s="1" t="s">
        <v>96</v>
      </c>
      <c r="D923" s="1" t="s">
        <v>87</v>
      </c>
      <c r="E923" s="1" t="s">
        <v>1800</v>
      </c>
      <c r="F923">
        <v>922</v>
      </c>
      <c r="G923" s="1" t="s">
        <v>157</v>
      </c>
      <c r="H923" s="1" t="s">
        <v>1801</v>
      </c>
      <c r="I923" s="1" t="s">
        <v>1802</v>
      </c>
      <c r="J923" s="1" t="s">
        <v>1787</v>
      </c>
      <c r="K923" s="1" t="s">
        <v>1803</v>
      </c>
      <c r="L923" s="1" t="s">
        <v>157</v>
      </c>
      <c r="M923">
        <v>6</v>
      </c>
      <c r="N923" s="1" t="s">
        <v>275</v>
      </c>
      <c r="O923">
        <v>86.46</v>
      </c>
      <c r="P923" s="1"/>
      <c r="S923" s="1"/>
      <c r="T923" s="1"/>
      <c r="V923" s="1"/>
    </row>
    <row r="924" spans="1:22" x14ac:dyDescent="0.25">
      <c r="A924" s="1" t="s">
        <v>157</v>
      </c>
      <c r="B924" s="1" t="s">
        <v>96</v>
      </c>
      <c r="D924" s="1" t="s">
        <v>89</v>
      </c>
      <c r="E924" s="1" t="s">
        <v>616</v>
      </c>
      <c r="F924">
        <v>923</v>
      </c>
      <c r="G924" s="1" t="s">
        <v>157</v>
      </c>
      <c r="H924" s="1" t="s">
        <v>617</v>
      </c>
      <c r="I924" s="1" t="s">
        <v>278</v>
      </c>
      <c r="J924" s="1" t="s">
        <v>1158</v>
      </c>
      <c r="K924" s="1" t="s">
        <v>547</v>
      </c>
      <c r="L924" s="1" t="s">
        <v>157</v>
      </c>
      <c r="M924">
        <v>28</v>
      </c>
      <c r="N924" s="1" t="s">
        <v>548</v>
      </c>
      <c r="O924">
        <v>83.72</v>
      </c>
      <c r="P924" s="1"/>
      <c r="S924" s="1"/>
      <c r="T924" s="1"/>
      <c r="V924" s="1"/>
    </row>
    <row r="925" spans="1:22" x14ac:dyDescent="0.25">
      <c r="A925" s="1" t="s">
        <v>157</v>
      </c>
      <c r="B925" s="1" t="s">
        <v>96</v>
      </c>
      <c r="D925" s="1" t="s">
        <v>91</v>
      </c>
      <c r="E925" s="1" t="s">
        <v>498</v>
      </c>
      <c r="F925">
        <v>924</v>
      </c>
      <c r="G925" s="1" t="s">
        <v>157</v>
      </c>
      <c r="H925" s="1" t="s">
        <v>498</v>
      </c>
      <c r="I925" s="1" t="s">
        <v>297</v>
      </c>
      <c r="J925" s="1" t="s">
        <v>499</v>
      </c>
      <c r="K925" s="1" t="s">
        <v>500</v>
      </c>
      <c r="L925" s="1" t="s">
        <v>1804</v>
      </c>
      <c r="M925">
        <v>9.8000000000000007</v>
      </c>
      <c r="N925" s="1" t="s">
        <v>269</v>
      </c>
      <c r="O925">
        <v>78.400000000000006</v>
      </c>
      <c r="P925" s="1"/>
      <c r="S925" s="1"/>
      <c r="T925" s="1"/>
      <c r="V925" s="1"/>
    </row>
    <row r="926" spans="1:22" x14ac:dyDescent="0.25">
      <c r="A926" s="1" t="s">
        <v>157</v>
      </c>
      <c r="B926" s="1" t="s">
        <v>96</v>
      </c>
      <c r="D926" s="1" t="s">
        <v>93</v>
      </c>
      <c r="E926" s="1" t="s">
        <v>1196</v>
      </c>
      <c r="F926">
        <v>925</v>
      </c>
      <c r="G926" s="1" t="s">
        <v>157</v>
      </c>
      <c r="H926" s="1" t="s">
        <v>1197</v>
      </c>
      <c r="I926" s="1" t="s">
        <v>278</v>
      </c>
      <c r="J926" s="1" t="s">
        <v>1198</v>
      </c>
      <c r="K926" s="1" t="s">
        <v>1156</v>
      </c>
      <c r="L926" s="1" t="s">
        <v>1199</v>
      </c>
      <c r="M926">
        <v>2</v>
      </c>
      <c r="N926" s="1" t="s">
        <v>275</v>
      </c>
      <c r="O926">
        <v>76</v>
      </c>
      <c r="P926" s="1"/>
      <c r="S926" s="1"/>
      <c r="T926" s="1"/>
      <c r="V926" s="1"/>
    </row>
    <row r="927" spans="1:22" x14ac:dyDescent="0.25">
      <c r="A927" s="1" t="s">
        <v>157</v>
      </c>
      <c r="B927" s="1" t="s">
        <v>96</v>
      </c>
      <c r="D927" s="1" t="s">
        <v>95</v>
      </c>
      <c r="E927" s="1" t="s">
        <v>1805</v>
      </c>
      <c r="F927">
        <v>926</v>
      </c>
      <c r="G927" s="1" t="s">
        <v>157</v>
      </c>
      <c r="H927" s="1" t="s">
        <v>1806</v>
      </c>
      <c r="I927" s="1" t="s">
        <v>278</v>
      </c>
      <c r="J927" s="1" t="s">
        <v>1807</v>
      </c>
      <c r="K927" s="1" t="s">
        <v>1808</v>
      </c>
      <c r="L927" s="1" t="s">
        <v>157</v>
      </c>
      <c r="M927">
        <v>8</v>
      </c>
      <c r="N927" s="1" t="s">
        <v>275</v>
      </c>
      <c r="O927">
        <v>71.84</v>
      </c>
      <c r="P927" s="1"/>
      <c r="S927" s="1"/>
      <c r="T927" s="1"/>
      <c r="V927" s="1"/>
    </row>
    <row r="928" spans="1:22" x14ac:dyDescent="0.25">
      <c r="A928" s="1" t="s">
        <v>157</v>
      </c>
      <c r="B928" s="1" t="s">
        <v>96</v>
      </c>
      <c r="D928" s="1" t="s">
        <v>97</v>
      </c>
      <c r="E928" s="1" t="s">
        <v>1491</v>
      </c>
      <c r="F928">
        <v>927</v>
      </c>
      <c r="G928" s="1" t="s">
        <v>157</v>
      </c>
      <c r="H928" s="1" t="s">
        <v>1492</v>
      </c>
      <c r="I928" s="1" t="s">
        <v>682</v>
      </c>
      <c r="J928" s="1" t="s">
        <v>1493</v>
      </c>
      <c r="K928" s="1" t="s">
        <v>1494</v>
      </c>
      <c r="L928" s="1" t="s">
        <v>157</v>
      </c>
      <c r="M928">
        <v>4</v>
      </c>
      <c r="N928" s="1" t="s">
        <v>269</v>
      </c>
      <c r="O928">
        <v>71.2</v>
      </c>
      <c r="P928" s="1"/>
      <c r="S928" s="1"/>
      <c r="T928" s="1"/>
      <c r="V928" s="1"/>
    </row>
    <row r="929" spans="1:22" x14ac:dyDescent="0.25">
      <c r="A929" s="1" t="s">
        <v>157</v>
      </c>
      <c r="B929" s="1" t="s">
        <v>96</v>
      </c>
      <c r="D929" s="1" t="s">
        <v>99</v>
      </c>
      <c r="E929" s="1" t="s">
        <v>1809</v>
      </c>
      <c r="F929">
        <v>928</v>
      </c>
      <c r="G929" s="1" t="s">
        <v>157</v>
      </c>
      <c r="H929" s="1" t="s">
        <v>1810</v>
      </c>
      <c r="I929" s="1" t="s">
        <v>278</v>
      </c>
      <c r="J929" s="1" t="s">
        <v>1226</v>
      </c>
      <c r="K929" s="1" t="s">
        <v>1811</v>
      </c>
      <c r="L929" s="1" t="s">
        <v>1812</v>
      </c>
      <c r="M929">
        <v>88</v>
      </c>
      <c r="N929" s="1" t="s">
        <v>275</v>
      </c>
      <c r="O929">
        <v>70.400000000000006</v>
      </c>
      <c r="P929" s="1"/>
      <c r="S929" s="1"/>
      <c r="T929" s="1"/>
      <c r="V929" s="1"/>
    </row>
    <row r="930" spans="1:22" x14ac:dyDescent="0.25">
      <c r="A930" s="1" t="s">
        <v>157</v>
      </c>
      <c r="B930" s="1" t="s">
        <v>96</v>
      </c>
      <c r="D930" s="1" t="s">
        <v>101</v>
      </c>
      <c r="E930" s="1" t="s">
        <v>695</v>
      </c>
      <c r="F930">
        <v>929</v>
      </c>
      <c r="G930" s="1" t="s">
        <v>157</v>
      </c>
      <c r="H930" s="1" t="s">
        <v>695</v>
      </c>
      <c r="I930" s="1" t="s">
        <v>297</v>
      </c>
      <c r="J930" s="1" t="s">
        <v>391</v>
      </c>
      <c r="K930" s="1" t="s">
        <v>799</v>
      </c>
      <c r="L930" s="1" t="s">
        <v>194</v>
      </c>
      <c r="M930">
        <v>20</v>
      </c>
      <c r="N930" s="1" t="s">
        <v>269</v>
      </c>
      <c r="O930">
        <v>65.8</v>
      </c>
      <c r="P930" s="1"/>
      <c r="S930" s="1"/>
      <c r="T930" s="1"/>
      <c r="V930" s="1"/>
    </row>
    <row r="931" spans="1:22" x14ac:dyDescent="0.25">
      <c r="A931" s="1" t="s">
        <v>157</v>
      </c>
      <c r="B931" s="1" t="s">
        <v>96</v>
      </c>
      <c r="D931" s="1" t="s">
        <v>103</v>
      </c>
      <c r="E931" s="1" t="s">
        <v>1813</v>
      </c>
      <c r="F931">
        <v>930</v>
      </c>
      <c r="G931" s="1" t="s">
        <v>157</v>
      </c>
      <c r="H931" s="1" t="s">
        <v>1814</v>
      </c>
      <c r="I931" s="1" t="s">
        <v>278</v>
      </c>
      <c r="J931" s="1" t="s">
        <v>373</v>
      </c>
      <c r="K931" s="1" t="s">
        <v>1815</v>
      </c>
      <c r="L931" s="1" t="s">
        <v>172</v>
      </c>
      <c r="M931">
        <v>10</v>
      </c>
      <c r="N931" s="1" t="s">
        <v>341</v>
      </c>
      <c r="O931">
        <v>61.7</v>
      </c>
      <c r="P931" s="1"/>
      <c r="S931" s="1"/>
      <c r="T931" s="1"/>
      <c r="V931" s="1"/>
    </row>
    <row r="932" spans="1:22" x14ac:dyDescent="0.25">
      <c r="A932" s="1" t="s">
        <v>157</v>
      </c>
      <c r="B932" s="1" t="s">
        <v>96</v>
      </c>
      <c r="D932" s="1" t="s">
        <v>105</v>
      </c>
      <c r="E932" s="1" t="s">
        <v>1250</v>
      </c>
      <c r="F932">
        <v>931</v>
      </c>
      <c r="G932" s="1" t="s">
        <v>157</v>
      </c>
      <c r="H932" s="1" t="s">
        <v>1251</v>
      </c>
      <c r="I932" s="1" t="s">
        <v>278</v>
      </c>
      <c r="J932" s="1" t="s">
        <v>1248</v>
      </c>
      <c r="K932" s="1" t="s">
        <v>1252</v>
      </c>
      <c r="L932" s="1" t="s">
        <v>1816</v>
      </c>
      <c r="M932">
        <v>16</v>
      </c>
      <c r="N932" s="1" t="s">
        <v>275</v>
      </c>
      <c r="O932">
        <v>60.64</v>
      </c>
      <c r="P932" s="1"/>
      <c r="S932" s="1"/>
      <c r="T932" s="1"/>
      <c r="V932" s="1"/>
    </row>
    <row r="933" spans="1:22" x14ac:dyDescent="0.25">
      <c r="A933" s="1" t="s">
        <v>157</v>
      </c>
      <c r="B933" s="1" t="s">
        <v>96</v>
      </c>
      <c r="D933" s="1" t="s">
        <v>107</v>
      </c>
      <c r="E933" s="1" t="s">
        <v>1234</v>
      </c>
      <c r="F933">
        <v>932</v>
      </c>
      <c r="G933" s="1" t="s">
        <v>157</v>
      </c>
      <c r="H933" s="1" t="s">
        <v>1234</v>
      </c>
      <c r="I933" s="1" t="s">
        <v>1235</v>
      </c>
      <c r="J933" s="1" t="s">
        <v>1236</v>
      </c>
      <c r="K933" s="1" t="s">
        <v>410</v>
      </c>
      <c r="L933" s="1" t="s">
        <v>164</v>
      </c>
      <c r="M933">
        <v>10</v>
      </c>
      <c r="N933" s="1" t="s">
        <v>341</v>
      </c>
      <c r="O933">
        <v>59.9</v>
      </c>
      <c r="P933" s="1"/>
      <c r="S933" s="1"/>
      <c r="T933" s="1"/>
      <c r="V933" s="1"/>
    </row>
    <row r="934" spans="1:22" x14ac:dyDescent="0.25">
      <c r="A934" s="1" t="s">
        <v>157</v>
      </c>
      <c r="B934" s="1" t="s">
        <v>96</v>
      </c>
      <c r="D934" s="1" t="s">
        <v>109</v>
      </c>
      <c r="E934" s="1" t="s">
        <v>616</v>
      </c>
      <c r="F934">
        <v>933</v>
      </c>
      <c r="G934" s="1" t="s">
        <v>157</v>
      </c>
      <c r="H934" s="1" t="s">
        <v>617</v>
      </c>
      <c r="I934" s="1" t="s">
        <v>278</v>
      </c>
      <c r="J934" s="1" t="s">
        <v>726</v>
      </c>
      <c r="K934" s="1" t="s">
        <v>547</v>
      </c>
      <c r="L934" s="1" t="s">
        <v>157</v>
      </c>
      <c r="M934">
        <v>18</v>
      </c>
      <c r="N934" s="1" t="s">
        <v>548</v>
      </c>
      <c r="O934">
        <v>59.76</v>
      </c>
      <c r="P934" s="1"/>
      <c r="S934" s="1"/>
      <c r="T934" s="1"/>
      <c r="V934" s="1"/>
    </row>
    <row r="935" spans="1:22" x14ac:dyDescent="0.25">
      <c r="A935" s="1" t="s">
        <v>157</v>
      </c>
      <c r="B935" s="1" t="s">
        <v>96</v>
      </c>
      <c r="D935" s="1" t="s">
        <v>111</v>
      </c>
      <c r="E935" s="1" t="s">
        <v>616</v>
      </c>
      <c r="F935">
        <v>934</v>
      </c>
      <c r="G935" s="1" t="s">
        <v>157</v>
      </c>
      <c r="H935" s="1" t="s">
        <v>617</v>
      </c>
      <c r="I935" s="1" t="s">
        <v>278</v>
      </c>
      <c r="J935" s="1" t="s">
        <v>546</v>
      </c>
      <c r="K935" s="1" t="s">
        <v>547</v>
      </c>
      <c r="L935" s="1" t="s">
        <v>157</v>
      </c>
      <c r="M935">
        <v>22</v>
      </c>
      <c r="N935" s="1" t="s">
        <v>548</v>
      </c>
      <c r="O935">
        <v>58.52</v>
      </c>
      <c r="P935" s="1"/>
      <c r="S935" s="1"/>
      <c r="T935" s="1"/>
      <c r="V935" s="1"/>
    </row>
    <row r="936" spans="1:22" x14ac:dyDescent="0.25">
      <c r="A936" s="1" t="s">
        <v>157</v>
      </c>
      <c r="B936" s="1" t="s">
        <v>96</v>
      </c>
      <c r="D936" s="1" t="s">
        <v>113</v>
      </c>
      <c r="E936" s="1" t="s">
        <v>1817</v>
      </c>
      <c r="F936">
        <v>935</v>
      </c>
      <c r="G936" s="1" t="s">
        <v>157</v>
      </c>
      <c r="H936" s="1" t="s">
        <v>1818</v>
      </c>
      <c r="I936" s="1" t="s">
        <v>278</v>
      </c>
      <c r="J936" s="1" t="s">
        <v>1819</v>
      </c>
      <c r="K936" s="1" t="s">
        <v>366</v>
      </c>
      <c r="L936" s="1" t="s">
        <v>3</v>
      </c>
      <c r="M936">
        <v>16</v>
      </c>
      <c r="N936" s="1" t="s">
        <v>275</v>
      </c>
      <c r="O936">
        <v>57.28</v>
      </c>
      <c r="P936" s="1"/>
      <c r="S936" s="1"/>
      <c r="T936" s="1"/>
      <c r="V936" s="1"/>
    </row>
    <row r="937" spans="1:22" x14ac:dyDescent="0.25">
      <c r="A937" s="1" t="s">
        <v>157</v>
      </c>
      <c r="B937" s="1" t="s">
        <v>96</v>
      </c>
      <c r="D937" s="1" t="s">
        <v>115</v>
      </c>
      <c r="E937" s="1" t="s">
        <v>1304</v>
      </c>
      <c r="F937">
        <v>936</v>
      </c>
      <c r="G937" s="1" t="s">
        <v>157</v>
      </c>
      <c r="H937" s="1" t="s">
        <v>1304</v>
      </c>
      <c r="I937" s="1" t="s">
        <v>408</v>
      </c>
      <c r="J937" s="1" t="s">
        <v>409</v>
      </c>
      <c r="K937" s="1" t="s">
        <v>1547</v>
      </c>
      <c r="L937" s="1" t="s">
        <v>157</v>
      </c>
      <c r="M937">
        <v>4</v>
      </c>
      <c r="N937" s="1" t="s">
        <v>341</v>
      </c>
      <c r="O937">
        <v>50.24</v>
      </c>
      <c r="P937" s="1"/>
      <c r="S937" s="1"/>
      <c r="T937" s="1"/>
      <c r="V937" s="1"/>
    </row>
    <row r="938" spans="1:22" x14ac:dyDescent="0.25">
      <c r="A938" s="1" t="s">
        <v>157</v>
      </c>
      <c r="B938" s="1" t="s">
        <v>96</v>
      </c>
      <c r="D938" s="1" t="s">
        <v>117</v>
      </c>
      <c r="E938" s="1" t="s">
        <v>592</v>
      </c>
      <c r="F938">
        <v>937</v>
      </c>
      <c r="G938" s="1" t="s">
        <v>157</v>
      </c>
      <c r="H938" s="1" t="s">
        <v>592</v>
      </c>
      <c r="I938" s="1" t="s">
        <v>593</v>
      </c>
      <c r="J938" s="1" t="s">
        <v>594</v>
      </c>
      <c r="K938" s="1" t="s">
        <v>595</v>
      </c>
      <c r="L938" s="1" t="s">
        <v>157</v>
      </c>
      <c r="M938">
        <v>2</v>
      </c>
      <c r="N938" s="1" t="s">
        <v>269</v>
      </c>
      <c r="O938">
        <v>49.2</v>
      </c>
      <c r="P938" s="1"/>
      <c r="S938" s="1"/>
      <c r="T938" s="1"/>
      <c r="V938" s="1"/>
    </row>
    <row r="939" spans="1:22" x14ac:dyDescent="0.25">
      <c r="A939" s="1" t="s">
        <v>157</v>
      </c>
      <c r="B939" s="1" t="s">
        <v>96</v>
      </c>
      <c r="D939" s="1" t="s">
        <v>119</v>
      </c>
      <c r="E939" s="1" t="s">
        <v>672</v>
      </c>
      <c r="F939">
        <v>938</v>
      </c>
      <c r="G939" s="1" t="s">
        <v>157</v>
      </c>
      <c r="H939" s="1" t="s">
        <v>672</v>
      </c>
      <c r="I939" s="1" t="s">
        <v>297</v>
      </c>
      <c r="J939" s="1" t="s">
        <v>647</v>
      </c>
      <c r="K939" s="1" t="s">
        <v>673</v>
      </c>
      <c r="L939" s="1" t="s">
        <v>674</v>
      </c>
      <c r="M939">
        <v>4</v>
      </c>
      <c r="N939" s="1" t="s">
        <v>341</v>
      </c>
      <c r="O939">
        <v>48</v>
      </c>
      <c r="P939" s="1"/>
      <c r="S939" s="1"/>
      <c r="T939" s="1"/>
      <c r="V939" s="1"/>
    </row>
    <row r="940" spans="1:22" x14ac:dyDescent="0.25">
      <c r="A940" s="1" t="s">
        <v>157</v>
      </c>
      <c r="B940" s="1" t="s">
        <v>96</v>
      </c>
      <c r="D940" s="1" t="s">
        <v>121</v>
      </c>
      <c r="E940" s="1" t="s">
        <v>1820</v>
      </c>
      <c r="F940">
        <v>939</v>
      </c>
      <c r="G940" s="1" t="s">
        <v>157</v>
      </c>
      <c r="H940" s="1" t="s">
        <v>1821</v>
      </c>
      <c r="I940" s="1" t="s">
        <v>278</v>
      </c>
      <c r="J940" s="1" t="s">
        <v>1545</v>
      </c>
      <c r="K940" s="1" t="s">
        <v>877</v>
      </c>
      <c r="L940" s="1" t="s">
        <v>57</v>
      </c>
      <c r="M940">
        <v>28</v>
      </c>
      <c r="N940" s="1" t="s">
        <v>275</v>
      </c>
      <c r="O940">
        <v>47.04</v>
      </c>
      <c r="P940" s="1"/>
      <c r="S940" s="1"/>
      <c r="T940" s="1"/>
      <c r="V940" s="1"/>
    </row>
    <row r="941" spans="1:22" x14ac:dyDescent="0.25">
      <c r="A941" s="1" t="s">
        <v>157</v>
      </c>
      <c r="B941" s="1" t="s">
        <v>96</v>
      </c>
      <c r="D941" s="1" t="s">
        <v>123</v>
      </c>
      <c r="E941" s="1" t="s">
        <v>1822</v>
      </c>
      <c r="F941">
        <v>940</v>
      </c>
      <c r="G941" s="1" t="s">
        <v>157</v>
      </c>
      <c r="H941" s="1" t="s">
        <v>1823</v>
      </c>
      <c r="I941" s="1" t="s">
        <v>372</v>
      </c>
      <c r="J941" s="1" t="s">
        <v>1824</v>
      </c>
      <c r="K941" s="1" t="s">
        <v>1825</v>
      </c>
      <c r="L941" s="1" t="s">
        <v>157</v>
      </c>
      <c r="M941">
        <v>2</v>
      </c>
      <c r="N941" s="1" t="s">
        <v>275</v>
      </c>
      <c r="O941">
        <v>46.62</v>
      </c>
      <c r="P941" s="1"/>
      <c r="S941" s="1"/>
      <c r="T941" s="1"/>
      <c r="V941" s="1"/>
    </row>
    <row r="942" spans="1:22" x14ac:dyDescent="0.25">
      <c r="A942" s="1" t="s">
        <v>157</v>
      </c>
      <c r="B942" s="1" t="s">
        <v>96</v>
      </c>
      <c r="D942" s="1" t="s">
        <v>125</v>
      </c>
      <c r="E942" s="1" t="s">
        <v>1826</v>
      </c>
      <c r="F942">
        <v>941</v>
      </c>
      <c r="G942" s="1" t="s">
        <v>157</v>
      </c>
      <c r="H942" s="1" t="s">
        <v>1826</v>
      </c>
      <c r="I942" s="1" t="s">
        <v>372</v>
      </c>
      <c r="J942" s="1" t="s">
        <v>279</v>
      </c>
      <c r="K942" s="1" t="s">
        <v>1827</v>
      </c>
      <c r="L942" s="1" t="s">
        <v>1828</v>
      </c>
      <c r="M942">
        <v>14</v>
      </c>
      <c r="N942" s="1" t="s">
        <v>275</v>
      </c>
      <c r="O942">
        <v>46.2</v>
      </c>
      <c r="P942" s="1"/>
      <c r="S942" s="1"/>
      <c r="T942" s="1"/>
      <c r="V942" s="1"/>
    </row>
    <row r="943" spans="1:22" x14ac:dyDescent="0.25">
      <c r="A943" s="1" t="s">
        <v>157</v>
      </c>
      <c r="B943" s="1" t="s">
        <v>96</v>
      </c>
      <c r="D943" s="1" t="s">
        <v>127</v>
      </c>
      <c r="E943" s="1" t="s">
        <v>545</v>
      </c>
      <c r="F943">
        <v>942</v>
      </c>
      <c r="G943" s="1" t="s">
        <v>157</v>
      </c>
      <c r="H943" s="1" t="s">
        <v>343</v>
      </c>
      <c r="I943" s="1" t="s">
        <v>278</v>
      </c>
      <c r="J943" s="1" t="s">
        <v>1592</v>
      </c>
      <c r="K943" s="1" t="s">
        <v>547</v>
      </c>
      <c r="L943" s="1" t="s">
        <v>157</v>
      </c>
      <c r="M943">
        <v>22</v>
      </c>
      <c r="N943" s="1" t="s">
        <v>548</v>
      </c>
      <c r="O943">
        <v>44</v>
      </c>
      <c r="P943" s="1"/>
      <c r="S943" s="1"/>
      <c r="T943" s="1"/>
      <c r="V943" s="1"/>
    </row>
    <row r="944" spans="1:22" x14ac:dyDescent="0.25">
      <c r="A944" s="1" t="s">
        <v>157</v>
      </c>
      <c r="B944" s="1" t="s">
        <v>96</v>
      </c>
      <c r="D944" s="1" t="s">
        <v>129</v>
      </c>
      <c r="E944" s="1" t="s">
        <v>545</v>
      </c>
      <c r="F944">
        <v>943</v>
      </c>
      <c r="G944" s="1" t="s">
        <v>157</v>
      </c>
      <c r="H944" s="1" t="s">
        <v>343</v>
      </c>
      <c r="I944" s="1" t="s">
        <v>278</v>
      </c>
      <c r="J944" s="1" t="s">
        <v>1829</v>
      </c>
      <c r="K944" s="1" t="s">
        <v>547</v>
      </c>
      <c r="L944" s="1" t="s">
        <v>157</v>
      </c>
      <c r="M944">
        <v>6</v>
      </c>
      <c r="N944" s="1" t="s">
        <v>548</v>
      </c>
      <c r="O944">
        <v>42.12</v>
      </c>
      <c r="P944" s="1"/>
      <c r="S944" s="1"/>
      <c r="T944" s="1"/>
      <c r="V944" s="1"/>
    </row>
    <row r="945" spans="1:22" x14ac:dyDescent="0.25">
      <c r="A945" s="1" t="s">
        <v>157</v>
      </c>
      <c r="B945" s="1" t="s">
        <v>96</v>
      </c>
      <c r="D945" s="1" t="s">
        <v>131</v>
      </c>
      <c r="E945" s="1" t="s">
        <v>1830</v>
      </c>
      <c r="F945">
        <v>944</v>
      </c>
      <c r="G945" s="1" t="s">
        <v>157</v>
      </c>
      <c r="H945" s="1" t="s">
        <v>1831</v>
      </c>
      <c r="I945" s="1" t="s">
        <v>278</v>
      </c>
      <c r="J945" s="1" t="s">
        <v>1158</v>
      </c>
      <c r="K945" s="1" t="s">
        <v>547</v>
      </c>
      <c r="L945" s="1" t="s">
        <v>157</v>
      </c>
      <c r="M945">
        <v>14</v>
      </c>
      <c r="N945" s="1" t="s">
        <v>548</v>
      </c>
      <c r="O945">
        <v>42</v>
      </c>
      <c r="P945" s="1"/>
      <c r="S945" s="1"/>
      <c r="T945" s="1"/>
      <c r="V945" s="1"/>
    </row>
    <row r="946" spans="1:22" x14ac:dyDescent="0.25">
      <c r="A946" s="1" t="s">
        <v>157</v>
      </c>
      <c r="B946" s="1" t="s">
        <v>96</v>
      </c>
      <c r="D946" s="1" t="s">
        <v>133</v>
      </c>
      <c r="E946" s="1" t="s">
        <v>1832</v>
      </c>
      <c r="F946">
        <v>945</v>
      </c>
      <c r="G946" s="1" t="s">
        <v>157</v>
      </c>
      <c r="H946" s="1" t="s">
        <v>1833</v>
      </c>
      <c r="I946" s="1" t="s">
        <v>278</v>
      </c>
      <c r="J946" s="1" t="s">
        <v>1824</v>
      </c>
      <c r="K946" s="1" t="s">
        <v>1834</v>
      </c>
      <c r="L946" s="1" t="s">
        <v>157</v>
      </c>
      <c r="M946">
        <v>2</v>
      </c>
      <c r="N946" s="1" t="s">
        <v>275</v>
      </c>
      <c r="O946">
        <v>41.88</v>
      </c>
      <c r="P946" s="1"/>
      <c r="S946" s="1"/>
      <c r="T946" s="1"/>
      <c r="V946" s="1"/>
    </row>
    <row r="947" spans="1:22" x14ac:dyDescent="0.25">
      <c r="A947" s="1" t="s">
        <v>157</v>
      </c>
      <c r="B947" s="1" t="s">
        <v>96</v>
      </c>
      <c r="D947" s="1" t="s">
        <v>135</v>
      </c>
      <c r="E947" s="1" t="s">
        <v>1526</v>
      </c>
      <c r="F947">
        <v>946</v>
      </c>
      <c r="G947" s="1" t="s">
        <v>157</v>
      </c>
      <c r="H947" s="1" t="s">
        <v>1526</v>
      </c>
      <c r="I947" s="1" t="s">
        <v>408</v>
      </c>
      <c r="J947" s="1" t="s">
        <v>409</v>
      </c>
      <c r="K947" s="1" t="s">
        <v>410</v>
      </c>
      <c r="L947" s="1" t="s">
        <v>157</v>
      </c>
      <c r="M947">
        <v>2</v>
      </c>
      <c r="N947" s="1" t="s">
        <v>341</v>
      </c>
      <c r="O947">
        <v>40.94</v>
      </c>
      <c r="P947" s="1"/>
      <c r="S947" s="1"/>
      <c r="T947" s="1"/>
      <c r="V947" s="1"/>
    </row>
    <row r="948" spans="1:22" x14ac:dyDescent="0.25">
      <c r="A948" s="1" t="s">
        <v>157</v>
      </c>
      <c r="B948" s="1" t="s">
        <v>96</v>
      </c>
      <c r="D948" s="1" t="s">
        <v>137</v>
      </c>
      <c r="E948" s="1" t="s">
        <v>1231</v>
      </c>
      <c r="F948">
        <v>947</v>
      </c>
      <c r="G948" s="1" t="s">
        <v>157</v>
      </c>
      <c r="H948" s="1" t="s">
        <v>1232</v>
      </c>
      <c r="I948" s="1" t="s">
        <v>338</v>
      </c>
      <c r="J948" s="1" t="s">
        <v>323</v>
      </c>
      <c r="K948" s="1" t="s">
        <v>1233</v>
      </c>
      <c r="L948" s="1" t="s">
        <v>69</v>
      </c>
      <c r="M948">
        <v>34</v>
      </c>
      <c r="N948" s="1" t="s">
        <v>341</v>
      </c>
      <c r="O948">
        <v>39.44</v>
      </c>
      <c r="P948" s="1"/>
      <c r="S948" s="1"/>
      <c r="T948" s="1"/>
      <c r="V948" s="1"/>
    </row>
    <row r="949" spans="1:22" x14ac:dyDescent="0.25">
      <c r="A949" s="1" t="s">
        <v>157</v>
      </c>
      <c r="B949" s="1" t="s">
        <v>96</v>
      </c>
      <c r="D949" s="1" t="s">
        <v>139</v>
      </c>
      <c r="E949" s="1" t="s">
        <v>1445</v>
      </c>
      <c r="F949">
        <v>948</v>
      </c>
      <c r="G949" s="1" t="s">
        <v>157</v>
      </c>
      <c r="H949" s="1" t="s">
        <v>1446</v>
      </c>
      <c r="I949" s="1" t="s">
        <v>297</v>
      </c>
      <c r="J949" s="1" t="s">
        <v>1447</v>
      </c>
      <c r="K949" s="1" t="s">
        <v>1448</v>
      </c>
      <c r="L949" s="1" t="s">
        <v>225</v>
      </c>
      <c r="M949">
        <v>2</v>
      </c>
      <c r="N949" s="1" t="s">
        <v>269</v>
      </c>
      <c r="O949">
        <v>38.6</v>
      </c>
      <c r="P949" s="1"/>
      <c r="S949" s="1"/>
      <c r="T949" s="1"/>
      <c r="V949" s="1"/>
    </row>
    <row r="950" spans="1:22" x14ac:dyDescent="0.25">
      <c r="A950" s="1" t="s">
        <v>157</v>
      </c>
      <c r="B950" s="1" t="s">
        <v>96</v>
      </c>
      <c r="D950" s="1" t="s">
        <v>141</v>
      </c>
      <c r="E950" s="1" t="s">
        <v>805</v>
      </c>
      <c r="F950">
        <v>949</v>
      </c>
      <c r="G950" s="1" t="s">
        <v>157</v>
      </c>
      <c r="H950" s="1" t="s">
        <v>805</v>
      </c>
      <c r="I950" s="1" t="s">
        <v>297</v>
      </c>
      <c r="J950" s="1" t="s">
        <v>806</v>
      </c>
      <c r="K950" s="1" t="s">
        <v>807</v>
      </c>
      <c r="L950" s="1" t="s">
        <v>1835</v>
      </c>
      <c r="M950">
        <v>26</v>
      </c>
      <c r="N950" s="1" t="s">
        <v>269</v>
      </c>
      <c r="O950">
        <v>38.479999999999997</v>
      </c>
      <c r="P950" s="1"/>
      <c r="S950" s="1"/>
      <c r="T950" s="1"/>
      <c r="V950" s="1"/>
    </row>
    <row r="951" spans="1:22" x14ac:dyDescent="0.25">
      <c r="A951" s="1" t="s">
        <v>157</v>
      </c>
      <c r="B951" s="1" t="s">
        <v>96</v>
      </c>
      <c r="D951" s="1" t="s">
        <v>143</v>
      </c>
      <c r="E951" s="1" t="s">
        <v>1836</v>
      </c>
      <c r="F951">
        <v>950</v>
      </c>
      <c r="G951" s="1" t="s">
        <v>157</v>
      </c>
      <c r="H951" s="1" t="s">
        <v>1837</v>
      </c>
      <c r="I951" s="1" t="s">
        <v>278</v>
      </c>
      <c r="J951" s="1" t="s">
        <v>1838</v>
      </c>
      <c r="K951" s="1" t="s">
        <v>1811</v>
      </c>
      <c r="L951" s="1" t="s">
        <v>157</v>
      </c>
      <c r="M951">
        <v>2</v>
      </c>
      <c r="N951" s="1" t="s">
        <v>275</v>
      </c>
      <c r="O951">
        <v>36.5</v>
      </c>
      <c r="P951" s="1"/>
      <c r="S951" s="1"/>
      <c r="T951" s="1"/>
      <c r="V951" s="1"/>
    </row>
    <row r="952" spans="1:22" x14ac:dyDescent="0.25">
      <c r="A952" s="1" t="s">
        <v>157</v>
      </c>
      <c r="B952" s="1" t="s">
        <v>96</v>
      </c>
      <c r="D952" s="1" t="s">
        <v>145</v>
      </c>
      <c r="E952" s="1" t="s">
        <v>1304</v>
      </c>
      <c r="F952">
        <v>951</v>
      </c>
      <c r="G952" s="1" t="s">
        <v>157</v>
      </c>
      <c r="H952" s="1" t="s">
        <v>1304</v>
      </c>
      <c r="I952" s="1" t="s">
        <v>408</v>
      </c>
      <c r="J952" s="1" t="s">
        <v>409</v>
      </c>
      <c r="K952" s="1" t="s">
        <v>1305</v>
      </c>
      <c r="L952" s="1" t="s">
        <v>157</v>
      </c>
      <c r="M952">
        <v>4</v>
      </c>
      <c r="N952" s="1" t="s">
        <v>341</v>
      </c>
      <c r="O952">
        <v>34.36</v>
      </c>
      <c r="P952" s="1"/>
      <c r="S952" s="1"/>
      <c r="T952" s="1"/>
      <c r="V952" s="1"/>
    </row>
    <row r="953" spans="1:22" x14ac:dyDescent="0.25">
      <c r="A953" s="1" t="s">
        <v>157</v>
      </c>
      <c r="B953" s="1" t="s">
        <v>96</v>
      </c>
      <c r="D953" s="1" t="s">
        <v>147</v>
      </c>
      <c r="E953" s="1" t="s">
        <v>1514</v>
      </c>
      <c r="F953">
        <v>952</v>
      </c>
      <c r="G953" s="1" t="s">
        <v>157</v>
      </c>
      <c r="H953" s="1" t="s">
        <v>1515</v>
      </c>
      <c r="I953" s="1" t="s">
        <v>1516</v>
      </c>
      <c r="J953" s="1" t="s">
        <v>1517</v>
      </c>
      <c r="K953" s="1" t="s">
        <v>1518</v>
      </c>
      <c r="L953" s="1" t="s">
        <v>157</v>
      </c>
      <c r="M953">
        <v>0.16</v>
      </c>
      <c r="N953" s="1" t="s">
        <v>269</v>
      </c>
      <c r="O953">
        <v>34</v>
      </c>
      <c r="P953" s="1"/>
      <c r="S953" s="1"/>
      <c r="T953" s="1"/>
      <c r="V953" s="1"/>
    </row>
    <row r="954" spans="1:22" x14ac:dyDescent="0.25">
      <c r="A954" s="1" t="s">
        <v>157</v>
      </c>
      <c r="B954" s="1" t="s">
        <v>96</v>
      </c>
      <c r="D954" s="1" t="s">
        <v>149</v>
      </c>
      <c r="E954" s="1" t="s">
        <v>1719</v>
      </c>
      <c r="F954">
        <v>953</v>
      </c>
      <c r="G954" s="1" t="s">
        <v>157</v>
      </c>
      <c r="H954" s="1" t="s">
        <v>1719</v>
      </c>
      <c r="I954" s="1" t="s">
        <v>266</v>
      </c>
      <c r="J954" s="1" t="s">
        <v>1720</v>
      </c>
      <c r="K954" s="1" t="s">
        <v>807</v>
      </c>
      <c r="L954" s="1" t="s">
        <v>157</v>
      </c>
      <c r="M954">
        <v>2</v>
      </c>
      <c r="N954" s="1" t="s">
        <v>269</v>
      </c>
      <c r="O954">
        <v>30</v>
      </c>
      <c r="P954" s="1"/>
      <c r="S954" s="1"/>
      <c r="T954" s="1"/>
      <c r="V954" s="1"/>
    </row>
    <row r="955" spans="1:22" x14ac:dyDescent="0.25">
      <c r="A955" s="1" t="s">
        <v>157</v>
      </c>
      <c r="B955" s="1" t="s">
        <v>96</v>
      </c>
      <c r="D955" s="1" t="s">
        <v>227</v>
      </c>
      <c r="E955" s="1" t="s">
        <v>545</v>
      </c>
      <c r="F955">
        <v>954</v>
      </c>
      <c r="G955" s="1" t="s">
        <v>157</v>
      </c>
      <c r="H955" s="1" t="s">
        <v>343</v>
      </c>
      <c r="I955" s="1" t="s">
        <v>278</v>
      </c>
      <c r="J955" s="1" t="s">
        <v>1195</v>
      </c>
      <c r="K955" s="1" t="s">
        <v>547</v>
      </c>
      <c r="L955" s="1" t="s">
        <v>157</v>
      </c>
      <c r="M955">
        <v>10</v>
      </c>
      <c r="N955" s="1" t="s">
        <v>548</v>
      </c>
      <c r="O955">
        <v>29.9</v>
      </c>
      <c r="P955" s="1"/>
      <c r="S955" s="1"/>
      <c r="T955" s="1"/>
      <c r="V955" s="1"/>
    </row>
    <row r="956" spans="1:22" x14ac:dyDescent="0.25">
      <c r="A956" s="1" t="s">
        <v>157</v>
      </c>
      <c r="B956" s="1" t="s">
        <v>96</v>
      </c>
      <c r="D956" s="1" t="s">
        <v>554</v>
      </c>
      <c r="E956" s="1" t="s">
        <v>646</v>
      </c>
      <c r="F956">
        <v>955</v>
      </c>
      <c r="G956" s="1" t="s">
        <v>157</v>
      </c>
      <c r="H956" s="1" t="s">
        <v>646</v>
      </c>
      <c r="I956" s="1" t="s">
        <v>297</v>
      </c>
      <c r="J956" s="1" t="s">
        <v>647</v>
      </c>
      <c r="K956" s="1" t="s">
        <v>648</v>
      </c>
      <c r="L956" s="1" t="s">
        <v>101</v>
      </c>
      <c r="M956">
        <v>2</v>
      </c>
      <c r="N956" s="1" t="s">
        <v>341</v>
      </c>
      <c r="O956">
        <v>29</v>
      </c>
      <c r="P956" s="1"/>
      <c r="S956" s="1"/>
      <c r="T956" s="1"/>
      <c r="V956" s="1"/>
    </row>
    <row r="957" spans="1:22" x14ac:dyDescent="0.25">
      <c r="A957" s="1" t="s">
        <v>157</v>
      </c>
      <c r="B957" s="1" t="s">
        <v>96</v>
      </c>
      <c r="D957" s="1" t="s">
        <v>559</v>
      </c>
      <c r="E957" s="1" t="s">
        <v>1839</v>
      </c>
      <c r="F957">
        <v>956</v>
      </c>
      <c r="G957" s="1" t="s">
        <v>157</v>
      </c>
      <c r="H957" s="1" t="s">
        <v>1840</v>
      </c>
      <c r="I957" s="1" t="s">
        <v>278</v>
      </c>
      <c r="J957" s="1" t="s">
        <v>1841</v>
      </c>
      <c r="K957" s="1" t="s">
        <v>877</v>
      </c>
      <c r="L957" s="1" t="s">
        <v>9</v>
      </c>
      <c r="M957">
        <v>32</v>
      </c>
      <c r="N957" s="1" t="s">
        <v>275</v>
      </c>
      <c r="O957">
        <v>28.48</v>
      </c>
      <c r="P957" s="1"/>
      <c r="S957" s="1"/>
      <c r="T957" s="1"/>
      <c r="V957" s="1"/>
    </row>
    <row r="958" spans="1:22" x14ac:dyDescent="0.25">
      <c r="A958" s="1" t="s">
        <v>157</v>
      </c>
      <c r="B958" s="1" t="s">
        <v>96</v>
      </c>
      <c r="D958" s="1" t="s">
        <v>563</v>
      </c>
      <c r="E958" s="1" t="s">
        <v>572</v>
      </c>
      <c r="F958">
        <v>957</v>
      </c>
      <c r="G958" s="1" t="s">
        <v>157</v>
      </c>
      <c r="H958" s="1" t="s">
        <v>573</v>
      </c>
      <c r="I958" s="1" t="s">
        <v>297</v>
      </c>
      <c r="J958" s="1" t="s">
        <v>574</v>
      </c>
      <c r="K958" s="1" t="s">
        <v>575</v>
      </c>
      <c r="L958" s="1" t="s">
        <v>61</v>
      </c>
      <c r="M958">
        <v>6</v>
      </c>
      <c r="N958" s="1" t="s">
        <v>269</v>
      </c>
      <c r="O958">
        <v>26.88</v>
      </c>
      <c r="P958" s="1"/>
      <c r="S958" s="1"/>
      <c r="T958" s="1"/>
      <c r="V958" s="1"/>
    </row>
    <row r="959" spans="1:22" x14ac:dyDescent="0.25">
      <c r="A959" s="1" t="s">
        <v>157</v>
      </c>
      <c r="B959" s="1" t="s">
        <v>96</v>
      </c>
      <c r="D959" s="1" t="s">
        <v>567</v>
      </c>
      <c r="E959" s="1" t="s">
        <v>1842</v>
      </c>
      <c r="F959">
        <v>958</v>
      </c>
      <c r="G959" s="1" t="s">
        <v>157</v>
      </c>
      <c r="H959" s="1" t="s">
        <v>1843</v>
      </c>
      <c r="I959" s="1" t="s">
        <v>338</v>
      </c>
      <c r="J959" s="1" t="s">
        <v>1545</v>
      </c>
      <c r="K959" s="1" t="s">
        <v>1844</v>
      </c>
      <c r="L959" s="1" t="s">
        <v>3</v>
      </c>
      <c r="M959">
        <v>2</v>
      </c>
      <c r="N959" s="1" t="s">
        <v>275</v>
      </c>
      <c r="O959">
        <v>26.7</v>
      </c>
      <c r="P959" s="1"/>
      <c r="S959" s="1"/>
      <c r="T959" s="1"/>
      <c r="V959" s="1"/>
    </row>
    <row r="960" spans="1:22" x14ac:dyDescent="0.25">
      <c r="A960" s="1" t="s">
        <v>157</v>
      </c>
      <c r="B960" s="1" t="s">
        <v>96</v>
      </c>
      <c r="D960" s="1" t="s">
        <v>571</v>
      </c>
      <c r="E960" s="1" t="s">
        <v>1153</v>
      </c>
      <c r="F960">
        <v>959</v>
      </c>
      <c r="G960" s="1" t="s">
        <v>157</v>
      </c>
      <c r="H960" s="1" t="s">
        <v>1154</v>
      </c>
      <c r="I960" s="1" t="s">
        <v>278</v>
      </c>
      <c r="J960" s="1" t="s">
        <v>1155</v>
      </c>
      <c r="K960" s="1" t="s">
        <v>1156</v>
      </c>
      <c r="L960" s="1" t="s">
        <v>1845</v>
      </c>
      <c r="M960">
        <v>2</v>
      </c>
      <c r="N960" s="1" t="s">
        <v>275</v>
      </c>
      <c r="O960">
        <v>25.74</v>
      </c>
      <c r="P960" s="1"/>
      <c r="S960" s="1"/>
      <c r="T960" s="1"/>
      <c r="V960" s="1"/>
    </row>
    <row r="961" spans="1:22" x14ac:dyDescent="0.25">
      <c r="A961" s="1" t="s">
        <v>157</v>
      </c>
      <c r="B961" s="1" t="s">
        <v>96</v>
      </c>
      <c r="D961" s="1" t="s">
        <v>577</v>
      </c>
      <c r="E961" s="1" t="s">
        <v>1846</v>
      </c>
      <c r="F961">
        <v>960</v>
      </c>
      <c r="G961" s="1" t="s">
        <v>157</v>
      </c>
      <c r="H961" s="1" t="s">
        <v>1847</v>
      </c>
      <c r="I961" s="1" t="s">
        <v>278</v>
      </c>
      <c r="J961" s="1" t="s">
        <v>288</v>
      </c>
      <c r="K961" s="1" t="s">
        <v>1848</v>
      </c>
      <c r="L961" s="1" t="s">
        <v>1567</v>
      </c>
      <c r="M961">
        <v>4</v>
      </c>
      <c r="N961" s="1" t="s">
        <v>275</v>
      </c>
      <c r="O961">
        <v>23.92</v>
      </c>
      <c r="P961" s="1"/>
      <c r="S961" s="1"/>
      <c r="T961" s="1"/>
      <c r="V961" s="1"/>
    </row>
    <row r="962" spans="1:22" x14ac:dyDescent="0.25">
      <c r="A962" s="1" t="s">
        <v>157</v>
      </c>
      <c r="B962" s="1" t="s">
        <v>96</v>
      </c>
      <c r="D962" s="1" t="s">
        <v>580</v>
      </c>
      <c r="E962" s="1" t="s">
        <v>1072</v>
      </c>
      <c r="F962">
        <v>961</v>
      </c>
      <c r="G962" s="1" t="s">
        <v>157</v>
      </c>
      <c r="H962" s="1" t="s">
        <v>1072</v>
      </c>
      <c r="I962" s="1" t="s">
        <v>593</v>
      </c>
      <c r="J962" s="1" t="s">
        <v>1073</v>
      </c>
      <c r="K962" s="1" t="s">
        <v>1074</v>
      </c>
      <c r="L962" s="1" t="s">
        <v>31</v>
      </c>
      <c r="M962">
        <v>4</v>
      </c>
      <c r="N962" s="1" t="s">
        <v>269</v>
      </c>
      <c r="O962">
        <v>23.8</v>
      </c>
      <c r="P962" s="1"/>
      <c r="S962" s="1"/>
      <c r="T962" s="1"/>
      <c r="V962" s="1"/>
    </row>
    <row r="963" spans="1:22" x14ac:dyDescent="0.25">
      <c r="A963" s="1" t="s">
        <v>157</v>
      </c>
      <c r="B963" s="1" t="s">
        <v>96</v>
      </c>
      <c r="D963" s="1" t="s">
        <v>585</v>
      </c>
      <c r="E963" s="1" t="s">
        <v>1237</v>
      </c>
      <c r="F963">
        <v>962</v>
      </c>
      <c r="G963" s="1" t="s">
        <v>157</v>
      </c>
      <c r="H963" s="1" t="s">
        <v>1237</v>
      </c>
      <c r="I963" s="1" t="s">
        <v>297</v>
      </c>
      <c r="J963" s="1" t="s">
        <v>893</v>
      </c>
      <c r="K963" s="1" t="s">
        <v>1238</v>
      </c>
      <c r="L963" s="1" t="s">
        <v>649</v>
      </c>
      <c r="M963">
        <v>4</v>
      </c>
      <c r="N963" s="1" t="s">
        <v>269</v>
      </c>
      <c r="O963">
        <v>23.16</v>
      </c>
      <c r="P963" s="1"/>
      <c r="S963" s="1"/>
      <c r="T963" s="1"/>
      <c r="V963" s="1"/>
    </row>
    <row r="964" spans="1:22" x14ac:dyDescent="0.25">
      <c r="A964" s="1" t="s">
        <v>157</v>
      </c>
      <c r="B964" s="1" t="s">
        <v>96</v>
      </c>
      <c r="D964" s="1" t="s">
        <v>591</v>
      </c>
      <c r="E964" s="1" t="s">
        <v>1204</v>
      </c>
      <c r="F964">
        <v>963</v>
      </c>
      <c r="G964" s="1" t="s">
        <v>157</v>
      </c>
      <c r="H964" s="1" t="s">
        <v>1205</v>
      </c>
      <c r="I964" s="1" t="s">
        <v>278</v>
      </c>
      <c r="J964" s="1" t="s">
        <v>1206</v>
      </c>
      <c r="K964" s="1" t="s">
        <v>1207</v>
      </c>
      <c r="L964" s="1" t="s">
        <v>5</v>
      </c>
      <c r="M964">
        <v>8</v>
      </c>
      <c r="N964" s="1" t="s">
        <v>275</v>
      </c>
      <c r="O964">
        <v>22.8</v>
      </c>
      <c r="P964" s="1"/>
      <c r="S964" s="1"/>
      <c r="T964" s="1"/>
      <c r="V964" s="1"/>
    </row>
    <row r="965" spans="1:22" x14ac:dyDescent="0.25">
      <c r="A965" s="1" t="s">
        <v>157</v>
      </c>
      <c r="B965" s="1" t="s">
        <v>96</v>
      </c>
      <c r="D965" s="1" t="s">
        <v>596</v>
      </c>
      <c r="E965" s="1" t="s">
        <v>1583</v>
      </c>
      <c r="F965">
        <v>964</v>
      </c>
      <c r="G965" s="1" t="s">
        <v>157</v>
      </c>
      <c r="H965" s="1" t="s">
        <v>1583</v>
      </c>
      <c r="I965" s="1" t="s">
        <v>278</v>
      </c>
      <c r="J965" s="1" t="s">
        <v>1584</v>
      </c>
      <c r="K965" s="1" t="s">
        <v>702</v>
      </c>
      <c r="L965" s="1" t="s">
        <v>157</v>
      </c>
      <c r="M965">
        <v>98</v>
      </c>
      <c r="N965" s="1" t="s">
        <v>275</v>
      </c>
      <c r="O965">
        <v>22.54</v>
      </c>
      <c r="P965" s="1"/>
      <c r="S965" s="1"/>
      <c r="T965" s="1"/>
      <c r="V965" s="1"/>
    </row>
    <row r="966" spans="1:22" x14ac:dyDescent="0.25">
      <c r="A966" s="1" t="s">
        <v>157</v>
      </c>
      <c r="B966" s="1" t="s">
        <v>96</v>
      </c>
      <c r="D966" s="1" t="s">
        <v>599</v>
      </c>
      <c r="E966" s="1" t="s">
        <v>1068</v>
      </c>
      <c r="F966">
        <v>965</v>
      </c>
      <c r="G966" s="1" t="s">
        <v>157</v>
      </c>
      <c r="H966" s="1" t="s">
        <v>1069</v>
      </c>
      <c r="I966" s="1" t="s">
        <v>408</v>
      </c>
      <c r="J966" s="1" t="s">
        <v>1070</v>
      </c>
      <c r="K966" s="1" t="s">
        <v>1071</v>
      </c>
      <c r="L966" s="1" t="s">
        <v>164</v>
      </c>
      <c r="M966">
        <v>2</v>
      </c>
      <c r="N966" s="1" t="s">
        <v>269</v>
      </c>
      <c r="O966">
        <v>20.76</v>
      </c>
      <c r="P966" s="1"/>
      <c r="S966" s="1"/>
      <c r="T966" s="1"/>
      <c r="V966" s="1"/>
    </row>
    <row r="967" spans="1:22" x14ac:dyDescent="0.25">
      <c r="A967" s="1" t="s">
        <v>157</v>
      </c>
      <c r="B967" s="1" t="s">
        <v>96</v>
      </c>
      <c r="D967" s="1" t="s">
        <v>603</v>
      </c>
      <c r="E967" s="1" t="s">
        <v>1159</v>
      </c>
      <c r="F967">
        <v>966</v>
      </c>
      <c r="G967" s="1" t="s">
        <v>157</v>
      </c>
      <c r="H967" s="1" t="s">
        <v>1160</v>
      </c>
      <c r="I967" s="1" t="s">
        <v>278</v>
      </c>
      <c r="J967" s="1" t="s">
        <v>1155</v>
      </c>
      <c r="K967" s="1" t="s">
        <v>1161</v>
      </c>
      <c r="L967" s="1" t="s">
        <v>9</v>
      </c>
      <c r="M967">
        <v>8</v>
      </c>
      <c r="N967" s="1" t="s">
        <v>275</v>
      </c>
      <c r="O967">
        <v>19.760000000000002</v>
      </c>
      <c r="P967" s="1"/>
      <c r="S967" s="1"/>
      <c r="T967" s="1"/>
      <c r="V967" s="1"/>
    </row>
    <row r="968" spans="1:22" x14ac:dyDescent="0.25">
      <c r="A968" s="1" t="s">
        <v>157</v>
      </c>
      <c r="B968" s="1" t="s">
        <v>96</v>
      </c>
      <c r="D968" s="1" t="s">
        <v>607</v>
      </c>
      <c r="E968" s="1" t="s">
        <v>628</v>
      </c>
      <c r="F968">
        <v>967</v>
      </c>
      <c r="G968" s="1" t="s">
        <v>157</v>
      </c>
      <c r="H968" s="1" t="s">
        <v>1849</v>
      </c>
      <c r="I968" s="1" t="s">
        <v>297</v>
      </c>
      <c r="J968" s="1" t="s">
        <v>1850</v>
      </c>
      <c r="K968" s="1" t="s">
        <v>1851</v>
      </c>
      <c r="L968" s="1" t="s">
        <v>49</v>
      </c>
      <c r="M968">
        <v>4.58</v>
      </c>
      <c r="N968" s="1" t="s">
        <v>269</v>
      </c>
      <c r="O968">
        <v>19.62</v>
      </c>
      <c r="P968" s="1"/>
      <c r="S968" s="1"/>
      <c r="T968" s="1"/>
      <c r="V968" s="1"/>
    </row>
    <row r="969" spans="1:22" x14ac:dyDescent="0.25">
      <c r="A969" s="1" t="s">
        <v>157</v>
      </c>
      <c r="B969" s="1" t="s">
        <v>96</v>
      </c>
      <c r="D969" s="1" t="s">
        <v>611</v>
      </c>
      <c r="E969" s="1" t="s">
        <v>1239</v>
      </c>
      <c r="F969">
        <v>968</v>
      </c>
      <c r="G969" s="1" t="s">
        <v>157</v>
      </c>
      <c r="H969" s="1" t="s">
        <v>1240</v>
      </c>
      <c r="I969" s="1" t="s">
        <v>278</v>
      </c>
      <c r="J969" s="1" t="s">
        <v>279</v>
      </c>
      <c r="K969" s="1" t="s">
        <v>1241</v>
      </c>
      <c r="L969" s="1" t="s">
        <v>1852</v>
      </c>
      <c r="M969">
        <v>24</v>
      </c>
      <c r="N969" s="1" t="s">
        <v>275</v>
      </c>
      <c r="O969">
        <v>19.440000000000001</v>
      </c>
      <c r="P969" s="1"/>
      <c r="S969" s="1"/>
      <c r="T969" s="1"/>
      <c r="V969" s="1"/>
    </row>
    <row r="970" spans="1:22" x14ac:dyDescent="0.25">
      <c r="A970" s="1" t="s">
        <v>157</v>
      </c>
      <c r="B970" s="1" t="s">
        <v>96</v>
      </c>
      <c r="D970" s="1" t="s">
        <v>615</v>
      </c>
      <c r="E970" s="1" t="s">
        <v>1853</v>
      </c>
      <c r="F970">
        <v>969</v>
      </c>
      <c r="G970" s="1" t="s">
        <v>157</v>
      </c>
      <c r="H970" s="1" t="s">
        <v>1854</v>
      </c>
      <c r="I970" s="1" t="s">
        <v>278</v>
      </c>
      <c r="J970" s="1" t="s">
        <v>634</v>
      </c>
      <c r="K970" s="1" t="s">
        <v>1855</v>
      </c>
      <c r="L970" s="1" t="s">
        <v>1856</v>
      </c>
      <c r="M970">
        <v>10</v>
      </c>
      <c r="N970" s="1" t="s">
        <v>275</v>
      </c>
      <c r="O970">
        <v>18.5</v>
      </c>
      <c r="P970" s="1"/>
      <c r="S970" s="1"/>
      <c r="T970" s="1"/>
      <c r="V970" s="1"/>
    </row>
    <row r="971" spans="1:22" x14ac:dyDescent="0.25">
      <c r="A971" s="1" t="s">
        <v>157</v>
      </c>
      <c r="B971" s="1" t="s">
        <v>96</v>
      </c>
      <c r="D971" s="1" t="s">
        <v>618</v>
      </c>
      <c r="E971" s="1" t="s">
        <v>716</v>
      </c>
      <c r="F971">
        <v>970</v>
      </c>
      <c r="G971" s="1" t="s">
        <v>157</v>
      </c>
      <c r="H971" s="1" t="s">
        <v>717</v>
      </c>
      <c r="I971" s="1" t="s">
        <v>278</v>
      </c>
      <c r="J971" s="1" t="s">
        <v>718</v>
      </c>
      <c r="K971" s="1" t="s">
        <v>719</v>
      </c>
      <c r="L971" s="1" t="s">
        <v>164</v>
      </c>
      <c r="M971">
        <v>2</v>
      </c>
      <c r="N971" s="1" t="s">
        <v>275</v>
      </c>
      <c r="O971">
        <v>17.72</v>
      </c>
      <c r="P971" s="1"/>
      <c r="S971" s="1"/>
      <c r="T971" s="1"/>
      <c r="V971" s="1"/>
    </row>
    <row r="972" spans="1:22" x14ac:dyDescent="0.25">
      <c r="A972" s="1" t="s">
        <v>157</v>
      </c>
      <c r="B972" s="1" t="s">
        <v>96</v>
      </c>
      <c r="D972" s="1" t="s">
        <v>624</v>
      </c>
      <c r="E972" s="1" t="s">
        <v>1256</v>
      </c>
      <c r="F972">
        <v>971</v>
      </c>
      <c r="G972" s="1" t="s">
        <v>157</v>
      </c>
      <c r="H972" s="1" t="s">
        <v>1257</v>
      </c>
      <c r="I972" s="1" t="s">
        <v>278</v>
      </c>
      <c r="J972" s="1" t="s">
        <v>279</v>
      </c>
      <c r="K972" s="1" t="s">
        <v>877</v>
      </c>
      <c r="L972" s="1" t="s">
        <v>141</v>
      </c>
      <c r="M972">
        <v>28</v>
      </c>
      <c r="N972" s="1" t="s">
        <v>275</v>
      </c>
      <c r="O972">
        <v>17.36</v>
      </c>
      <c r="P972" s="1"/>
      <c r="S972" s="1"/>
      <c r="T972" s="1"/>
      <c r="V972" s="1"/>
    </row>
    <row r="973" spans="1:22" x14ac:dyDescent="0.25">
      <c r="A973" s="1" t="s">
        <v>157</v>
      </c>
      <c r="B973" s="1" t="s">
        <v>96</v>
      </c>
      <c r="D973" s="1" t="s">
        <v>627</v>
      </c>
      <c r="E973" s="1" t="s">
        <v>885</v>
      </c>
      <c r="F973">
        <v>972</v>
      </c>
      <c r="G973" s="1" t="s">
        <v>157</v>
      </c>
      <c r="H973" s="1" t="s">
        <v>886</v>
      </c>
      <c r="I973" s="1" t="s">
        <v>278</v>
      </c>
      <c r="J973" s="1" t="s">
        <v>887</v>
      </c>
      <c r="K973" s="1" t="s">
        <v>888</v>
      </c>
      <c r="L973" s="1" t="s">
        <v>1857</v>
      </c>
      <c r="M973">
        <v>6</v>
      </c>
      <c r="N973" s="1" t="s">
        <v>275</v>
      </c>
      <c r="O973">
        <v>16.559999999999999</v>
      </c>
      <c r="P973" s="1"/>
      <c r="S973" s="1"/>
      <c r="T973" s="1"/>
      <c r="V973" s="1"/>
    </row>
    <row r="974" spans="1:22" x14ac:dyDescent="0.25">
      <c r="A974" s="1" t="s">
        <v>157</v>
      </c>
      <c r="B974" s="1" t="s">
        <v>96</v>
      </c>
      <c r="D974" s="1" t="s">
        <v>630</v>
      </c>
      <c r="E974" s="1" t="s">
        <v>676</v>
      </c>
      <c r="F974">
        <v>973</v>
      </c>
      <c r="G974" s="1" t="s">
        <v>157</v>
      </c>
      <c r="H974" s="1" t="s">
        <v>677</v>
      </c>
      <c r="I974" s="1" t="s">
        <v>297</v>
      </c>
      <c r="J974" s="1" t="s">
        <v>678</v>
      </c>
      <c r="K974" s="1" t="s">
        <v>679</v>
      </c>
      <c r="L974" s="1" t="s">
        <v>33</v>
      </c>
      <c r="M974">
        <v>2</v>
      </c>
      <c r="N974" s="1" t="s">
        <v>269</v>
      </c>
      <c r="O974">
        <v>15.88</v>
      </c>
      <c r="P974" s="1"/>
      <c r="S974" s="1"/>
      <c r="T974" s="1"/>
      <c r="V974" s="1"/>
    </row>
    <row r="975" spans="1:22" x14ac:dyDescent="0.25">
      <c r="A975" s="1" t="s">
        <v>157</v>
      </c>
      <c r="B975" s="1" t="s">
        <v>96</v>
      </c>
      <c r="D975" s="1" t="s">
        <v>637</v>
      </c>
      <c r="E975" s="1" t="s">
        <v>1858</v>
      </c>
      <c r="F975">
        <v>974</v>
      </c>
      <c r="G975" s="1" t="s">
        <v>157</v>
      </c>
      <c r="H975" s="1" t="s">
        <v>608</v>
      </c>
      <c r="I975" s="1" t="s">
        <v>297</v>
      </c>
      <c r="J975" s="1" t="s">
        <v>1295</v>
      </c>
      <c r="K975" s="1" t="s">
        <v>609</v>
      </c>
      <c r="L975" s="1" t="s">
        <v>43</v>
      </c>
      <c r="M975">
        <v>6</v>
      </c>
      <c r="N975" s="1" t="s">
        <v>269</v>
      </c>
      <c r="O975">
        <v>14.28</v>
      </c>
      <c r="P975" s="1"/>
      <c r="S975" s="1"/>
      <c r="T975" s="1"/>
      <c r="V975" s="1"/>
    </row>
    <row r="976" spans="1:22" x14ac:dyDescent="0.25">
      <c r="A976" s="1" t="s">
        <v>157</v>
      </c>
      <c r="B976" s="1" t="s">
        <v>96</v>
      </c>
      <c r="D976" s="1" t="s">
        <v>531</v>
      </c>
      <c r="E976" s="1" t="s">
        <v>759</v>
      </c>
      <c r="F976">
        <v>975</v>
      </c>
      <c r="G976" s="1" t="s">
        <v>157</v>
      </c>
      <c r="H976" s="1" t="s">
        <v>760</v>
      </c>
      <c r="I976" s="1" t="s">
        <v>278</v>
      </c>
      <c r="J976" s="1" t="s">
        <v>1260</v>
      </c>
      <c r="K976" s="1" t="s">
        <v>1202</v>
      </c>
      <c r="L976" s="1" t="s">
        <v>157</v>
      </c>
      <c r="M976">
        <v>80</v>
      </c>
      <c r="N976" s="1" t="s">
        <v>275</v>
      </c>
      <c r="O976">
        <v>12.8</v>
      </c>
      <c r="P976" s="1"/>
      <c r="S976" s="1"/>
      <c r="T976" s="1"/>
      <c r="V976" s="1"/>
    </row>
    <row r="977" spans="1:22" x14ac:dyDescent="0.25">
      <c r="A977" s="1" t="s">
        <v>157</v>
      </c>
      <c r="B977" s="1" t="s">
        <v>96</v>
      </c>
      <c r="D977" s="1" t="s">
        <v>642</v>
      </c>
      <c r="E977" s="1" t="s">
        <v>774</v>
      </c>
      <c r="F977">
        <v>976</v>
      </c>
      <c r="G977" s="1" t="s">
        <v>157</v>
      </c>
      <c r="H977" s="1" t="s">
        <v>775</v>
      </c>
      <c r="I977" s="1" t="s">
        <v>297</v>
      </c>
      <c r="J977" s="1" t="s">
        <v>776</v>
      </c>
      <c r="K977" s="1" t="s">
        <v>777</v>
      </c>
      <c r="L977" s="1" t="s">
        <v>25</v>
      </c>
      <c r="M977">
        <v>2</v>
      </c>
      <c r="N977" s="1" t="s">
        <v>269</v>
      </c>
      <c r="O977">
        <v>12.4</v>
      </c>
      <c r="P977" s="1"/>
      <c r="S977" s="1"/>
      <c r="T977" s="1"/>
      <c r="V977" s="1"/>
    </row>
    <row r="978" spans="1:22" x14ac:dyDescent="0.25">
      <c r="A978" s="1" t="s">
        <v>157</v>
      </c>
      <c r="B978" s="1" t="s">
        <v>96</v>
      </c>
      <c r="D978" s="1" t="s">
        <v>610</v>
      </c>
      <c r="E978" s="1" t="s">
        <v>1328</v>
      </c>
      <c r="F978">
        <v>977</v>
      </c>
      <c r="G978" s="1" t="s">
        <v>157</v>
      </c>
      <c r="H978" s="1" t="s">
        <v>1329</v>
      </c>
      <c r="I978" s="1" t="s">
        <v>1859</v>
      </c>
      <c r="J978" s="1" t="s">
        <v>1860</v>
      </c>
      <c r="K978" s="1" t="s">
        <v>622</v>
      </c>
      <c r="L978" s="1" t="s">
        <v>636</v>
      </c>
      <c r="M978">
        <v>2</v>
      </c>
      <c r="N978" s="1" t="s">
        <v>269</v>
      </c>
      <c r="O978">
        <v>11.56</v>
      </c>
      <c r="P978" s="1"/>
      <c r="S978" s="1"/>
      <c r="T978" s="1"/>
      <c r="V978" s="1"/>
    </row>
    <row r="979" spans="1:22" x14ac:dyDescent="0.25">
      <c r="A979" s="1" t="s">
        <v>157</v>
      </c>
      <c r="B979" s="1" t="s">
        <v>96</v>
      </c>
      <c r="D979" s="1" t="s">
        <v>650</v>
      </c>
      <c r="E979" s="1" t="s">
        <v>1861</v>
      </c>
      <c r="F979">
        <v>978</v>
      </c>
      <c r="G979" s="1" t="s">
        <v>157</v>
      </c>
      <c r="H979" s="1" t="s">
        <v>1332</v>
      </c>
      <c r="I979" s="1" t="s">
        <v>1859</v>
      </c>
      <c r="J979" s="1" t="s">
        <v>1862</v>
      </c>
      <c r="K979" s="1" t="s">
        <v>1863</v>
      </c>
      <c r="L979" s="1" t="s">
        <v>157</v>
      </c>
      <c r="M979">
        <v>2</v>
      </c>
      <c r="N979" s="1" t="s">
        <v>269</v>
      </c>
      <c r="O979">
        <v>11.12</v>
      </c>
      <c r="P979" s="1"/>
      <c r="S979" s="1"/>
      <c r="T979" s="1"/>
      <c r="V979" s="1"/>
    </row>
    <row r="980" spans="1:22" x14ac:dyDescent="0.25">
      <c r="A980" s="1" t="s">
        <v>157</v>
      </c>
      <c r="B980" s="1" t="s">
        <v>96</v>
      </c>
      <c r="D980" s="1" t="s">
        <v>649</v>
      </c>
      <c r="E980" s="1" t="s">
        <v>699</v>
      </c>
      <c r="F980">
        <v>979</v>
      </c>
      <c r="G980" s="1" t="s">
        <v>157</v>
      </c>
      <c r="H980" s="1" t="s">
        <v>700</v>
      </c>
      <c r="I980" s="1" t="s">
        <v>278</v>
      </c>
      <c r="J980" s="1" t="s">
        <v>701</v>
      </c>
      <c r="K980" s="1" t="s">
        <v>702</v>
      </c>
      <c r="L980" s="1" t="s">
        <v>157</v>
      </c>
      <c r="M980">
        <v>10</v>
      </c>
      <c r="N980" s="1" t="s">
        <v>275</v>
      </c>
      <c r="O980">
        <v>11</v>
      </c>
      <c r="P980" s="1"/>
      <c r="S980" s="1"/>
      <c r="T980" s="1"/>
      <c r="V980" s="1"/>
    </row>
    <row r="981" spans="1:22" x14ac:dyDescent="0.25">
      <c r="A981" s="1" t="s">
        <v>157</v>
      </c>
      <c r="B981" s="1" t="s">
        <v>96</v>
      </c>
      <c r="D981" s="1" t="s">
        <v>249</v>
      </c>
      <c r="E981" s="1" t="s">
        <v>1191</v>
      </c>
      <c r="F981">
        <v>980</v>
      </c>
      <c r="G981" s="1" t="s">
        <v>157</v>
      </c>
      <c r="H981" s="1" t="s">
        <v>1191</v>
      </c>
      <c r="I981" s="1" t="s">
        <v>278</v>
      </c>
      <c r="J981" s="1" t="s">
        <v>1192</v>
      </c>
      <c r="K981" s="1" t="s">
        <v>547</v>
      </c>
      <c r="L981" s="1" t="s">
        <v>1598</v>
      </c>
      <c r="M981">
        <v>2</v>
      </c>
      <c r="N981" s="1" t="s">
        <v>341</v>
      </c>
      <c r="O981">
        <v>10.8</v>
      </c>
      <c r="P981" s="1"/>
      <c r="S981" s="1"/>
      <c r="T981" s="1"/>
      <c r="V981" s="1"/>
    </row>
    <row r="982" spans="1:22" x14ac:dyDescent="0.25">
      <c r="A982" s="1" t="s">
        <v>157</v>
      </c>
      <c r="B982" s="1" t="s">
        <v>96</v>
      </c>
      <c r="D982" s="1" t="s">
        <v>664</v>
      </c>
      <c r="E982" s="1" t="s">
        <v>1227</v>
      </c>
      <c r="F982">
        <v>981</v>
      </c>
      <c r="G982" s="1" t="s">
        <v>157</v>
      </c>
      <c r="H982" s="1" t="s">
        <v>1228</v>
      </c>
      <c r="I982" s="1" t="s">
        <v>278</v>
      </c>
      <c r="J982" s="1" t="s">
        <v>1226</v>
      </c>
      <c r="K982" s="1" t="s">
        <v>1229</v>
      </c>
      <c r="L982" s="1" t="s">
        <v>1864</v>
      </c>
      <c r="M982">
        <v>6</v>
      </c>
      <c r="N982" s="1" t="s">
        <v>275</v>
      </c>
      <c r="O982">
        <v>10.74</v>
      </c>
      <c r="P982" s="1"/>
      <c r="S982" s="1"/>
      <c r="T982" s="1"/>
      <c r="V982" s="1"/>
    </row>
    <row r="983" spans="1:22" x14ac:dyDescent="0.25">
      <c r="A983" s="1" t="s">
        <v>157</v>
      </c>
      <c r="B983" s="1" t="s">
        <v>96</v>
      </c>
      <c r="D983" s="1" t="s">
        <v>668</v>
      </c>
      <c r="E983" s="1" t="s">
        <v>909</v>
      </c>
      <c r="F983">
        <v>982</v>
      </c>
      <c r="G983" s="1" t="s">
        <v>157</v>
      </c>
      <c r="H983" s="1" t="s">
        <v>909</v>
      </c>
      <c r="I983" s="1" t="s">
        <v>297</v>
      </c>
      <c r="J983" s="1" t="s">
        <v>910</v>
      </c>
      <c r="K983" s="1" t="s">
        <v>911</v>
      </c>
      <c r="L983" s="1" t="s">
        <v>11</v>
      </c>
      <c r="M983">
        <v>2</v>
      </c>
      <c r="N983" s="1" t="s">
        <v>269</v>
      </c>
      <c r="O983">
        <v>9.92</v>
      </c>
      <c r="P983" s="1"/>
      <c r="S983" s="1"/>
      <c r="T983" s="1"/>
      <c r="V983" s="1"/>
    </row>
    <row r="984" spans="1:22" x14ac:dyDescent="0.25">
      <c r="A984" s="1" t="s">
        <v>157</v>
      </c>
      <c r="B984" s="1" t="s">
        <v>96</v>
      </c>
      <c r="D984" s="1" t="s">
        <v>671</v>
      </c>
      <c r="E984" s="1" t="s">
        <v>743</v>
      </c>
      <c r="F984">
        <v>983</v>
      </c>
      <c r="G984" s="1" t="s">
        <v>157</v>
      </c>
      <c r="H984" s="1" t="s">
        <v>743</v>
      </c>
      <c r="I984" s="1" t="s">
        <v>297</v>
      </c>
      <c r="J984" s="1" t="s">
        <v>744</v>
      </c>
      <c r="K984" s="1" t="s">
        <v>1568</v>
      </c>
      <c r="L984" s="1" t="s">
        <v>11</v>
      </c>
      <c r="M984">
        <v>2</v>
      </c>
      <c r="N984" s="1" t="s">
        <v>269</v>
      </c>
      <c r="O984">
        <v>9.92</v>
      </c>
      <c r="P984" s="1"/>
      <c r="S984" s="1"/>
      <c r="T984" s="1"/>
      <c r="V984" s="1"/>
    </row>
    <row r="985" spans="1:22" x14ac:dyDescent="0.25">
      <c r="A985" s="1" t="s">
        <v>157</v>
      </c>
      <c r="B985" s="1" t="s">
        <v>96</v>
      </c>
      <c r="D985" s="1" t="s">
        <v>675</v>
      </c>
      <c r="E985" s="1" t="s">
        <v>1216</v>
      </c>
      <c r="F985">
        <v>984</v>
      </c>
      <c r="G985" s="1" t="s">
        <v>157</v>
      </c>
      <c r="H985" s="1" t="s">
        <v>1217</v>
      </c>
      <c r="I985" s="1" t="s">
        <v>278</v>
      </c>
      <c r="J985" s="1" t="s">
        <v>1218</v>
      </c>
      <c r="K985" s="1" t="s">
        <v>1219</v>
      </c>
      <c r="L985" s="1" t="s">
        <v>157</v>
      </c>
      <c r="M985">
        <v>2</v>
      </c>
      <c r="N985" s="1" t="s">
        <v>275</v>
      </c>
      <c r="O985">
        <v>9.76</v>
      </c>
      <c r="P985" s="1"/>
      <c r="S985" s="1"/>
      <c r="T985" s="1"/>
      <c r="V985" s="1"/>
    </row>
    <row r="986" spans="1:22" x14ac:dyDescent="0.25">
      <c r="A986" s="1" t="s">
        <v>157</v>
      </c>
      <c r="B986" s="1" t="s">
        <v>96</v>
      </c>
      <c r="D986" s="1" t="s">
        <v>680</v>
      </c>
      <c r="E986" s="1" t="s">
        <v>1573</v>
      </c>
      <c r="F986">
        <v>985</v>
      </c>
      <c r="G986" s="1" t="s">
        <v>157</v>
      </c>
      <c r="H986" s="1" t="s">
        <v>1573</v>
      </c>
      <c r="I986" s="1" t="s">
        <v>309</v>
      </c>
      <c r="J986" s="1" t="s">
        <v>1574</v>
      </c>
      <c r="K986" s="1" t="s">
        <v>807</v>
      </c>
      <c r="L986" s="1" t="s">
        <v>25</v>
      </c>
      <c r="M986">
        <v>2</v>
      </c>
      <c r="N986" s="1" t="s">
        <v>269</v>
      </c>
      <c r="O986">
        <v>8.32</v>
      </c>
      <c r="P986" s="1"/>
      <c r="S986" s="1"/>
      <c r="T986" s="1"/>
      <c r="V986" s="1"/>
    </row>
    <row r="987" spans="1:22" x14ac:dyDescent="0.25">
      <c r="A987" s="1" t="s">
        <v>157</v>
      </c>
      <c r="B987" s="1" t="s">
        <v>96</v>
      </c>
      <c r="D987" s="1" t="s">
        <v>684</v>
      </c>
      <c r="E987" s="1" t="s">
        <v>1865</v>
      </c>
      <c r="F987">
        <v>986</v>
      </c>
      <c r="G987" s="1" t="s">
        <v>157</v>
      </c>
      <c r="H987" s="1" t="s">
        <v>1866</v>
      </c>
      <c r="I987" s="1" t="s">
        <v>278</v>
      </c>
      <c r="J987" s="1" t="s">
        <v>726</v>
      </c>
      <c r="K987" s="1" t="s">
        <v>1867</v>
      </c>
      <c r="L987" s="1" t="s">
        <v>157</v>
      </c>
      <c r="M987">
        <v>2</v>
      </c>
      <c r="N987" s="1" t="s">
        <v>548</v>
      </c>
      <c r="O987">
        <v>8.26</v>
      </c>
      <c r="P987" s="1"/>
      <c r="S987" s="1"/>
      <c r="T987" s="1"/>
      <c r="V987" s="1"/>
    </row>
    <row r="988" spans="1:22" x14ac:dyDescent="0.25">
      <c r="A988" s="1" t="s">
        <v>157</v>
      </c>
      <c r="B988" s="1" t="s">
        <v>96</v>
      </c>
      <c r="D988" s="1" t="s">
        <v>207</v>
      </c>
      <c r="E988" s="1" t="s">
        <v>1868</v>
      </c>
      <c r="F988">
        <v>987</v>
      </c>
      <c r="G988" s="1" t="s">
        <v>157</v>
      </c>
      <c r="H988" s="1" t="s">
        <v>1869</v>
      </c>
      <c r="I988" s="1" t="s">
        <v>278</v>
      </c>
      <c r="J988" s="1" t="s">
        <v>1870</v>
      </c>
      <c r="K988" s="1" t="s">
        <v>654</v>
      </c>
      <c r="L988" s="1" t="s">
        <v>157</v>
      </c>
      <c r="M988">
        <v>10</v>
      </c>
      <c r="N988" s="1" t="s">
        <v>275</v>
      </c>
      <c r="O988">
        <v>7.5</v>
      </c>
      <c r="P988" s="1"/>
      <c r="S988" s="1"/>
      <c r="T988" s="1"/>
      <c r="V988" s="1"/>
    </row>
    <row r="989" spans="1:22" x14ac:dyDescent="0.25">
      <c r="A989" s="1" t="s">
        <v>157</v>
      </c>
      <c r="B989" s="1" t="s">
        <v>96</v>
      </c>
      <c r="D989" s="1" t="s">
        <v>693</v>
      </c>
      <c r="E989" s="1" t="s">
        <v>342</v>
      </c>
      <c r="F989">
        <v>988</v>
      </c>
      <c r="G989" s="1" t="s">
        <v>157</v>
      </c>
      <c r="H989" s="1" t="s">
        <v>343</v>
      </c>
      <c r="I989" s="1" t="s">
        <v>278</v>
      </c>
      <c r="J989" s="1" t="s">
        <v>344</v>
      </c>
      <c r="K989" s="1" t="s">
        <v>345</v>
      </c>
      <c r="L989" s="1" t="s">
        <v>157</v>
      </c>
      <c r="M989">
        <v>6</v>
      </c>
      <c r="N989" s="1" t="s">
        <v>275</v>
      </c>
      <c r="O989">
        <v>7.38</v>
      </c>
      <c r="P989" s="1"/>
      <c r="S989" s="1"/>
      <c r="T989" s="1"/>
      <c r="V989" s="1"/>
    </row>
    <row r="990" spans="1:22" x14ac:dyDescent="0.25">
      <c r="A990" s="1" t="s">
        <v>157</v>
      </c>
      <c r="B990" s="1" t="s">
        <v>96</v>
      </c>
      <c r="D990" s="1" t="s">
        <v>698</v>
      </c>
      <c r="E990" s="1" t="s">
        <v>912</v>
      </c>
      <c r="F990">
        <v>989</v>
      </c>
      <c r="G990" s="1" t="s">
        <v>157</v>
      </c>
      <c r="H990" s="1" t="s">
        <v>912</v>
      </c>
      <c r="I990" s="1" t="s">
        <v>297</v>
      </c>
      <c r="J990" s="1" t="s">
        <v>913</v>
      </c>
      <c r="K990" s="1" t="s">
        <v>914</v>
      </c>
      <c r="L990" s="1" t="s">
        <v>37</v>
      </c>
      <c r="M990">
        <v>6</v>
      </c>
      <c r="N990" s="1" t="s">
        <v>269</v>
      </c>
      <c r="O990">
        <v>7.32</v>
      </c>
      <c r="P990" s="1"/>
      <c r="S990" s="1"/>
      <c r="T990" s="1"/>
      <c r="V990" s="1"/>
    </row>
    <row r="991" spans="1:22" x14ac:dyDescent="0.25">
      <c r="A991" s="1" t="s">
        <v>157</v>
      </c>
      <c r="B991" s="1" t="s">
        <v>96</v>
      </c>
      <c r="D991" s="1" t="s">
        <v>703</v>
      </c>
      <c r="E991" s="1" t="s">
        <v>1871</v>
      </c>
      <c r="F991">
        <v>990</v>
      </c>
      <c r="G991" s="1" t="s">
        <v>157</v>
      </c>
      <c r="H991" s="1" t="s">
        <v>1872</v>
      </c>
      <c r="I991" s="1" t="s">
        <v>278</v>
      </c>
      <c r="J991" s="1" t="s">
        <v>1206</v>
      </c>
      <c r="K991" s="1" t="s">
        <v>1873</v>
      </c>
      <c r="L991" s="1" t="s">
        <v>1874</v>
      </c>
      <c r="M991">
        <v>4</v>
      </c>
      <c r="N991" s="1" t="s">
        <v>275</v>
      </c>
      <c r="O991">
        <v>5.76</v>
      </c>
      <c r="P991" s="1"/>
      <c r="S991" s="1"/>
      <c r="T991" s="1"/>
      <c r="V991" s="1"/>
    </row>
    <row r="992" spans="1:22" x14ac:dyDescent="0.25">
      <c r="A992" s="1" t="s">
        <v>157</v>
      </c>
      <c r="B992" s="1" t="s">
        <v>96</v>
      </c>
      <c r="D992" s="1" t="s">
        <v>487</v>
      </c>
      <c r="E992" s="1" t="s">
        <v>1258</v>
      </c>
      <c r="F992">
        <v>991</v>
      </c>
      <c r="G992" s="1" t="s">
        <v>157</v>
      </c>
      <c r="H992" s="1" t="s">
        <v>1259</v>
      </c>
      <c r="I992" s="1" t="s">
        <v>278</v>
      </c>
      <c r="J992" s="1" t="s">
        <v>1248</v>
      </c>
      <c r="K992" s="1" t="s">
        <v>907</v>
      </c>
      <c r="L992" s="1" t="s">
        <v>157</v>
      </c>
      <c r="M992">
        <v>8</v>
      </c>
      <c r="N992" s="1" t="s">
        <v>275</v>
      </c>
      <c r="O992">
        <v>5.2</v>
      </c>
      <c r="P992" s="1"/>
      <c r="S992" s="1"/>
      <c r="T992" s="1"/>
      <c r="V992" s="1"/>
    </row>
    <row r="993" spans="1:22" x14ac:dyDescent="0.25">
      <c r="A993" s="1" t="s">
        <v>157</v>
      </c>
      <c r="B993" s="1" t="s">
        <v>96</v>
      </c>
      <c r="D993" s="1" t="s">
        <v>709</v>
      </c>
      <c r="E993" s="1" t="s">
        <v>1224</v>
      </c>
      <c r="F993">
        <v>992</v>
      </c>
      <c r="G993" s="1" t="s">
        <v>157</v>
      </c>
      <c r="H993" s="1" t="s">
        <v>1225</v>
      </c>
      <c r="I993" s="1" t="s">
        <v>278</v>
      </c>
      <c r="J993" s="1" t="s">
        <v>1226</v>
      </c>
      <c r="K993" s="1" t="s">
        <v>877</v>
      </c>
      <c r="L993" s="1" t="s">
        <v>157</v>
      </c>
      <c r="M993">
        <v>2</v>
      </c>
      <c r="N993" s="1" t="s">
        <v>275</v>
      </c>
      <c r="O993">
        <v>4.76</v>
      </c>
      <c r="P993" s="1"/>
      <c r="S993" s="1"/>
      <c r="T993" s="1"/>
      <c r="V993" s="1"/>
    </row>
    <row r="994" spans="1:22" x14ac:dyDescent="0.25">
      <c r="A994" s="1" t="s">
        <v>157</v>
      </c>
      <c r="B994" s="1" t="s">
        <v>96</v>
      </c>
      <c r="D994" s="1" t="s">
        <v>715</v>
      </c>
      <c r="E994" s="1" t="s">
        <v>1579</v>
      </c>
      <c r="F994">
        <v>993</v>
      </c>
      <c r="G994" s="1" t="s">
        <v>157</v>
      </c>
      <c r="H994" s="1" t="s">
        <v>1580</v>
      </c>
      <c r="I994" s="1" t="s">
        <v>278</v>
      </c>
      <c r="J994" s="1" t="s">
        <v>1525</v>
      </c>
      <c r="K994" s="1" t="s">
        <v>1581</v>
      </c>
      <c r="L994" s="1" t="s">
        <v>157</v>
      </c>
      <c r="M994">
        <v>4</v>
      </c>
      <c r="N994" s="1" t="s">
        <v>275</v>
      </c>
      <c r="O994">
        <v>3.92</v>
      </c>
      <c r="P994" s="1"/>
      <c r="S994" s="1"/>
      <c r="T994" s="1"/>
      <c r="V994" s="1"/>
    </row>
    <row r="995" spans="1:22" x14ac:dyDescent="0.25">
      <c r="A995" s="1" t="s">
        <v>157</v>
      </c>
      <c r="B995" s="1" t="s">
        <v>96</v>
      </c>
      <c r="D995" s="1" t="s">
        <v>720</v>
      </c>
      <c r="E995" s="1" t="s">
        <v>1875</v>
      </c>
      <c r="F995">
        <v>994</v>
      </c>
      <c r="G995" s="1" t="s">
        <v>157</v>
      </c>
      <c r="H995" s="1" t="s">
        <v>1876</v>
      </c>
      <c r="I995" s="1" t="s">
        <v>278</v>
      </c>
      <c r="J995" s="1" t="s">
        <v>781</v>
      </c>
      <c r="K995" s="1" t="s">
        <v>1207</v>
      </c>
      <c r="L995" s="1" t="s">
        <v>157</v>
      </c>
      <c r="M995">
        <v>6</v>
      </c>
      <c r="N995" s="1" t="s">
        <v>275</v>
      </c>
      <c r="O995">
        <v>3.9</v>
      </c>
      <c r="P995" s="1"/>
      <c r="S995" s="1"/>
      <c r="T995" s="1"/>
      <c r="V995" s="1"/>
    </row>
    <row r="996" spans="1:22" x14ac:dyDescent="0.25">
      <c r="A996" s="1" t="s">
        <v>157</v>
      </c>
      <c r="B996" s="1" t="s">
        <v>96</v>
      </c>
      <c r="D996" s="1" t="s">
        <v>725</v>
      </c>
      <c r="E996" s="1" t="s">
        <v>801</v>
      </c>
      <c r="F996">
        <v>995</v>
      </c>
      <c r="G996" s="1" t="s">
        <v>157</v>
      </c>
      <c r="H996" s="1" t="s">
        <v>802</v>
      </c>
      <c r="I996" s="1" t="s">
        <v>278</v>
      </c>
      <c r="J996" s="1" t="s">
        <v>803</v>
      </c>
      <c r="K996" s="1" t="s">
        <v>654</v>
      </c>
      <c r="L996" s="1" t="s">
        <v>1877</v>
      </c>
      <c r="M996">
        <v>10</v>
      </c>
      <c r="N996" s="1" t="s">
        <v>275</v>
      </c>
      <c r="O996">
        <v>3.5</v>
      </c>
      <c r="P996" s="1"/>
      <c r="S996" s="1"/>
      <c r="T996" s="1"/>
      <c r="V996" s="1"/>
    </row>
    <row r="997" spans="1:22" x14ac:dyDescent="0.25">
      <c r="A997" s="1" t="s">
        <v>157</v>
      </c>
      <c r="B997" s="1" t="s">
        <v>96</v>
      </c>
      <c r="D997" s="1" t="s">
        <v>202</v>
      </c>
      <c r="E997" s="1" t="s">
        <v>778</v>
      </c>
      <c r="F997">
        <v>996</v>
      </c>
      <c r="G997" s="1" t="s">
        <v>157</v>
      </c>
      <c r="H997" s="1" t="s">
        <v>779</v>
      </c>
      <c r="I997" s="1" t="s">
        <v>780</v>
      </c>
      <c r="J997" s="1" t="s">
        <v>781</v>
      </c>
      <c r="K997" s="1" t="s">
        <v>782</v>
      </c>
      <c r="L997" s="1" t="s">
        <v>164</v>
      </c>
      <c r="M997">
        <v>2</v>
      </c>
      <c r="N997" s="1" t="s">
        <v>275</v>
      </c>
      <c r="O997">
        <v>2.2999999999999998</v>
      </c>
      <c r="P997" s="1"/>
      <c r="S997" s="1"/>
      <c r="T997" s="1"/>
      <c r="V997" s="1"/>
    </row>
    <row r="998" spans="1:22" x14ac:dyDescent="0.25">
      <c r="A998" s="1" t="s">
        <v>157</v>
      </c>
      <c r="B998" s="1" t="s">
        <v>96</v>
      </c>
      <c r="D998" s="1" t="s">
        <v>730</v>
      </c>
      <c r="E998" s="1" t="s">
        <v>1208</v>
      </c>
      <c r="F998">
        <v>997</v>
      </c>
      <c r="G998" s="1" t="s">
        <v>157</v>
      </c>
      <c r="H998" s="1" t="s">
        <v>1209</v>
      </c>
      <c r="I998" s="1" t="s">
        <v>278</v>
      </c>
      <c r="J998" s="1" t="s">
        <v>323</v>
      </c>
      <c r="K998" s="1" t="s">
        <v>1210</v>
      </c>
      <c r="L998" s="1" t="s">
        <v>157</v>
      </c>
      <c r="M998">
        <v>4</v>
      </c>
      <c r="N998" s="1" t="s">
        <v>275</v>
      </c>
      <c r="O998">
        <v>2.2000000000000002</v>
      </c>
      <c r="P998" s="1"/>
      <c r="S998" s="1"/>
      <c r="T998" s="1"/>
      <c r="V998" s="1"/>
    </row>
    <row r="999" spans="1:22" x14ac:dyDescent="0.25">
      <c r="A999" s="1" t="s">
        <v>33</v>
      </c>
      <c r="B999" s="1" t="s">
        <v>96</v>
      </c>
      <c r="C999">
        <v>23828.9</v>
      </c>
      <c r="D999" s="1" t="s">
        <v>3</v>
      </c>
      <c r="E999" s="1" t="s">
        <v>1502</v>
      </c>
      <c r="F999">
        <v>998</v>
      </c>
      <c r="G999" s="1" t="s">
        <v>157</v>
      </c>
      <c r="H999" s="1" t="s">
        <v>1503</v>
      </c>
      <c r="I999" s="1" t="s">
        <v>1504</v>
      </c>
      <c r="J999" s="1" t="s">
        <v>1505</v>
      </c>
      <c r="K999" s="1" t="s">
        <v>1506</v>
      </c>
      <c r="L999" s="1" t="s">
        <v>1878</v>
      </c>
      <c r="M999">
        <v>8</v>
      </c>
      <c r="N999" s="1" t="s">
        <v>341</v>
      </c>
      <c r="O999">
        <v>7230.88</v>
      </c>
      <c r="P999" s="1" t="s">
        <v>28</v>
      </c>
      <c r="Q999">
        <v>4660</v>
      </c>
      <c r="R999" t="s">
        <v>2175</v>
      </c>
      <c r="S999" s="1"/>
      <c r="T999" s="1"/>
      <c r="V999" s="1"/>
    </row>
    <row r="1000" spans="1:22" x14ac:dyDescent="0.25">
      <c r="A1000" s="1" t="s">
        <v>157</v>
      </c>
      <c r="B1000" s="1" t="s">
        <v>96</v>
      </c>
      <c r="D1000" s="1" t="s">
        <v>5</v>
      </c>
      <c r="E1000" s="1" t="s">
        <v>1879</v>
      </c>
      <c r="F1000">
        <v>999</v>
      </c>
      <c r="G1000" s="1" t="s">
        <v>157</v>
      </c>
      <c r="H1000" s="1" t="s">
        <v>1879</v>
      </c>
      <c r="I1000" s="1" t="s">
        <v>297</v>
      </c>
      <c r="J1000" s="1" t="s">
        <v>1018</v>
      </c>
      <c r="K1000" s="1" t="s">
        <v>1880</v>
      </c>
      <c r="L1000" s="1" t="s">
        <v>1881</v>
      </c>
      <c r="M1000">
        <v>66</v>
      </c>
      <c r="N1000" s="1" t="s">
        <v>269</v>
      </c>
      <c r="O1000">
        <v>6349.86</v>
      </c>
      <c r="P1000" s="1"/>
      <c r="S1000" s="1"/>
      <c r="T1000" s="1"/>
      <c r="V1000" s="1"/>
    </row>
    <row r="1001" spans="1:22" x14ac:dyDescent="0.25">
      <c r="A1001" s="1" t="s">
        <v>157</v>
      </c>
      <c r="B1001" s="1" t="s">
        <v>96</v>
      </c>
      <c r="D1001" s="1" t="s">
        <v>7</v>
      </c>
      <c r="E1001" s="1" t="s">
        <v>1882</v>
      </c>
      <c r="F1001">
        <v>1000</v>
      </c>
      <c r="G1001" s="1" t="s">
        <v>157</v>
      </c>
      <c r="H1001" s="1" t="s">
        <v>1882</v>
      </c>
      <c r="I1001" s="1" t="s">
        <v>1603</v>
      </c>
      <c r="J1001" s="1" t="s">
        <v>1883</v>
      </c>
      <c r="K1001" s="1" t="s">
        <v>1884</v>
      </c>
      <c r="L1001" s="1" t="s">
        <v>157</v>
      </c>
      <c r="M1001">
        <v>56</v>
      </c>
      <c r="N1001" s="1" t="s">
        <v>269</v>
      </c>
      <c r="O1001">
        <v>3461.36</v>
      </c>
      <c r="P1001" s="1"/>
      <c r="S1001" s="1"/>
      <c r="T1001" s="1"/>
      <c r="V1001" s="1"/>
    </row>
    <row r="1002" spans="1:22" x14ac:dyDescent="0.25">
      <c r="A1002" s="1" t="s">
        <v>157</v>
      </c>
      <c r="B1002" s="1" t="s">
        <v>96</v>
      </c>
      <c r="D1002" s="1" t="s">
        <v>9</v>
      </c>
      <c r="E1002" s="1" t="s">
        <v>1885</v>
      </c>
      <c r="F1002">
        <v>1001</v>
      </c>
      <c r="G1002" s="1" t="s">
        <v>157</v>
      </c>
      <c r="H1002" s="1" t="s">
        <v>1885</v>
      </c>
      <c r="I1002" s="1" t="s">
        <v>292</v>
      </c>
      <c r="J1002" s="1" t="s">
        <v>1886</v>
      </c>
      <c r="K1002" s="1" t="s">
        <v>1887</v>
      </c>
      <c r="L1002" s="1" t="s">
        <v>157</v>
      </c>
      <c r="M1002">
        <v>82</v>
      </c>
      <c r="N1002" s="1" t="s">
        <v>341</v>
      </c>
      <c r="O1002">
        <v>1881.08</v>
      </c>
      <c r="P1002" s="1"/>
      <c r="S1002" s="1"/>
      <c r="T1002" s="1"/>
      <c r="V1002" s="1"/>
    </row>
    <row r="1003" spans="1:22" x14ac:dyDescent="0.25">
      <c r="A1003" s="1" t="s">
        <v>157</v>
      </c>
      <c r="B1003" s="1" t="s">
        <v>96</v>
      </c>
      <c r="D1003" s="1" t="s">
        <v>11</v>
      </c>
      <c r="E1003" s="1" t="s">
        <v>1888</v>
      </c>
      <c r="F1003">
        <v>1002</v>
      </c>
      <c r="G1003" s="1" t="s">
        <v>157</v>
      </c>
      <c r="H1003" s="1" t="s">
        <v>1888</v>
      </c>
      <c r="I1003" s="1" t="s">
        <v>297</v>
      </c>
      <c r="J1003" s="1" t="s">
        <v>1889</v>
      </c>
      <c r="K1003" s="1" t="s">
        <v>1890</v>
      </c>
      <c r="L1003" s="1" t="s">
        <v>157</v>
      </c>
      <c r="M1003">
        <v>14</v>
      </c>
      <c r="N1003" s="1" t="s">
        <v>269</v>
      </c>
      <c r="O1003">
        <v>1512</v>
      </c>
      <c r="P1003" s="1"/>
      <c r="S1003" s="1"/>
      <c r="T1003" s="1"/>
      <c r="V1003" s="1"/>
    </row>
    <row r="1004" spans="1:22" x14ac:dyDescent="0.25">
      <c r="A1004" s="1" t="s">
        <v>157</v>
      </c>
      <c r="B1004" s="1" t="s">
        <v>96</v>
      </c>
      <c r="D1004" s="1" t="s">
        <v>13</v>
      </c>
      <c r="E1004" s="1" t="s">
        <v>1891</v>
      </c>
      <c r="F1004">
        <v>1003</v>
      </c>
      <c r="G1004" s="1" t="s">
        <v>157</v>
      </c>
      <c r="H1004" s="1" t="s">
        <v>1891</v>
      </c>
      <c r="I1004" s="1" t="s">
        <v>297</v>
      </c>
      <c r="J1004" s="1" t="s">
        <v>496</v>
      </c>
      <c r="K1004" s="1" t="s">
        <v>1884</v>
      </c>
      <c r="L1004" s="1" t="s">
        <v>157</v>
      </c>
      <c r="M1004">
        <v>18</v>
      </c>
      <c r="N1004" s="1" t="s">
        <v>269</v>
      </c>
      <c r="O1004">
        <v>617.04</v>
      </c>
      <c r="P1004" s="1"/>
      <c r="S1004" s="1"/>
      <c r="T1004" s="1"/>
      <c r="V1004" s="1"/>
    </row>
    <row r="1005" spans="1:22" x14ac:dyDescent="0.25">
      <c r="A1005" s="1" t="s">
        <v>157</v>
      </c>
      <c r="B1005" s="1" t="s">
        <v>96</v>
      </c>
      <c r="D1005" s="1" t="s">
        <v>15</v>
      </c>
      <c r="E1005" s="1" t="s">
        <v>1892</v>
      </c>
      <c r="F1005">
        <v>1004</v>
      </c>
      <c r="G1005" s="1" t="s">
        <v>157</v>
      </c>
      <c r="H1005" s="1" t="s">
        <v>1892</v>
      </c>
      <c r="I1005" s="1" t="s">
        <v>266</v>
      </c>
      <c r="J1005" s="1" t="s">
        <v>454</v>
      </c>
      <c r="K1005" s="1" t="s">
        <v>1662</v>
      </c>
      <c r="L1005" s="1" t="s">
        <v>157</v>
      </c>
      <c r="M1005">
        <v>20</v>
      </c>
      <c r="N1005" s="1" t="s">
        <v>269</v>
      </c>
      <c r="O1005">
        <v>559.4</v>
      </c>
      <c r="P1005" s="1"/>
      <c r="S1005" s="1"/>
      <c r="T1005" s="1"/>
      <c r="V1005" s="1"/>
    </row>
    <row r="1006" spans="1:22" x14ac:dyDescent="0.25">
      <c r="A1006" s="1" t="s">
        <v>157</v>
      </c>
      <c r="B1006" s="1" t="s">
        <v>96</v>
      </c>
      <c r="D1006" s="1" t="s">
        <v>17</v>
      </c>
      <c r="E1006" s="1" t="s">
        <v>586</v>
      </c>
      <c r="F1006">
        <v>1005</v>
      </c>
      <c r="G1006" s="1" t="s">
        <v>157</v>
      </c>
      <c r="H1006" s="1" t="s">
        <v>587</v>
      </c>
      <c r="I1006" s="1" t="s">
        <v>278</v>
      </c>
      <c r="J1006" s="1" t="s">
        <v>588</v>
      </c>
      <c r="K1006" s="1" t="s">
        <v>589</v>
      </c>
      <c r="L1006" s="1" t="s">
        <v>1893</v>
      </c>
      <c r="M1006">
        <v>8</v>
      </c>
      <c r="N1006" s="1" t="s">
        <v>275</v>
      </c>
      <c r="O1006">
        <v>394.72</v>
      </c>
      <c r="P1006" s="1"/>
      <c r="S1006" s="1"/>
      <c r="T1006" s="1"/>
      <c r="V1006" s="1"/>
    </row>
    <row r="1007" spans="1:22" x14ac:dyDescent="0.25">
      <c r="A1007" s="1" t="s">
        <v>157</v>
      </c>
      <c r="B1007" s="1" t="s">
        <v>96</v>
      </c>
      <c r="D1007" s="1" t="s">
        <v>19</v>
      </c>
      <c r="E1007" s="1" t="s">
        <v>477</v>
      </c>
      <c r="F1007">
        <v>1006</v>
      </c>
      <c r="G1007" s="1" t="s">
        <v>157</v>
      </c>
      <c r="H1007" s="1" t="s">
        <v>477</v>
      </c>
      <c r="I1007" s="1" t="s">
        <v>297</v>
      </c>
      <c r="J1007" s="1" t="s">
        <v>478</v>
      </c>
      <c r="K1007" s="1" t="s">
        <v>479</v>
      </c>
      <c r="L1007" s="1" t="s">
        <v>157</v>
      </c>
      <c r="M1007">
        <v>4</v>
      </c>
      <c r="N1007" s="1" t="s">
        <v>269</v>
      </c>
      <c r="O1007">
        <v>266.39999999999998</v>
      </c>
      <c r="P1007" s="1"/>
      <c r="S1007" s="1"/>
      <c r="T1007" s="1"/>
      <c r="V1007" s="1"/>
    </row>
    <row r="1008" spans="1:22" x14ac:dyDescent="0.25">
      <c r="A1008" s="1" t="s">
        <v>157</v>
      </c>
      <c r="B1008" s="1" t="s">
        <v>96</v>
      </c>
      <c r="D1008" s="1" t="s">
        <v>21</v>
      </c>
      <c r="E1008" s="1" t="s">
        <v>495</v>
      </c>
      <c r="F1008">
        <v>1007</v>
      </c>
      <c r="G1008" s="1" t="s">
        <v>157</v>
      </c>
      <c r="H1008" s="1" t="s">
        <v>495</v>
      </c>
      <c r="I1008" s="1" t="s">
        <v>446</v>
      </c>
      <c r="J1008" s="1" t="s">
        <v>496</v>
      </c>
      <c r="K1008" s="1" t="s">
        <v>497</v>
      </c>
      <c r="L1008" s="1" t="s">
        <v>157</v>
      </c>
      <c r="M1008">
        <v>4</v>
      </c>
      <c r="N1008" s="1" t="s">
        <v>269</v>
      </c>
      <c r="O1008">
        <v>225.6</v>
      </c>
      <c r="P1008" s="1"/>
      <c r="S1008" s="1"/>
      <c r="T1008" s="1"/>
      <c r="V1008" s="1"/>
    </row>
    <row r="1009" spans="1:22" x14ac:dyDescent="0.25">
      <c r="A1009" s="1" t="s">
        <v>157</v>
      </c>
      <c r="B1009" s="1" t="s">
        <v>96</v>
      </c>
      <c r="D1009" s="1" t="s">
        <v>23</v>
      </c>
      <c r="E1009" s="1" t="s">
        <v>1514</v>
      </c>
      <c r="F1009">
        <v>1008</v>
      </c>
      <c r="G1009" s="1" t="s">
        <v>157</v>
      </c>
      <c r="H1009" s="1" t="s">
        <v>1515</v>
      </c>
      <c r="I1009" s="1" t="s">
        <v>1516</v>
      </c>
      <c r="J1009" s="1" t="s">
        <v>1517</v>
      </c>
      <c r="K1009" s="1" t="s">
        <v>1518</v>
      </c>
      <c r="L1009" s="1" t="s">
        <v>157</v>
      </c>
      <c r="M1009">
        <v>0.84</v>
      </c>
      <c r="N1009" s="1" t="s">
        <v>269</v>
      </c>
      <c r="O1009">
        <v>170</v>
      </c>
      <c r="P1009" s="1"/>
      <c r="S1009" s="1"/>
      <c r="T1009" s="1"/>
      <c r="V1009" s="1"/>
    </row>
    <row r="1010" spans="1:22" x14ac:dyDescent="0.25">
      <c r="A1010" s="1" t="s">
        <v>157</v>
      </c>
      <c r="B1010" s="1" t="s">
        <v>96</v>
      </c>
      <c r="D1010" s="1" t="s">
        <v>25</v>
      </c>
      <c r="E1010" s="1" t="s">
        <v>1323</v>
      </c>
      <c r="F1010">
        <v>1009</v>
      </c>
      <c r="G1010" s="1" t="s">
        <v>157</v>
      </c>
      <c r="H1010" s="1" t="s">
        <v>751</v>
      </c>
      <c r="I1010" s="1" t="s">
        <v>297</v>
      </c>
      <c r="J1010" s="1" t="s">
        <v>1324</v>
      </c>
      <c r="K1010" s="1" t="s">
        <v>1325</v>
      </c>
      <c r="L1010" s="1" t="s">
        <v>627</v>
      </c>
      <c r="M1010">
        <v>2</v>
      </c>
      <c r="N1010" s="1" t="s">
        <v>269</v>
      </c>
      <c r="O1010">
        <v>154</v>
      </c>
      <c r="P1010" s="1"/>
      <c r="S1010" s="1"/>
      <c r="T1010" s="1"/>
      <c r="V1010" s="1"/>
    </row>
    <row r="1011" spans="1:22" x14ac:dyDescent="0.25">
      <c r="A1011" s="1" t="s">
        <v>157</v>
      </c>
      <c r="B1011" s="1" t="s">
        <v>96</v>
      </c>
      <c r="D1011" s="1" t="s">
        <v>27</v>
      </c>
      <c r="E1011" s="1" t="s">
        <v>1727</v>
      </c>
      <c r="F1011">
        <v>1010</v>
      </c>
      <c r="G1011" s="1" t="s">
        <v>157</v>
      </c>
      <c r="H1011" s="1" t="s">
        <v>1727</v>
      </c>
      <c r="I1011" s="1" t="s">
        <v>297</v>
      </c>
      <c r="J1011" s="1" t="s">
        <v>1728</v>
      </c>
      <c r="K1011" s="1" t="s">
        <v>1729</v>
      </c>
      <c r="L1011" s="1" t="s">
        <v>576</v>
      </c>
      <c r="M1011">
        <v>26</v>
      </c>
      <c r="N1011" s="1" t="s">
        <v>269</v>
      </c>
      <c r="O1011">
        <v>148.97999999999999</v>
      </c>
      <c r="P1011" s="1"/>
      <c r="S1011" s="1"/>
      <c r="T1011" s="1"/>
      <c r="V1011" s="1"/>
    </row>
    <row r="1012" spans="1:22" x14ac:dyDescent="0.25">
      <c r="A1012" s="1" t="s">
        <v>157</v>
      </c>
      <c r="B1012" s="1" t="s">
        <v>96</v>
      </c>
      <c r="D1012" s="1" t="s">
        <v>29</v>
      </c>
      <c r="E1012" s="1" t="s">
        <v>1894</v>
      </c>
      <c r="F1012">
        <v>1011</v>
      </c>
      <c r="G1012" s="1" t="s">
        <v>157</v>
      </c>
      <c r="H1012" s="1" t="s">
        <v>1894</v>
      </c>
      <c r="I1012" s="1" t="s">
        <v>266</v>
      </c>
      <c r="J1012" s="1" t="s">
        <v>1310</v>
      </c>
      <c r="K1012" s="1" t="s">
        <v>417</v>
      </c>
      <c r="L1012" s="1" t="s">
        <v>157</v>
      </c>
      <c r="M1012">
        <v>6</v>
      </c>
      <c r="N1012" s="1" t="s">
        <v>269</v>
      </c>
      <c r="O1012">
        <v>146.34</v>
      </c>
      <c r="P1012" s="1"/>
      <c r="S1012" s="1"/>
      <c r="T1012" s="1"/>
      <c r="V1012" s="1"/>
    </row>
    <row r="1013" spans="1:22" x14ac:dyDescent="0.25">
      <c r="A1013" s="1" t="s">
        <v>157</v>
      </c>
      <c r="B1013" s="1" t="s">
        <v>96</v>
      </c>
      <c r="D1013" s="1" t="s">
        <v>31</v>
      </c>
      <c r="E1013" s="1" t="s">
        <v>415</v>
      </c>
      <c r="F1013">
        <v>1012</v>
      </c>
      <c r="G1013" s="1" t="s">
        <v>157</v>
      </c>
      <c r="H1013" s="1" t="s">
        <v>415</v>
      </c>
      <c r="I1013" s="1" t="s">
        <v>266</v>
      </c>
      <c r="J1013" s="1" t="s">
        <v>416</v>
      </c>
      <c r="K1013" s="1" t="s">
        <v>417</v>
      </c>
      <c r="L1013" s="1" t="s">
        <v>157</v>
      </c>
      <c r="M1013">
        <v>4</v>
      </c>
      <c r="N1013" s="1" t="s">
        <v>269</v>
      </c>
      <c r="O1013">
        <v>143.96</v>
      </c>
      <c r="P1013" s="1"/>
      <c r="S1013" s="1"/>
      <c r="T1013" s="1"/>
      <c r="V1013" s="1"/>
    </row>
    <row r="1014" spans="1:22" x14ac:dyDescent="0.25">
      <c r="A1014" s="1" t="s">
        <v>157</v>
      </c>
      <c r="B1014" s="1" t="s">
        <v>96</v>
      </c>
      <c r="D1014" s="1" t="s">
        <v>33</v>
      </c>
      <c r="E1014" s="1" t="s">
        <v>1895</v>
      </c>
      <c r="F1014">
        <v>1013</v>
      </c>
      <c r="G1014" s="1" t="s">
        <v>157</v>
      </c>
      <c r="H1014" s="1" t="s">
        <v>1896</v>
      </c>
      <c r="I1014" s="1" t="s">
        <v>278</v>
      </c>
      <c r="J1014" s="1" t="s">
        <v>1897</v>
      </c>
      <c r="K1014" s="1" t="s">
        <v>1077</v>
      </c>
      <c r="L1014" s="1" t="s">
        <v>164</v>
      </c>
      <c r="M1014">
        <v>54</v>
      </c>
      <c r="N1014" s="1" t="s">
        <v>275</v>
      </c>
      <c r="O1014">
        <v>131.22</v>
      </c>
      <c r="P1014" s="1"/>
      <c r="S1014" s="1"/>
      <c r="T1014" s="1"/>
      <c r="V1014" s="1"/>
    </row>
    <row r="1015" spans="1:22" x14ac:dyDescent="0.25">
      <c r="A1015" s="1" t="s">
        <v>157</v>
      </c>
      <c r="B1015" s="1" t="s">
        <v>96</v>
      </c>
      <c r="D1015" s="1" t="s">
        <v>35</v>
      </c>
      <c r="E1015" s="1" t="s">
        <v>1898</v>
      </c>
      <c r="F1015">
        <v>1014</v>
      </c>
      <c r="G1015" s="1" t="s">
        <v>157</v>
      </c>
      <c r="H1015" s="1" t="s">
        <v>1898</v>
      </c>
      <c r="I1015" s="1" t="s">
        <v>297</v>
      </c>
      <c r="J1015" s="1" t="s">
        <v>712</v>
      </c>
      <c r="K1015" s="1" t="s">
        <v>1608</v>
      </c>
      <c r="L1015" s="1" t="s">
        <v>636</v>
      </c>
      <c r="M1015">
        <v>4</v>
      </c>
      <c r="N1015" s="1" t="s">
        <v>269</v>
      </c>
      <c r="O1015">
        <v>106</v>
      </c>
      <c r="P1015" s="1"/>
      <c r="S1015" s="1"/>
      <c r="T1015" s="1"/>
      <c r="V1015" s="1"/>
    </row>
    <row r="1016" spans="1:22" x14ac:dyDescent="0.25">
      <c r="A1016" s="1" t="s">
        <v>157</v>
      </c>
      <c r="B1016" s="1" t="s">
        <v>96</v>
      </c>
      <c r="D1016" s="1" t="s">
        <v>37</v>
      </c>
      <c r="E1016" s="1" t="s">
        <v>1899</v>
      </c>
      <c r="F1016">
        <v>1015</v>
      </c>
      <c r="G1016" s="1" t="s">
        <v>157</v>
      </c>
      <c r="H1016" s="1" t="s">
        <v>1899</v>
      </c>
      <c r="I1016" s="1" t="s">
        <v>297</v>
      </c>
      <c r="J1016" s="1" t="s">
        <v>478</v>
      </c>
      <c r="K1016" s="1" t="s">
        <v>807</v>
      </c>
      <c r="L1016" s="1" t="s">
        <v>1900</v>
      </c>
      <c r="M1016">
        <v>6</v>
      </c>
      <c r="N1016" s="1" t="s">
        <v>269</v>
      </c>
      <c r="O1016">
        <v>75.180000000000007</v>
      </c>
      <c r="P1016" s="1"/>
      <c r="S1016" s="1"/>
      <c r="T1016" s="1"/>
      <c r="V1016" s="1"/>
    </row>
    <row r="1017" spans="1:22" x14ac:dyDescent="0.25">
      <c r="A1017" s="1" t="s">
        <v>157</v>
      </c>
      <c r="B1017" s="1" t="s">
        <v>96</v>
      </c>
      <c r="D1017" s="1" t="s">
        <v>39</v>
      </c>
      <c r="E1017" s="1" t="s">
        <v>631</v>
      </c>
      <c r="F1017">
        <v>1016</v>
      </c>
      <c r="G1017" s="1" t="s">
        <v>157</v>
      </c>
      <c r="H1017" s="1" t="s">
        <v>632</v>
      </c>
      <c r="I1017" s="1" t="s">
        <v>633</v>
      </c>
      <c r="J1017" s="1" t="s">
        <v>634</v>
      </c>
      <c r="K1017" s="1" t="s">
        <v>635</v>
      </c>
      <c r="L1017" s="1" t="s">
        <v>636</v>
      </c>
      <c r="M1017">
        <v>20</v>
      </c>
      <c r="N1017" s="1" t="s">
        <v>275</v>
      </c>
      <c r="O1017">
        <v>67.8</v>
      </c>
      <c r="P1017" s="1"/>
      <c r="S1017" s="1"/>
      <c r="T1017" s="1"/>
      <c r="V1017" s="1"/>
    </row>
    <row r="1018" spans="1:22" x14ac:dyDescent="0.25">
      <c r="A1018" s="1" t="s">
        <v>157</v>
      </c>
      <c r="B1018" s="1" t="s">
        <v>96</v>
      </c>
      <c r="D1018" s="1" t="s">
        <v>41</v>
      </c>
      <c r="E1018" s="1" t="s">
        <v>1901</v>
      </c>
      <c r="F1018">
        <v>1017</v>
      </c>
      <c r="G1018" s="1" t="s">
        <v>157</v>
      </c>
      <c r="H1018" s="1" t="s">
        <v>1901</v>
      </c>
      <c r="I1018" s="1" t="s">
        <v>292</v>
      </c>
      <c r="J1018" s="1" t="s">
        <v>1902</v>
      </c>
      <c r="K1018" s="1" t="s">
        <v>1808</v>
      </c>
      <c r="L1018" s="1" t="s">
        <v>1903</v>
      </c>
      <c r="M1018">
        <v>8</v>
      </c>
      <c r="N1018" s="1" t="s">
        <v>269</v>
      </c>
      <c r="O1018">
        <v>62.88</v>
      </c>
      <c r="P1018" s="1"/>
      <c r="S1018" s="1"/>
      <c r="T1018" s="1"/>
      <c r="V1018" s="1"/>
    </row>
    <row r="1019" spans="1:22" x14ac:dyDescent="0.25">
      <c r="A1019" s="1" t="s">
        <v>157</v>
      </c>
      <c r="B1019" s="1" t="s">
        <v>96</v>
      </c>
      <c r="D1019" s="1" t="s">
        <v>43</v>
      </c>
      <c r="E1019" s="1" t="s">
        <v>1068</v>
      </c>
      <c r="F1019">
        <v>1018</v>
      </c>
      <c r="G1019" s="1" t="s">
        <v>157</v>
      </c>
      <c r="H1019" s="1" t="s">
        <v>1069</v>
      </c>
      <c r="I1019" s="1" t="s">
        <v>408</v>
      </c>
      <c r="J1019" s="1" t="s">
        <v>1070</v>
      </c>
      <c r="K1019" s="1" t="s">
        <v>1071</v>
      </c>
      <c r="L1019" s="1" t="s">
        <v>164</v>
      </c>
      <c r="M1019">
        <v>4</v>
      </c>
      <c r="N1019" s="1" t="s">
        <v>269</v>
      </c>
      <c r="O1019">
        <v>41.52</v>
      </c>
      <c r="P1019" s="1"/>
      <c r="S1019" s="1"/>
      <c r="T1019" s="1"/>
      <c r="V1019" s="1"/>
    </row>
    <row r="1020" spans="1:22" x14ac:dyDescent="0.25">
      <c r="A1020" s="1" t="s">
        <v>157</v>
      </c>
      <c r="B1020" s="1" t="s">
        <v>96</v>
      </c>
      <c r="D1020" s="1" t="s">
        <v>45</v>
      </c>
      <c r="E1020" s="1" t="s">
        <v>665</v>
      </c>
      <c r="F1020">
        <v>1019</v>
      </c>
      <c r="G1020" s="1" t="s">
        <v>157</v>
      </c>
      <c r="H1020" s="1" t="s">
        <v>665</v>
      </c>
      <c r="I1020" s="1" t="s">
        <v>297</v>
      </c>
      <c r="J1020" s="1" t="s">
        <v>666</v>
      </c>
      <c r="K1020" s="1" t="s">
        <v>667</v>
      </c>
      <c r="L1020" s="1" t="s">
        <v>13</v>
      </c>
      <c r="M1020">
        <v>4</v>
      </c>
      <c r="N1020" s="1" t="s">
        <v>269</v>
      </c>
      <c r="O1020">
        <v>24.4</v>
      </c>
      <c r="P1020" s="1"/>
      <c r="S1020" s="1"/>
      <c r="T1020" s="1"/>
      <c r="V1020" s="1"/>
    </row>
    <row r="1021" spans="1:22" x14ac:dyDescent="0.25">
      <c r="A1021" s="1" t="s">
        <v>157</v>
      </c>
      <c r="B1021" s="1" t="s">
        <v>96</v>
      </c>
      <c r="D1021" s="1" t="s">
        <v>47</v>
      </c>
      <c r="E1021" s="1" t="s">
        <v>778</v>
      </c>
      <c r="F1021">
        <v>1020</v>
      </c>
      <c r="G1021" s="1" t="s">
        <v>157</v>
      </c>
      <c r="H1021" s="1" t="s">
        <v>779</v>
      </c>
      <c r="I1021" s="1" t="s">
        <v>780</v>
      </c>
      <c r="J1021" s="1" t="s">
        <v>781</v>
      </c>
      <c r="K1021" s="1" t="s">
        <v>782</v>
      </c>
      <c r="L1021" s="1" t="s">
        <v>164</v>
      </c>
      <c r="M1021">
        <v>20</v>
      </c>
      <c r="N1021" s="1" t="s">
        <v>275</v>
      </c>
      <c r="O1021">
        <v>23</v>
      </c>
      <c r="P1021" s="1"/>
      <c r="S1021" s="1"/>
      <c r="T1021" s="1"/>
      <c r="V1021" s="1"/>
    </row>
    <row r="1022" spans="1:22" x14ac:dyDescent="0.25">
      <c r="A1022" s="1" t="s">
        <v>157</v>
      </c>
      <c r="B1022" s="1" t="s">
        <v>96</v>
      </c>
      <c r="D1022" s="1" t="s">
        <v>49</v>
      </c>
      <c r="E1022" s="1" t="s">
        <v>694</v>
      </c>
      <c r="F1022">
        <v>1021</v>
      </c>
      <c r="G1022" s="1" t="s">
        <v>157</v>
      </c>
      <c r="H1022" s="1" t="s">
        <v>695</v>
      </c>
      <c r="I1022" s="1" t="s">
        <v>297</v>
      </c>
      <c r="J1022" s="1" t="s">
        <v>696</v>
      </c>
      <c r="K1022" s="1" t="s">
        <v>697</v>
      </c>
      <c r="L1022" s="1" t="s">
        <v>57</v>
      </c>
      <c r="M1022">
        <v>2</v>
      </c>
      <c r="N1022" s="1" t="s">
        <v>269</v>
      </c>
      <c r="O1022">
        <v>11.2</v>
      </c>
      <c r="P1022" s="1"/>
      <c r="S1022" s="1"/>
      <c r="T1022" s="1"/>
      <c r="V1022" s="1"/>
    </row>
    <row r="1023" spans="1:22" x14ac:dyDescent="0.25">
      <c r="A1023" s="1" t="s">
        <v>157</v>
      </c>
      <c r="B1023" s="1" t="s">
        <v>96</v>
      </c>
      <c r="D1023" s="1" t="s">
        <v>51</v>
      </c>
      <c r="E1023" s="1" t="s">
        <v>1035</v>
      </c>
      <c r="F1023">
        <v>1022</v>
      </c>
      <c r="G1023" s="1" t="s">
        <v>157</v>
      </c>
      <c r="H1023" s="1" t="s">
        <v>1035</v>
      </c>
      <c r="I1023" s="1" t="s">
        <v>297</v>
      </c>
      <c r="J1023" s="1" t="s">
        <v>1036</v>
      </c>
      <c r="K1023" s="1" t="s">
        <v>1037</v>
      </c>
      <c r="L1023" s="1" t="s">
        <v>157</v>
      </c>
      <c r="M1023">
        <v>2</v>
      </c>
      <c r="N1023" s="1" t="s">
        <v>269</v>
      </c>
      <c r="O1023">
        <v>10.8</v>
      </c>
      <c r="P1023" s="1"/>
      <c r="S1023" s="1"/>
      <c r="T1023" s="1"/>
      <c r="V1023" s="1"/>
    </row>
    <row r="1024" spans="1:22" x14ac:dyDescent="0.25">
      <c r="A1024" s="1" t="s">
        <v>157</v>
      </c>
      <c r="B1024" s="1" t="s">
        <v>96</v>
      </c>
      <c r="D1024" s="1" t="s">
        <v>53</v>
      </c>
      <c r="E1024" s="1" t="s">
        <v>616</v>
      </c>
      <c r="F1024">
        <v>1023</v>
      </c>
      <c r="G1024" s="1" t="s">
        <v>157</v>
      </c>
      <c r="H1024" s="1" t="s">
        <v>617</v>
      </c>
      <c r="I1024" s="1" t="s">
        <v>278</v>
      </c>
      <c r="J1024" s="1" t="s">
        <v>726</v>
      </c>
      <c r="K1024" s="1" t="s">
        <v>547</v>
      </c>
      <c r="L1024" s="1" t="s">
        <v>157</v>
      </c>
      <c r="M1024">
        <v>2</v>
      </c>
      <c r="N1024" s="1" t="s">
        <v>548</v>
      </c>
      <c r="O1024">
        <v>6.64</v>
      </c>
      <c r="P1024" s="1"/>
      <c r="S1024" s="1"/>
      <c r="T1024" s="1"/>
      <c r="V1024" s="1"/>
    </row>
    <row r="1025" spans="1:22" x14ac:dyDescent="0.25">
      <c r="A1025" s="1" t="s">
        <v>157</v>
      </c>
      <c r="B1025" s="1" t="s">
        <v>96</v>
      </c>
      <c r="D1025" s="1" t="s">
        <v>55</v>
      </c>
      <c r="E1025" s="1" t="s">
        <v>545</v>
      </c>
      <c r="F1025">
        <v>1024</v>
      </c>
      <c r="G1025" s="1" t="s">
        <v>157</v>
      </c>
      <c r="H1025" s="1" t="s">
        <v>343</v>
      </c>
      <c r="I1025" s="1" t="s">
        <v>278</v>
      </c>
      <c r="J1025" s="1" t="s">
        <v>726</v>
      </c>
      <c r="K1025" s="1" t="s">
        <v>547</v>
      </c>
      <c r="L1025" s="1" t="s">
        <v>157</v>
      </c>
      <c r="M1025">
        <v>2</v>
      </c>
      <c r="N1025" s="1" t="s">
        <v>548</v>
      </c>
      <c r="O1025">
        <v>6.64</v>
      </c>
      <c r="P1025" s="1"/>
      <c r="S1025" s="1"/>
      <c r="T1025" s="1"/>
      <c r="V1025" s="1"/>
    </row>
    <row r="1026" spans="1:22" x14ac:dyDescent="0.25">
      <c r="A1026" s="1" t="s">
        <v>35</v>
      </c>
      <c r="B1026" s="1" t="s">
        <v>96</v>
      </c>
      <c r="C1026">
        <v>19460.32</v>
      </c>
      <c r="D1026" s="1" t="s">
        <v>3</v>
      </c>
      <c r="E1026" s="1" t="s">
        <v>295</v>
      </c>
      <c r="F1026">
        <v>1025</v>
      </c>
      <c r="G1026" s="1" t="s">
        <v>157</v>
      </c>
      <c r="H1026" s="1" t="s">
        <v>296</v>
      </c>
      <c r="I1026" s="1" t="s">
        <v>297</v>
      </c>
      <c r="J1026" s="1" t="s">
        <v>298</v>
      </c>
      <c r="K1026" s="1" t="s">
        <v>299</v>
      </c>
      <c r="L1026" s="1" t="s">
        <v>157</v>
      </c>
      <c r="M1026">
        <v>12</v>
      </c>
      <c r="N1026" s="1" t="s">
        <v>269</v>
      </c>
      <c r="O1026">
        <v>1733.76</v>
      </c>
      <c r="P1026" s="1" t="s">
        <v>6</v>
      </c>
      <c r="Q1026">
        <v>3520</v>
      </c>
      <c r="R1026" t="s">
        <v>2175</v>
      </c>
      <c r="S1026" s="1"/>
      <c r="T1026" s="1"/>
      <c r="V1026" s="1"/>
    </row>
    <row r="1027" spans="1:22" x14ac:dyDescent="0.25">
      <c r="A1027" s="1" t="s">
        <v>157</v>
      </c>
      <c r="B1027" s="1" t="s">
        <v>96</v>
      </c>
      <c r="D1027" s="1" t="s">
        <v>5</v>
      </c>
      <c r="E1027" s="1" t="s">
        <v>291</v>
      </c>
      <c r="F1027">
        <v>1026</v>
      </c>
      <c r="G1027" s="1" t="s">
        <v>157</v>
      </c>
      <c r="H1027" s="1" t="s">
        <v>291</v>
      </c>
      <c r="I1027" s="1" t="s">
        <v>292</v>
      </c>
      <c r="J1027" s="1" t="s">
        <v>293</v>
      </c>
      <c r="K1027" s="1" t="s">
        <v>294</v>
      </c>
      <c r="L1027" s="1" t="s">
        <v>157</v>
      </c>
      <c r="M1027">
        <v>10</v>
      </c>
      <c r="N1027" s="1" t="s">
        <v>269</v>
      </c>
      <c r="O1027">
        <v>1035</v>
      </c>
      <c r="P1027" s="1"/>
      <c r="S1027" s="1"/>
      <c r="T1027" s="1"/>
      <c r="V1027" s="1"/>
    </row>
    <row r="1028" spans="1:22" x14ac:dyDescent="0.25">
      <c r="A1028" s="1" t="s">
        <v>157</v>
      </c>
      <c r="B1028" s="1" t="s">
        <v>96</v>
      </c>
      <c r="D1028" s="1" t="s">
        <v>7</v>
      </c>
      <c r="E1028" s="1" t="s">
        <v>854</v>
      </c>
      <c r="F1028">
        <v>1027</v>
      </c>
      <c r="G1028" s="1" t="s">
        <v>157</v>
      </c>
      <c r="H1028" s="1" t="s">
        <v>854</v>
      </c>
      <c r="I1028" s="1" t="s">
        <v>297</v>
      </c>
      <c r="J1028" s="1" t="s">
        <v>855</v>
      </c>
      <c r="K1028" s="1" t="s">
        <v>856</v>
      </c>
      <c r="L1028" s="1" t="s">
        <v>157</v>
      </c>
      <c r="M1028">
        <v>6</v>
      </c>
      <c r="N1028" s="1" t="s">
        <v>269</v>
      </c>
      <c r="O1028">
        <v>953.76</v>
      </c>
      <c r="P1028" s="1"/>
      <c r="S1028" s="1"/>
      <c r="T1028" s="1"/>
      <c r="V1028" s="1"/>
    </row>
    <row r="1029" spans="1:22" x14ac:dyDescent="0.25">
      <c r="A1029" s="1" t="s">
        <v>157</v>
      </c>
      <c r="B1029" s="1" t="s">
        <v>96</v>
      </c>
      <c r="D1029" s="1" t="s">
        <v>9</v>
      </c>
      <c r="E1029" s="1" t="s">
        <v>470</v>
      </c>
      <c r="F1029">
        <v>1028</v>
      </c>
      <c r="G1029" s="1" t="s">
        <v>157</v>
      </c>
      <c r="H1029" s="1" t="s">
        <v>471</v>
      </c>
      <c r="I1029" s="1" t="s">
        <v>446</v>
      </c>
      <c r="J1029" s="1" t="s">
        <v>472</v>
      </c>
      <c r="K1029" s="1" t="s">
        <v>473</v>
      </c>
      <c r="L1029" s="1" t="s">
        <v>157</v>
      </c>
      <c r="M1029">
        <v>26</v>
      </c>
      <c r="N1029" s="1" t="s">
        <v>269</v>
      </c>
      <c r="O1029">
        <v>734.24</v>
      </c>
      <c r="P1029" s="1"/>
      <c r="S1029" s="1"/>
      <c r="T1029" s="1"/>
      <c r="V1029" s="1"/>
    </row>
    <row r="1030" spans="1:22" x14ac:dyDescent="0.25">
      <c r="A1030" s="1" t="s">
        <v>157</v>
      </c>
      <c r="B1030" s="1" t="s">
        <v>96</v>
      </c>
      <c r="D1030" s="1" t="s">
        <v>11</v>
      </c>
      <c r="E1030" s="1" t="s">
        <v>407</v>
      </c>
      <c r="F1030">
        <v>1029</v>
      </c>
      <c r="G1030" s="1" t="s">
        <v>157</v>
      </c>
      <c r="H1030" s="1" t="s">
        <v>407</v>
      </c>
      <c r="I1030" s="1" t="s">
        <v>408</v>
      </c>
      <c r="J1030" s="1" t="s">
        <v>409</v>
      </c>
      <c r="K1030" s="1" t="s">
        <v>410</v>
      </c>
      <c r="L1030" s="1" t="s">
        <v>164</v>
      </c>
      <c r="M1030">
        <v>22</v>
      </c>
      <c r="N1030" s="1" t="s">
        <v>341</v>
      </c>
      <c r="O1030">
        <v>673.2</v>
      </c>
      <c r="P1030" s="1"/>
      <c r="S1030" s="1"/>
      <c r="T1030" s="1"/>
      <c r="V1030" s="1"/>
    </row>
    <row r="1031" spans="1:22" x14ac:dyDescent="0.25">
      <c r="A1031" s="1" t="s">
        <v>157</v>
      </c>
      <c r="B1031" s="1" t="s">
        <v>96</v>
      </c>
      <c r="D1031" s="1" t="s">
        <v>13</v>
      </c>
      <c r="E1031" s="1" t="s">
        <v>1273</v>
      </c>
      <c r="F1031">
        <v>1030</v>
      </c>
      <c r="G1031" s="1" t="s">
        <v>157</v>
      </c>
      <c r="H1031" s="1" t="s">
        <v>1273</v>
      </c>
      <c r="I1031" s="1" t="s">
        <v>292</v>
      </c>
      <c r="J1031" s="1" t="s">
        <v>1274</v>
      </c>
      <c r="K1031" s="1" t="s">
        <v>1275</v>
      </c>
      <c r="L1031" s="1" t="s">
        <v>157</v>
      </c>
      <c r="M1031">
        <v>6</v>
      </c>
      <c r="N1031" s="1" t="s">
        <v>269</v>
      </c>
      <c r="O1031">
        <v>549.84</v>
      </c>
      <c r="P1031" s="1"/>
      <c r="S1031" s="1"/>
      <c r="T1031" s="1"/>
      <c r="V1031" s="1"/>
    </row>
    <row r="1032" spans="1:22" x14ac:dyDescent="0.25">
      <c r="A1032" s="1" t="s">
        <v>157</v>
      </c>
      <c r="B1032" s="1" t="s">
        <v>96</v>
      </c>
      <c r="D1032" s="1" t="s">
        <v>15</v>
      </c>
      <c r="E1032" s="1" t="s">
        <v>474</v>
      </c>
      <c r="F1032">
        <v>1031</v>
      </c>
      <c r="G1032" s="1" t="s">
        <v>157</v>
      </c>
      <c r="H1032" s="1" t="s">
        <v>474</v>
      </c>
      <c r="I1032" s="1" t="s">
        <v>266</v>
      </c>
      <c r="J1032" s="1" t="s">
        <v>475</v>
      </c>
      <c r="K1032" s="1" t="s">
        <v>476</v>
      </c>
      <c r="L1032" s="1" t="s">
        <v>157</v>
      </c>
      <c r="M1032">
        <v>8</v>
      </c>
      <c r="N1032" s="1" t="s">
        <v>341</v>
      </c>
      <c r="O1032">
        <v>540</v>
      </c>
      <c r="P1032" s="1"/>
      <c r="S1032" s="1"/>
      <c r="T1032" s="1"/>
      <c r="V1032" s="1"/>
    </row>
    <row r="1033" spans="1:22" x14ac:dyDescent="0.25">
      <c r="A1033" s="1" t="s">
        <v>157</v>
      </c>
      <c r="B1033" s="1" t="s">
        <v>96</v>
      </c>
      <c r="D1033" s="1" t="s">
        <v>17</v>
      </c>
      <c r="E1033" s="1" t="s">
        <v>1280</v>
      </c>
      <c r="F1033">
        <v>1032</v>
      </c>
      <c r="G1033" s="1" t="s">
        <v>157</v>
      </c>
      <c r="H1033" s="1" t="s">
        <v>1281</v>
      </c>
      <c r="I1033" s="1" t="s">
        <v>973</v>
      </c>
      <c r="J1033" s="1" t="s">
        <v>1282</v>
      </c>
      <c r="K1033" s="1" t="s">
        <v>1283</v>
      </c>
      <c r="L1033" s="1" t="s">
        <v>1473</v>
      </c>
      <c r="M1033">
        <v>2</v>
      </c>
      <c r="N1033" s="1" t="s">
        <v>269</v>
      </c>
      <c r="O1033">
        <v>501.64</v>
      </c>
      <c r="P1033" s="1"/>
      <c r="S1033" s="1"/>
      <c r="T1033" s="1"/>
      <c r="V1033" s="1"/>
    </row>
    <row r="1034" spans="1:22" x14ac:dyDescent="0.25">
      <c r="A1034" s="1" t="s">
        <v>157</v>
      </c>
      <c r="B1034" s="1" t="s">
        <v>96</v>
      </c>
      <c r="D1034" s="1" t="s">
        <v>19</v>
      </c>
      <c r="E1034" s="1" t="s">
        <v>1268</v>
      </c>
      <c r="F1034">
        <v>1033</v>
      </c>
      <c r="G1034" s="1" t="s">
        <v>157</v>
      </c>
      <c r="H1034" s="1" t="s">
        <v>1268</v>
      </c>
      <c r="I1034" s="1" t="s">
        <v>1269</v>
      </c>
      <c r="J1034" s="1" t="s">
        <v>1270</v>
      </c>
      <c r="K1034" s="1" t="s">
        <v>1271</v>
      </c>
      <c r="L1034" s="1" t="s">
        <v>57</v>
      </c>
      <c r="M1034">
        <v>8</v>
      </c>
      <c r="N1034" s="1" t="s">
        <v>269</v>
      </c>
      <c r="O1034">
        <v>463.28</v>
      </c>
      <c r="P1034" s="1"/>
      <c r="S1034" s="1"/>
      <c r="T1034" s="1"/>
      <c r="V1034" s="1"/>
    </row>
    <row r="1035" spans="1:22" x14ac:dyDescent="0.25">
      <c r="A1035" s="1" t="s">
        <v>157</v>
      </c>
      <c r="B1035" s="1" t="s">
        <v>96</v>
      </c>
      <c r="D1035" s="1" t="s">
        <v>21</v>
      </c>
      <c r="E1035" s="1" t="s">
        <v>456</v>
      </c>
      <c r="F1035">
        <v>1034</v>
      </c>
      <c r="G1035" s="1" t="s">
        <v>157</v>
      </c>
      <c r="H1035" s="1" t="s">
        <v>457</v>
      </c>
      <c r="I1035" s="1" t="s">
        <v>297</v>
      </c>
      <c r="J1035" s="1" t="s">
        <v>458</v>
      </c>
      <c r="K1035" s="1" t="s">
        <v>459</v>
      </c>
      <c r="L1035" s="1" t="s">
        <v>1904</v>
      </c>
      <c r="M1035">
        <v>8</v>
      </c>
      <c r="N1035" s="1" t="s">
        <v>269</v>
      </c>
      <c r="O1035">
        <v>445.12</v>
      </c>
      <c r="P1035" s="1"/>
      <c r="S1035" s="1"/>
      <c r="T1035" s="1"/>
      <c r="V1035" s="1"/>
    </row>
    <row r="1036" spans="1:22" x14ac:dyDescent="0.25">
      <c r="A1036" s="1" t="s">
        <v>157</v>
      </c>
      <c r="B1036" s="1" t="s">
        <v>96</v>
      </c>
      <c r="D1036" s="1" t="s">
        <v>23</v>
      </c>
      <c r="E1036" s="1" t="s">
        <v>303</v>
      </c>
      <c r="F1036">
        <v>1035</v>
      </c>
      <c r="G1036" s="1" t="s">
        <v>157</v>
      </c>
      <c r="H1036" s="1" t="s">
        <v>304</v>
      </c>
      <c r="I1036" s="1" t="s">
        <v>305</v>
      </c>
      <c r="J1036" s="1" t="s">
        <v>306</v>
      </c>
      <c r="K1036" s="1" t="s">
        <v>307</v>
      </c>
      <c r="L1036" s="1" t="s">
        <v>157</v>
      </c>
      <c r="M1036">
        <v>8</v>
      </c>
      <c r="N1036" s="1" t="s">
        <v>269</v>
      </c>
      <c r="O1036">
        <v>441.44</v>
      </c>
      <c r="P1036" s="1"/>
      <c r="S1036" s="1"/>
      <c r="T1036" s="1"/>
      <c r="V1036" s="1"/>
    </row>
    <row r="1037" spans="1:22" x14ac:dyDescent="0.25">
      <c r="A1037" s="1" t="s">
        <v>157</v>
      </c>
      <c r="B1037" s="1" t="s">
        <v>96</v>
      </c>
      <c r="D1037" s="1" t="s">
        <v>25</v>
      </c>
      <c r="E1037" s="1" t="s">
        <v>423</v>
      </c>
      <c r="F1037">
        <v>1036</v>
      </c>
      <c r="G1037" s="1" t="s">
        <v>157</v>
      </c>
      <c r="H1037" s="1" t="s">
        <v>423</v>
      </c>
      <c r="I1037" s="1" t="s">
        <v>266</v>
      </c>
      <c r="J1037" s="1" t="s">
        <v>424</v>
      </c>
      <c r="K1037" s="1" t="s">
        <v>425</v>
      </c>
      <c r="L1037" s="1" t="s">
        <v>157</v>
      </c>
      <c r="M1037">
        <v>12</v>
      </c>
      <c r="N1037" s="1" t="s">
        <v>269</v>
      </c>
      <c r="O1037">
        <v>392.64</v>
      </c>
      <c r="P1037" s="1"/>
      <c r="S1037" s="1"/>
      <c r="T1037" s="1"/>
      <c r="V1037" s="1"/>
    </row>
    <row r="1038" spans="1:22" x14ac:dyDescent="0.25">
      <c r="A1038" s="1" t="s">
        <v>157</v>
      </c>
      <c r="B1038" s="1" t="s">
        <v>96</v>
      </c>
      <c r="D1038" s="1" t="s">
        <v>27</v>
      </c>
      <c r="E1038" s="1" t="s">
        <v>1395</v>
      </c>
      <c r="F1038">
        <v>1037</v>
      </c>
      <c r="G1038" s="1" t="s">
        <v>157</v>
      </c>
      <c r="H1038" s="1" t="s">
        <v>1395</v>
      </c>
      <c r="I1038" s="1" t="s">
        <v>492</v>
      </c>
      <c r="J1038" s="1" t="s">
        <v>1396</v>
      </c>
      <c r="K1038" s="1" t="s">
        <v>1397</v>
      </c>
      <c r="L1038" s="1" t="s">
        <v>157</v>
      </c>
      <c r="M1038">
        <v>8</v>
      </c>
      <c r="N1038" s="1" t="s">
        <v>269</v>
      </c>
      <c r="O1038">
        <v>374</v>
      </c>
      <c r="P1038" s="1"/>
      <c r="S1038" s="1"/>
      <c r="T1038" s="1"/>
      <c r="V1038" s="1"/>
    </row>
    <row r="1039" spans="1:22" x14ac:dyDescent="0.25">
      <c r="A1039" s="1" t="s">
        <v>157</v>
      </c>
      <c r="B1039" s="1" t="s">
        <v>96</v>
      </c>
      <c r="D1039" s="1" t="s">
        <v>29</v>
      </c>
      <c r="E1039" s="1" t="s">
        <v>399</v>
      </c>
      <c r="F1039">
        <v>1038</v>
      </c>
      <c r="G1039" s="1" t="s">
        <v>157</v>
      </c>
      <c r="H1039" s="1" t="s">
        <v>399</v>
      </c>
      <c r="I1039" s="1" t="s">
        <v>297</v>
      </c>
      <c r="J1039" s="1" t="s">
        <v>400</v>
      </c>
      <c r="K1039" s="1" t="s">
        <v>401</v>
      </c>
      <c r="L1039" s="1" t="s">
        <v>157</v>
      </c>
      <c r="M1039">
        <v>8</v>
      </c>
      <c r="N1039" s="1" t="s">
        <v>269</v>
      </c>
      <c r="O1039">
        <v>336</v>
      </c>
      <c r="P1039" s="1"/>
      <c r="S1039" s="1"/>
      <c r="T1039" s="1"/>
      <c r="V1039" s="1"/>
    </row>
    <row r="1040" spans="1:22" x14ac:dyDescent="0.25">
      <c r="A1040" s="1" t="s">
        <v>157</v>
      </c>
      <c r="B1040" s="1" t="s">
        <v>96</v>
      </c>
      <c r="D1040" s="1" t="s">
        <v>31</v>
      </c>
      <c r="E1040" s="1" t="s">
        <v>360</v>
      </c>
      <c r="F1040">
        <v>1039</v>
      </c>
      <c r="G1040" s="1" t="s">
        <v>157</v>
      </c>
      <c r="H1040" s="1" t="s">
        <v>360</v>
      </c>
      <c r="I1040" s="1" t="s">
        <v>297</v>
      </c>
      <c r="J1040" s="1" t="s">
        <v>361</v>
      </c>
      <c r="K1040" s="1" t="s">
        <v>362</v>
      </c>
      <c r="L1040" s="1" t="s">
        <v>157</v>
      </c>
      <c r="M1040">
        <v>6</v>
      </c>
      <c r="N1040" s="1" t="s">
        <v>269</v>
      </c>
      <c r="O1040">
        <v>323.82</v>
      </c>
      <c r="P1040" s="1"/>
      <c r="S1040" s="1"/>
      <c r="T1040" s="1"/>
      <c r="V1040" s="1"/>
    </row>
    <row r="1041" spans="1:22" x14ac:dyDescent="0.25">
      <c r="A1041" s="1" t="s">
        <v>157</v>
      </c>
      <c r="B1041" s="1" t="s">
        <v>96</v>
      </c>
      <c r="D1041" s="1" t="s">
        <v>33</v>
      </c>
      <c r="E1041" s="1" t="s">
        <v>1456</v>
      </c>
      <c r="F1041">
        <v>1040</v>
      </c>
      <c r="G1041" s="1" t="s">
        <v>157</v>
      </c>
      <c r="H1041" s="1" t="s">
        <v>1456</v>
      </c>
      <c r="I1041" s="1" t="s">
        <v>305</v>
      </c>
      <c r="J1041" s="1" t="s">
        <v>1286</v>
      </c>
      <c r="K1041" s="1" t="s">
        <v>1351</v>
      </c>
      <c r="L1041" s="1" t="s">
        <v>157</v>
      </c>
      <c r="M1041">
        <v>12</v>
      </c>
      <c r="N1041" s="1" t="s">
        <v>269</v>
      </c>
      <c r="O1041">
        <v>314.88</v>
      </c>
      <c r="P1041" s="1"/>
      <c r="S1041" s="1"/>
      <c r="T1041" s="1"/>
      <c r="V1041" s="1"/>
    </row>
    <row r="1042" spans="1:22" x14ac:dyDescent="0.25">
      <c r="A1042" s="1" t="s">
        <v>157</v>
      </c>
      <c r="B1042" s="1" t="s">
        <v>96</v>
      </c>
      <c r="D1042" s="1" t="s">
        <v>35</v>
      </c>
      <c r="E1042" s="1" t="s">
        <v>1323</v>
      </c>
      <c r="F1042">
        <v>1041</v>
      </c>
      <c r="G1042" s="1" t="s">
        <v>157</v>
      </c>
      <c r="H1042" s="1" t="s">
        <v>751</v>
      </c>
      <c r="I1042" s="1" t="s">
        <v>297</v>
      </c>
      <c r="J1042" s="1" t="s">
        <v>1324</v>
      </c>
      <c r="K1042" s="1" t="s">
        <v>1325</v>
      </c>
      <c r="L1042" s="1" t="s">
        <v>1905</v>
      </c>
      <c r="M1042">
        <v>4</v>
      </c>
      <c r="N1042" s="1" t="s">
        <v>269</v>
      </c>
      <c r="O1042">
        <v>308</v>
      </c>
      <c r="P1042" s="1"/>
      <c r="S1042" s="1"/>
      <c r="T1042" s="1"/>
      <c r="V1042" s="1"/>
    </row>
    <row r="1043" spans="1:22" x14ac:dyDescent="0.25">
      <c r="A1043" s="1" t="s">
        <v>157</v>
      </c>
      <c r="B1043" s="1" t="s">
        <v>96</v>
      </c>
      <c r="D1043" s="1" t="s">
        <v>37</v>
      </c>
      <c r="E1043" s="1" t="s">
        <v>448</v>
      </c>
      <c r="F1043">
        <v>1042</v>
      </c>
      <c r="G1043" s="1" t="s">
        <v>157</v>
      </c>
      <c r="H1043" s="1" t="s">
        <v>449</v>
      </c>
      <c r="I1043" s="1" t="s">
        <v>297</v>
      </c>
      <c r="J1043" s="1" t="s">
        <v>450</v>
      </c>
      <c r="K1043" s="1" t="s">
        <v>451</v>
      </c>
      <c r="L1043" s="1" t="s">
        <v>1906</v>
      </c>
      <c r="M1043">
        <v>8</v>
      </c>
      <c r="N1043" s="1" t="s">
        <v>269</v>
      </c>
      <c r="O1043">
        <v>284</v>
      </c>
      <c r="P1043" s="1"/>
      <c r="S1043" s="1"/>
      <c r="T1043" s="1"/>
      <c r="V1043" s="1"/>
    </row>
    <row r="1044" spans="1:22" x14ac:dyDescent="0.25">
      <c r="A1044" s="1" t="s">
        <v>157</v>
      </c>
      <c r="B1044" s="1" t="s">
        <v>96</v>
      </c>
      <c r="D1044" s="1" t="s">
        <v>39</v>
      </c>
      <c r="E1044" s="1" t="s">
        <v>625</v>
      </c>
      <c r="F1044">
        <v>1043</v>
      </c>
      <c r="G1044" s="1" t="s">
        <v>157</v>
      </c>
      <c r="H1044" s="1" t="s">
        <v>625</v>
      </c>
      <c r="I1044" s="1" t="s">
        <v>297</v>
      </c>
      <c r="J1044" s="1" t="s">
        <v>626</v>
      </c>
      <c r="K1044" s="1" t="s">
        <v>444</v>
      </c>
      <c r="L1044" s="1" t="s">
        <v>157</v>
      </c>
      <c r="M1044">
        <v>16</v>
      </c>
      <c r="N1044" s="1" t="s">
        <v>269</v>
      </c>
      <c r="O1044">
        <v>280.8</v>
      </c>
      <c r="P1044" s="1"/>
      <c r="S1044" s="1"/>
      <c r="T1044" s="1"/>
      <c r="V1044" s="1"/>
    </row>
    <row r="1045" spans="1:22" x14ac:dyDescent="0.25">
      <c r="A1045" s="1" t="s">
        <v>157</v>
      </c>
      <c r="B1045" s="1" t="s">
        <v>96</v>
      </c>
      <c r="D1045" s="1" t="s">
        <v>41</v>
      </c>
      <c r="E1045" s="1" t="s">
        <v>1293</v>
      </c>
      <c r="F1045">
        <v>1044</v>
      </c>
      <c r="G1045" s="1" t="s">
        <v>157</v>
      </c>
      <c r="H1045" s="1" t="s">
        <v>1294</v>
      </c>
      <c r="I1045" s="1" t="s">
        <v>297</v>
      </c>
      <c r="J1045" s="1" t="s">
        <v>1295</v>
      </c>
      <c r="K1045" s="1" t="s">
        <v>1296</v>
      </c>
      <c r="L1045" s="1" t="s">
        <v>157</v>
      </c>
      <c r="M1045">
        <v>4</v>
      </c>
      <c r="N1045" s="1" t="s">
        <v>269</v>
      </c>
      <c r="O1045">
        <v>277.2</v>
      </c>
      <c r="P1045" s="1"/>
      <c r="S1045" s="1"/>
      <c r="T1045" s="1"/>
      <c r="V1045" s="1"/>
    </row>
    <row r="1046" spans="1:22" x14ac:dyDescent="0.25">
      <c r="A1046" s="1" t="s">
        <v>157</v>
      </c>
      <c r="B1046" s="1" t="s">
        <v>96</v>
      </c>
      <c r="D1046" s="1" t="s">
        <v>43</v>
      </c>
      <c r="E1046" s="1" t="s">
        <v>707</v>
      </c>
      <c r="F1046">
        <v>1045</v>
      </c>
      <c r="G1046" s="1" t="s">
        <v>157</v>
      </c>
      <c r="H1046" s="1" t="s">
        <v>707</v>
      </c>
      <c r="I1046" s="1" t="s">
        <v>297</v>
      </c>
      <c r="J1046" s="1" t="s">
        <v>708</v>
      </c>
      <c r="K1046" s="1" t="s">
        <v>622</v>
      </c>
      <c r="L1046" s="1" t="s">
        <v>576</v>
      </c>
      <c r="M1046">
        <v>26</v>
      </c>
      <c r="N1046" s="1" t="s">
        <v>269</v>
      </c>
      <c r="O1046">
        <v>274.3</v>
      </c>
      <c r="P1046" s="1"/>
      <c r="S1046" s="1"/>
      <c r="T1046" s="1"/>
      <c r="V1046" s="1"/>
    </row>
    <row r="1047" spans="1:22" x14ac:dyDescent="0.25">
      <c r="A1047" s="1" t="s">
        <v>157</v>
      </c>
      <c r="B1047" s="1" t="s">
        <v>96</v>
      </c>
      <c r="D1047" s="1" t="s">
        <v>45</v>
      </c>
      <c r="E1047" s="1" t="s">
        <v>1602</v>
      </c>
      <c r="F1047">
        <v>1046</v>
      </c>
      <c r="G1047" s="1" t="s">
        <v>157</v>
      </c>
      <c r="H1047" s="1" t="s">
        <v>1602</v>
      </c>
      <c r="I1047" s="1" t="s">
        <v>1603</v>
      </c>
      <c r="J1047" s="1" t="s">
        <v>1604</v>
      </c>
      <c r="K1047" s="1" t="s">
        <v>1605</v>
      </c>
      <c r="L1047" s="1" t="s">
        <v>157</v>
      </c>
      <c r="M1047">
        <v>4</v>
      </c>
      <c r="N1047" s="1" t="s">
        <v>269</v>
      </c>
      <c r="O1047">
        <v>272</v>
      </c>
      <c r="P1047" s="1"/>
      <c r="S1047" s="1"/>
      <c r="T1047" s="1"/>
      <c r="V1047" s="1"/>
    </row>
    <row r="1048" spans="1:22" x14ac:dyDescent="0.25">
      <c r="A1048" s="1" t="s">
        <v>157</v>
      </c>
      <c r="B1048" s="1" t="s">
        <v>96</v>
      </c>
      <c r="D1048" s="1" t="s">
        <v>47</v>
      </c>
      <c r="E1048" s="1" t="s">
        <v>555</v>
      </c>
      <c r="F1048">
        <v>1047</v>
      </c>
      <c r="G1048" s="1" t="s">
        <v>157</v>
      </c>
      <c r="H1048" s="1" t="s">
        <v>555</v>
      </c>
      <c r="I1048" s="1" t="s">
        <v>556</v>
      </c>
      <c r="J1048" s="1" t="s">
        <v>557</v>
      </c>
      <c r="K1048" s="1" t="s">
        <v>558</v>
      </c>
      <c r="L1048" s="1" t="s">
        <v>157</v>
      </c>
      <c r="M1048">
        <v>8</v>
      </c>
      <c r="N1048" s="1" t="s">
        <v>269</v>
      </c>
      <c r="O1048">
        <v>266.32</v>
      </c>
      <c r="P1048" s="1"/>
      <c r="S1048" s="1"/>
      <c r="T1048" s="1"/>
      <c r="V1048" s="1"/>
    </row>
    <row r="1049" spans="1:22" x14ac:dyDescent="0.25">
      <c r="A1049" s="1" t="s">
        <v>157</v>
      </c>
      <c r="B1049" s="1" t="s">
        <v>96</v>
      </c>
      <c r="D1049" s="1" t="s">
        <v>49</v>
      </c>
      <c r="E1049" s="1" t="s">
        <v>1001</v>
      </c>
      <c r="F1049">
        <v>1048</v>
      </c>
      <c r="G1049" s="1" t="s">
        <v>157</v>
      </c>
      <c r="H1049" s="1" t="s">
        <v>1001</v>
      </c>
      <c r="I1049" s="1" t="s">
        <v>292</v>
      </c>
      <c r="J1049" s="1" t="s">
        <v>1002</v>
      </c>
      <c r="K1049" s="1" t="s">
        <v>1003</v>
      </c>
      <c r="L1049" s="1" t="s">
        <v>157</v>
      </c>
      <c r="M1049">
        <v>10</v>
      </c>
      <c r="N1049" s="1" t="s">
        <v>269</v>
      </c>
      <c r="O1049">
        <v>260.8</v>
      </c>
      <c r="P1049" s="1"/>
      <c r="S1049" s="1"/>
      <c r="T1049" s="1"/>
      <c r="V1049" s="1"/>
    </row>
    <row r="1050" spans="1:22" x14ac:dyDescent="0.25">
      <c r="A1050" s="1" t="s">
        <v>157</v>
      </c>
      <c r="B1050" s="1" t="s">
        <v>96</v>
      </c>
      <c r="D1050" s="1" t="s">
        <v>51</v>
      </c>
      <c r="E1050" s="1" t="s">
        <v>694</v>
      </c>
      <c r="F1050">
        <v>1049</v>
      </c>
      <c r="G1050" s="1" t="s">
        <v>157</v>
      </c>
      <c r="H1050" s="1" t="s">
        <v>695</v>
      </c>
      <c r="I1050" s="1" t="s">
        <v>297</v>
      </c>
      <c r="J1050" s="1" t="s">
        <v>696</v>
      </c>
      <c r="K1050" s="1" t="s">
        <v>697</v>
      </c>
      <c r="L1050" s="1" t="s">
        <v>1907</v>
      </c>
      <c r="M1050">
        <v>46</v>
      </c>
      <c r="N1050" s="1" t="s">
        <v>269</v>
      </c>
      <c r="O1050">
        <v>257.60000000000002</v>
      </c>
      <c r="P1050" s="1"/>
      <c r="S1050" s="1"/>
      <c r="T1050" s="1"/>
      <c r="V1050" s="1"/>
    </row>
    <row r="1051" spans="1:22" x14ac:dyDescent="0.25">
      <c r="A1051" s="1" t="s">
        <v>157</v>
      </c>
      <c r="B1051" s="1" t="s">
        <v>96</v>
      </c>
      <c r="D1051" s="1" t="s">
        <v>53</v>
      </c>
      <c r="E1051" s="1" t="s">
        <v>378</v>
      </c>
      <c r="F1051">
        <v>1050</v>
      </c>
      <c r="G1051" s="1" t="s">
        <v>157</v>
      </c>
      <c r="H1051" s="1" t="s">
        <v>378</v>
      </c>
      <c r="I1051" s="1" t="s">
        <v>297</v>
      </c>
      <c r="J1051" s="1" t="s">
        <v>379</v>
      </c>
      <c r="K1051" s="1" t="s">
        <v>380</v>
      </c>
      <c r="L1051" s="1" t="s">
        <v>157</v>
      </c>
      <c r="M1051">
        <v>6</v>
      </c>
      <c r="N1051" s="1" t="s">
        <v>269</v>
      </c>
      <c r="O1051">
        <v>256.92</v>
      </c>
      <c r="P1051" s="1"/>
      <c r="S1051" s="1"/>
      <c r="T1051" s="1"/>
      <c r="V1051" s="1"/>
    </row>
    <row r="1052" spans="1:22" x14ac:dyDescent="0.25">
      <c r="A1052" s="1" t="s">
        <v>157</v>
      </c>
      <c r="B1052" s="1" t="s">
        <v>96</v>
      </c>
      <c r="D1052" s="1" t="s">
        <v>55</v>
      </c>
      <c r="E1052" s="1" t="s">
        <v>1024</v>
      </c>
      <c r="F1052">
        <v>1051</v>
      </c>
      <c r="G1052" s="1" t="s">
        <v>157</v>
      </c>
      <c r="H1052" s="1" t="s">
        <v>1024</v>
      </c>
      <c r="I1052" s="1" t="s">
        <v>292</v>
      </c>
      <c r="J1052" s="1" t="s">
        <v>1025</v>
      </c>
      <c r="K1052" s="1" t="s">
        <v>1026</v>
      </c>
      <c r="L1052" s="1" t="s">
        <v>17</v>
      </c>
      <c r="M1052">
        <v>4</v>
      </c>
      <c r="N1052" s="1" t="s">
        <v>269</v>
      </c>
      <c r="O1052">
        <v>246.96</v>
      </c>
      <c r="P1052" s="1"/>
      <c r="S1052" s="1"/>
      <c r="T1052" s="1"/>
      <c r="V1052" s="1"/>
    </row>
    <row r="1053" spans="1:22" x14ac:dyDescent="0.25">
      <c r="A1053" s="1" t="s">
        <v>157</v>
      </c>
      <c r="B1053" s="1" t="s">
        <v>96</v>
      </c>
      <c r="D1053" s="1" t="s">
        <v>57</v>
      </c>
      <c r="E1053" s="1" t="s">
        <v>735</v>
      </c>
      <c r="F1053">
        <v>1052</v>
      </c>
      <c r="G1053" s="1" t="s">
        <v>157</v>
      </c>
      <c r="H1053" s="1" t="s">
        <v>735</v>
      </c>
      <c r="I1053" s="1" t="s">
        <v>297</v>
      </c>
      <c r="J1053" s="1" t="s">
        <v>736</v>
      </c>
      <c r="K1053" s="1" t="s">
        <v>737</v>
      </c>
      <c r="L1053" s="1" t="s">
        <v>818</v>
      </c>
      <c r="M1053">
        <v>18</v>
      </c>
      <c r="N1053" s="1" t="s">
        <v>269</v>
      </c>
      <c r="O1053">
        <v>240.48</v>
      </c>
      <c r="P1053" s="1"/>
      <c r="S1053" s="1"/>
      <c r="T1053" s="1"/>
      <c r="V1053" s="1"/>
    </row>
    <row r="1054" spans="1:22" x14ac:dyDescent="0.25">
      <c r="A1054" s="1" t="s">
        <v>157</v>
      </c>
      <c r="B1054" s="1" t="s">
        <v>96</v>
      </c>
      <c r="D1054" s="1" t="s">
        <v>59</v>
      </c>
      <c r="E1054" s="1" t="s">
        <v>1600</v>
      </c>
      <c r="F1054">
        <v>1053</v>
      </c>
      <c r="G1054" s="1" t="s">
        <v>157</v>
      </c>
      <c r="H1054" s="1" t="s">
        <v>1600</v>
      </c>
      <c r="I1054" s="1" t="s">
        <v>446</v>
      </c>
      <c r="J1054" s="1" t="s">
        <v>565</v>
      </c>
      <c r="K1054" s="1" t="s">
        <v>1601</v>
      </c>
      <c r="L1054" s="1" t="s">
        <v>157</v>
      </c>
      <c r="M1054">
        <v>6</v>
      </c>
      <c r="N1054" s="1" t="s">
        <v>269</v>
      </c>
      <c r="O1054">
        <v>237.6</v>
      </c>
      <c r="P1054" s="1"/>
      <c r="S1054" s="1"/>
      <c r="T1054" s="1"/>
      <c r="V1054" s="1"/>
    </row>
    <row r="1055" spans="1:22" x14ac:dyDescent="0.25">
      <c r="A1055" s="1" t="s">
        <v>157</v>
      </c>
      <c r="B1055" s="1" t="s">
        <v>96</v>
      </c>
      <c r="D1055" s="1" t="s">
        <v>61</v>
      </c>
      <c r="E1055" s="1" t="s">
        <v>1028</v>
      </c>
      <c r="F1055">
        <v>1054</v>
      </c>
      <c r="G1055" s="1" t="s">
        <v>157</v>
      </c>
      <c r="H1055" s="1" t="s">
        <v>1028</v>
      </c>
      <c r="I1055" s="1" t="s">
        <v>297</v>
      </c>
      <c r="J1055" s="1" t="s">
        <v>1029</v>
      </c>
      <c r="K1055" s="1" t="s">
        <v>1030</v>
      </c>
      <c r="L1055" s="1" t="s">
        <v>157</v>
      </c>
      <c r="M1055">
        <v>4</v>
      </c>
      <c r="N1055" s="1" t="s">
        <v>269</v>
      </c>
      <c r="O1055">
        <v>229.52</v>
      </c>
      <c r="P1055" s="1"/>
      <c r="S1055" s="1"/>
      <c r="T1055" s="1"/>
      <c r="V1055" s="1"/>
    </row>
    <row r="1056" spans="1:22" x14ac:dyDescent="0.25">
      <c r="A1056" s="1" t="s">
        <v>157</v>
      </c>
      <c r="B1056" s="1" t="s">
        <v>96</v>
      </c>
      <c r="D1056" s="1" t="s">
        <v>63</v>
      </c>
      <c r="E1056" s="1" t="s">
        <v>484</v>
      </c>
      <c r="F1056">
        <v>1055</v>
      </c>
      <c r="G1056" s="1" t="s">
        <v>157</v>
      </c>
      <c r="H1056" s="1" t="s">
        <v>484</v>
      </c>
      <c r="I1056" s="1" t="s">
        <v>297</v>
      </c>
      <c r="J1056" s="1" t="s">
        <v>485</v>
      </c>
      <c r="K1056" s="1" t="s">
        <v>486</v>
      </c>
      <c r="L1056" s="1" t="s">
        <v>610</v>
      </c>
      <c r="M1056">
        <v>14</v>
      </c>
      <c r="N1056" s="1" t="s">
        <v>269</v>
      </c>
      <c r="O1056">
        <v>222.74</v>
      </c>
      <c r="P1056" s="1"/>
      <c r="S1056" s="1"/>
      <c r="T1056" s="1"/>
      <c r="V1056" s="1"/>
    </row>
    <row r="1057" spans="1:22" x14ac:dyDescent="0.25">
      <c r="A1057" s="1" t="s">
        <v>157</v>
      </c>
      <c r="B1057" s="1" t="s">
        <v>96</v>
      </c>
      <c r="D1057" s="1" t="s">
        <v>65</v>
      </c>
      <c r="E1057" s="1" t="s">
        <v>1413</v>
      </c>
      <c r="F1057">
        <v>1056</v>
      </c>
      <c r="G1057" s="1" t="s">
        <v>157</v>
      </c>
      <c r="H1057" s="1" t="s">
        <v>1413</v>
      </c>
      <c r="I1057" s="1" t="s">
        <v>297</v>
      </c>
      <c r="J1057" s="1" t="s">
        <v>1414</v>
      </c>
      <c r="K1057" s="1" t="s">
        <v>1415</v>
      </c>
      <c r="L1057" s="1" t="s">
        <v>157</v>
      </c>
      <c r="M1057">
        <v>4</v>
      </c>
      <c r="N1057" s="1" t="s">
        <v>269</v>
      </c>
      <c r="O1057">
        <v>215.2</v>
      </c>
      <c r="P1057" s="1"/>
      <c r="S1057" s="1"/>
      <c r="T1057" s="1"/>
      <c r="V1057" s="1"/>
    </row>
    <row r="1058" spans="1:22" x14ac:dyDescent="0.25">
      <c r="A1058" s="1" t="s">
        <v>157</v>
      </c>
      <c r="B1058" s="1" t="s">
        <v>96</v>
      </c>
      <c r="D1058" s="1" t="s">
        <v>67</v>
      </c>
      <c r="E1058" s="1" t="s">
        <v>529</v>
      </c>
      <c r="F1058">
        <v>1057</v>
      </c>
      <c r="G1058" s="1" t="s">
        <v>157</v>
      </c>
      <c r="H1058" s="1" t="s">
        <v>529</v>
      </c>
      <c r="I1058" s="1" t="s">
        <v>297</v>
      </c>
      <c r="J1058" s="1" t="s">
        <v>530</v>
      </c>
      <c r="K1058" s="1" t="s">
        <v>425</v>
      </c>
      <c r="L1058" s="1" t="s">
        <v>290</v>
      </c>
      <c r="M1058">
        <v>10</v>
      </c>
      <c r="N1058" s="1" t="s">
        <v>269</v>
      </c>
      <c r="O1058">
        <v>204.1</v>
      </c>
      <c r="P1058" s="1"/>
      <c r="S1058" s="1"/>
      <c r="T1058" s="1"/>
      <c r="V1058" s="1"/>
    </row>
    <row r="1059" spans="1:22" x14ac:dyDescent="0.25">
      <c r="A1059" s="1" t="s">
        <v>157</v>
      </c>
      <c r="B1059" s="1" t="s">
        <v>96</v>
      </c>
      <c r="D1059" s="1" t="s">
        <v>69</v>
      </c>
      <c r="E1059" s="1" t="s">
        <v>536</v>
      </c>
      <c r="F1059">
        <v>1058</v>
      </c>
      <c r="G1059" s="1" t="s">
        <v>157</v>
      </c>
      <c r="H1059" s="1" t="s">
        <v>537</v>
      </c>
      <c r="I1059" s="1" t="s">
        <v>297</v>
      </c>
      <c r="J1059" s="1" t="s">
        <v>538</v>
      </c>
      <c r="K1059" s="1" t="s">
        <v>539</v>
      </c>
      <c r="L1059" s="1" t="s">
        <v>1666</v>
      </c>
      <c r="M1059">
        <v>8</v>
      </c>
      <c r="N1059" s="1" t="s">
        <v>269</v>
      </c>
      <c r="O1059">
        <v>199.04</v>
      </c>
      <c r="P1059" s="1"/>
      <c r="S1059" s="1"/>
      <c r="T1059" s="1"/>
      <c r="V1059" s="1"/>
    </row>
    <row r="1060" spans="1:22" x14ac:dyDescent="0.25">
      <c r="A1060" s="1" t="s">
        <v>157</v>
      </c>
      <c r="B1060" s="1" t="s">
        <v>96</v>
      </c>
      <c r="D1060" s="1" t="s">
        <v>71</v>
      </c>
      <c r="E1060" s="1" t="s">
        <v>1445</v>
      </c>
      <c r="F1060">
        <v>1059</v>
      </c>
      <c r="G1060" s="1" t="s">
        <v>157</v>
      </c>
      <c r="H1060" s="1" t="s">
        <v>1446</v>
      </c>
      <c r="I1060" s="1" t="s">
        <v>297</v>
      </c>
      <c r="J1060" s="1" t="s">
        <v>1447</v>
      </c>
      <c r="K1060" s="1" t="s">
        <v>1448</v>
      </c>
      <c r="L1060" s="1" t="s">
        <v>1908</v>
      </c>
      <c r="M1060">
        <v>10</v>
      </c>
      <c r="N1060" s="1" t="s">
        <v>269</v>
      </c>
      <c r="O1060">
        <v>193</v>
      </c>
      <c r="P1060" s="1"/>
      <c r="S1060" s="1"/>
      <c r="T1060" s="1"/>
      <c r="V1060" s="1"/>
    </row>
    <row r="1061" spans="1:22" x14ac:dyDescent="0.25">
      <c r="A1061" s="1" t="s">
        <v>157</v>
      </c>
      <c r="B1061" s="1" t="s">
        <v>96</v>
      </c>
      <c r="D1061" s="1" t="s">
        <v>73</v>
      </c>
      <c r="E1061" s="1" t="s">
        <v>498</v>
      </c>
      <c r="F1061">
        <v>1060</v>
      </c>
      <c r="G1061" s="1" t="s">
        <v>157</v>
      </c>
      <c r="H1061" s="1" t="s">
        <v>498</v>
      </c>
      <c r="I1061" s="1" t="s">
        <v>297</v>
      </c>
      <c r="J1061" s="1" t="s">
        <v>499</v>
      </c>
      <c r="K1061" s="1" t="s">
        <v>500</v>
      </c>
      <c r="L1061" s="1" t="s">
        <v>1909</v>
      </c>
      <c r="M1061">
        <v>23.9</v>
      </c>
      <c r="N1061" s="1" t="s">
        <v>269</v>
      </c>
      <c r="O1061">
        <v>191.2</v>
      </c>
      <c r="P1061" s="1"/>
      <c r="S1061" s="1"/>
      <c r="T1061" s="1"/>
      <c r="V1061" s="1"/>
    </row>
    <row r="1062" spans="1:22" x14ac:dyDescent="0.25">
      <c r="A1062" s="1" t="s">
        <v>157</v>
      </c>
      <c r="B1062" s="1" t="s">
        <v>96</v>
      </c>
      <c r="D1062" s="1" t="s">
        <v>75</v>
      </c>
      <c r="E1062" s="1" t="s">
        <v>640</v>
      </c>
      <c r="F1062">
        <v>1061</v>
      </c>
      <c r="G1062" s="1" t="s">
        <v>157</v>
      </c>
      <c r="H1062" s="1" t="s">
        <v>640</v>
      </c>
      <c r="I1062" s="1" t="s">
        <v>297</v>
      </c>
      <c r="J1062" s="1" t="s">
        <v>310</v>
      </c>
      <c r="K1062" s="1" t="s">
        <v>641</v>
      </c>
      <c r="L1062" s="1" t="s">
        <v>157</v>
      </c>
      <c r="M1062">
        <v>6</v>
      </c>
      <c r="N1062" s="1" t="s">
        <v>269</v>
      </c>
      <c r="O1062">
        <v>180.78</v>
      </c>
      <c r="P1062" s="1"/>
      <c r="S1062" s="1"/>
      <c r="T1062" s="1"/>
      <c r="V1062" s="1"/>
    </row>
    <row r="1063" spans="1:22" x14ac:dyDescent="0.25">
      <c r="A1063" s="1" t="s">
        <v>157</v>
      </c>
      <c r="B1063" s="1" t="s">
        <v>96</v>
      </c>
      <c r="D1063" s="1" t="s">
        <v>77</v>
      </c>
      <c r="E1063" s="1" t="s">
        <v>1261</v>
      </c>
      <c r="F1063">
        <v>1062</v>
      </c>
      <c r="G1063" s="1" t="s">
        <v>157</v>
      </c>
      <c r="H1063" s="1" t="s">
        <v>1261</v>
      </c>
      <c r="I1063" s="1" t="s">
        <v>973</v>
      </c>
      <c r="J1063" s="1" t="s">
        <v>1149</v>
      </c>
      <c r="K1063" s="1" t="s">
        <v>1262</v>
      </c>
      <c r="L1063" s="1" t="s">
        <v>157</v>
      </c>
      <c r="M1063">
        <v>6</v>
      </c>
      <c r="N1063" s="1" t="s">
        <v>269</v>
      </c>
      <c r="O1063">
        <v>180</v>
      </c>
      <c r="P1063" s="1"/>
      <c r="S1063" s="1"/>
      <c r="T1063" s="1"/>
      <c r="V1063" s="1"/>
    </row>
    <row r="1064" spans="1:22" x14ac:dyDescent="0.25">
      <c r="A1064" s="1" t="s">
        <v>157</v>
      </c>
      <c r="B1064" s="1" t="s">
        <v>96</v>
      </c>
      <c r="D1064" s="1" t="s">
        <v>79</v>
      </c>
      <c r="E1064" s="1" t="s">
        <v>1017</v>
      </c>
      <c r="F1064">
        <v>1063</v>
      </c>
      <c r="G1064" s="1" t="s">
        <v>157</v>
      </c>
      <c r="H1064" s="1" t="s">
        <v>1017</v>
      </c>
      <c r="I1064" s="1" t="s">
        <v>297</v>
      </c>
      <c r="J1064" s="1" t="s">
        <v>1018</v>
      </c>
      <c r="K1064" s="1" t="s">
        <v>1019</v>
      </c>
      <c r="L1064" s="1" t="s">
        <v>121</v>
      </c>
      <c r="M1064">
        <v>6</v>
      </c>
      <c r="N1064" s="1" t="s">
        <v>269</v>
      </c>
      <c r="O1064">
        <v>175.2</v>
      </c>
      <c r="P1064" s="1"/>
      <c r="S1064" s="1"/>
      <c r="T1064" s="1"/>
      <c r="V1064" s="1"/>
    </row>
    <row r="1065" spans="1:22" x14ac:dyDescent="0.25">
      <c r="A1065" s="1" t="s">
        <v>157</v>
      </c>
      <c r="B1065" s="1" t="s">
        <v>96</v>
      </c>
      <c r="D1065" s="1" t="s">
        <v>81</v>
      </c>
      <c r="E1065" s="1" t="s">
        <v>1012</v>
      </c>
      <c r="F1065">
        <v>1064</v>
      </c>
      <c r="G1065" s="1" t="s">
        <v>157</v>
      </c>
      <c r="H1065" s="1" t="s">
        <v>1012</v>
      </c>
      <c r="I1065" s="1" t="s">
        <v>266</v>
      </c>
      <c r="J1065" s="1" t="s">
        <v>1013</v>
      </c>
      <c r="K1065" s="1" t="s">
        <v>1014</v>
      </c>
      <c r="L1065" s="1" t="s">
        <v>157</v>
      </c>
      <c r="M1065">
        <v>6</v>
      </c>
      <c r="N1065" s="1" t="s">
        <v>269</v>
      </c>
      <c r="O1065">
        <v>174</v>
      </c>
      <c r="P1065" s="1"/>
      <c r="S1065" s="1"/>
      <c r="T1065" s="1"/>
      <c r="V1065" s="1"/>
    </row>
    <row r="1066" spans="1:22" x14ac:dyDescent="0.25">
      <c r="A1066" s="1" t="s">
        <v>157</v>
      </c>
      <c r="B1066" s="1" t="s">
        <v>96</v>
      </c>
      <c r="D1066" s="1" t="s">
        <v>83</v>
      </c>
      <c r="E1066" s="1" t="s">
        <v>1621</v>
      </c>
      <c r="F1066">
        <v>1065</v>
      </c>
      <c r="G1066" s="1" t="s">
        <v>157</v>
      </c>
      <c r="H1066" s="1" t="s">
        <v>1621</v>
      </c>
      <c r="I1066" s="1" t="s">
        <v>297</v>
      </c>
      <c r="J1066" s="1" t="s">
        <v>1622</v>
      </c>
      <c r="K1066" s="1" t="s">
        <v>1623</v>
      </c>
      <c r="L1066" s="1" t="s">
        <v>11</v>
      </c>
      <c r="M1066">
        <v>2</v>
      </c>
      <c r="N1066" s="1" t="s">
        <v>269</v>
      </c>
      <c r="O1066">
        <v>171.74</v>
      </c>
      <c r="P1066" s="1"/>
      <c r="S1066" s="1"/>
      <c r="T1066" s="1"/>
      <c r="V1066" s="1"/>
    </row>
    <row r="1067" spans="1:22" x14ac:dyDescent="0.25">
      <c r="A1067" s="1" t="s">
        <v>157</v>
      </c>
      <c r="B1067" s="1" t="s">
        <v>96</v>
      </c>
      <c r="D1067" s="1" t="s">
        <v>85</v>
      </c>
      <c r="E1067" s="1" t="s">
        <v>467</v>
      </c>
      <c r="F1067">
        <v>1066</v>
      </c>
      <c r="G1067" s="1" t="s">
        <v>157</v>
      </c>
      <c r="H1067" s="1" t="s">
        <v>467</v>
      </c>
      <c r="I1067" s="1" t="s">
        <v>297</v>
      </c>
      <c r="J1067" s="1" t="s">
        <v>468</v>
      </c>
      <c r="K1067" s="1" t="s">
        <v>469</v>
      </c>
      <c r="L1067" s="1" t="s">
        <v>81</v>
      </c>
      <c r="M1067">
        <v>16</v>
      </c>
      <c r="N1067" s="1" t="s">
        <v>269</v>
      </c>
      <c r="O1067">
        <v>163.19999999999999</v>
      </c>
      <c r="P1067" s="1"/>
      <c r="S1067" s="1"/>
      <c r="T1067" s="1"/>
      <c r="V1067" s="1"/>
    </row>
    <row r="1068" spans="1:22" x14ac:dyDescent="0.25">
      <c r="A1068" s="1" t="s">
        <v>157</v>
      </c>
      <c r="B1068" s="1" t="s">
        <v>96</v>
      </c>
      <c r="D1068" s="1" t="s">
        <v>87</v>
      </c>
      <c r="E1068" s="1" t="s">
        <v>833</v>
      </c>
      <c r="F1068">
        <v>1067</v>
      </c>
      <c r="G1068" s="1" t="s">
        <v>157</v>
      </c>
      <c r="H1068" s="1" t="s">
        <v>833</v>
      </c>
      <c r="I1068" s="1" t="s">
        <v>266</v>
      </c>
      <c r="J1068" s="1" t="s">
        <v>834</v>
      </c>
      <c r="K1068" s="1" t="s">
        <v>835</v>
      </c>
      <c r="L1068" s="1" t="s">
        <v>157</v>
      </c>
      <c r="M1068">
        <v>2</v>
      </c>
      <c r="N1068" s="1" t="s">
        <v>269</v>
      </c>
      <c r="O1068">
        <v>128.26</v>
      </c>
      <c r="P1068" s="1"/>
      <c r="S1068" s="1"/>
      <c r="T1068" s="1"/>
      <c r="V1068" s="1"/>
    </row>
    <row r="1069" spans="1:22" x14ac:dyDescent="0.25">
      <c r="A1069" s="1" t="s">
        <v>157</v>
      </c>
      <c r="B1069" s="1" t="s">
        <v>96</v>
      </c>
      <c r="D1069" s="1" t="s">
        <v>89</v>
      </c>
      <c r="E1069" s="1" t="s">
        <v>526</v>
      </c>
      <c r="F1069">
        <v>1068</v>
      </c>
      <c r="G1069" s="1" t="s">
        <v>157</v>
      </c>
      <c r="H1069" s="1" t="s">
        <v>526</v>
      </c>
      <c r="I1069" s="1" t="s">
        <v>297</v>
      </c>
      <c r="J1069" s="1" t="s">
        <v>527</v>
      </c>
      <c r="K1069" s="1" t="s">
        <v>528</v>
      </c>
      <c r="L1069" s="1" t="s">
        <v>157</v>
      </c>
      <c r="M1069">
        <v>6</v>
      </c>
      <c r="N1069" s="1" t="s">
        <v>269</v>
      </c>
      <c r="O1069">
        <v>126.42</v>
      </c>
      <c r="P1069" s="1"/>
      <c r="S1069" s="1"/>
      <c r="T1069" s="1"/>
      <c r="V1069" s="1"/>
    </row>
    <row r="1070" spans="1:22" x14ac:dyDescent="0.25">
      <c r="A1070" s="1" t="s">
        <v>157</v>
      </c>
      <c r="B1070" s="1" t="s">
        <v>96</v>
      </c>
      <c r="D1070" s="1" t="s">
        <v>91</v>
      </c>
      <c r="E1070" s="1" t="s">
        <v>1297</v>
      </c>
      <c r="F1070">
        <v>1069</v>
      </c>
      <c r="G1070" s="1" t="s">
        <v>157</v>
      </c>
      <c r="H1070" s="1" t="s">
        <v>1298</v>
      </c>
      <c r="I1070" s="1" t="s">
        <v>297</v>
      </c>
      <c r="J1070" s="1" t="s">
        <v>1299</v>
      </c>
      <c r="K1070" s="1" t="s">
        <v>1300</v>
      </c>
      <c r="L1070" s="1" t="s">
        <v>157</v>
      </c>
      <c r="M1070">
        <v>6</v>
      </c>
      <c r="N1070" s="1" t="s">
        <v>269</v>
      </c>
      <c r="O1070">
        <v>125.58</v>
      </c>
      <c r="P1070" s="1"/>
      <c r="S1070" s="1"/>
      <c r="T1070" s="1"/>
      <c r="V1070" s="1"/>
    </row>
    <row r="1071" spans="1:22" x14ac:dyDescent="0.25">
      <c r="A1071" s="1" t="s">
        <v>157</v>
      </c>
      <c r="B1071" s="1" t="s">
        <v>96</v>
      </c>
      <c r="D1071" s="1" t="s">
        <v>93</v>
      </c>
      <c r="E1071" s="1" t="s">
        <v>433</v>
      </c>
      <c r="F1071">
        <v>1070</v>
      </c>
      <c r="G1071" s="1" t="s">
        <v>157</v>
      </c>
      <c r="H1071" s="1" t="s">
        <v>433</v>
      </c>
      <c r="I1071" s="1" t="s">
        <v>434</v>
      </c>
      <c r="J1071" s="1" t="s">
        <v>435</v>
      </c>
      <c r="K1071" s="1" t="s">
        <v>436</v>
      </c>
      <c r="L1071" s="1" t="s">
        <v>664</v>
      </c>
      <c r="M1071">
        <v>34</v>
      </c>
      <c r="N1071" s="1" t="s">
        <v>269</v>
      </c>
      <c r="O1071">
        <v>125.46</v>
      </c>
      <c r="P1071" s="1"/>
      <c r="S1071" s="1"/>
      <c r="T1071" s="1"/>
      <c r="V1071" s="1"/>
    </row>
    <row r="1072" spans="1:22" x14ac:dyDescent="0.25">
      <c r="A1072" s="1" t="s">
        <v>157</v>
      </c>
      <c r="B1072" s="1" t="s">
        <v>96</v>
      </c>
      <c r="D1072" s="1" t="s">
        <v>95</v>
      </c>
      <c r="E1072" s="1" t="s">
        <v>1048</v>
      </c>
      <c r="F1072">
        <v>1071</v>
      </c>
      <c r="G1072" s="1" t="s">
        <v>157</v>
      </c>
      <c r="H1072" s="1" t="s">
        <v>1048</v>
      </c>
      <c r="I1072" s="1" t="s">
        <v>297</v>
      </c>
      <c r="J1072" s="1" t="s">
        <v>1018</v>
      </c>
      <c r="K1072" s="1" t="s">
        <v>1049</v>
      </c>
      <c r="L1072" s="1" t="s">
        <v>157</v>
      </c>
      <c r="M1072">
        <v>4</v>
      </c>
      <c r="N1072" s="1" t="s">
        <v>269</v>
      </c>
      <c r="O1072">
        <v>119.96</v>
      </c>
      <c r="P1072" s="1"/>
      <c r="S1072" s="1"/>
      <c r="T1072" s="1"/>
      <c r="V1072" s="1"/>
    </row>
    <row r="1073" spans="1:22" x14ac:dyDescent="0.25">
      <c r="A1073" s="1" t="s">
        <v>157</v>
      </c>
      <c r="B1073" s="1" t="s">
        <v>96</v>
      </c>
      <c r="D1073" s="1" t="s">
        <v>97</v>
      </c>
      <c r="E1073" s="1" t="s">
        <v>742</v>
      </c>
      <c r="F1073">
        <v>1072</v>
      </c>
      <c r="G1073" s="1" t="s">
        <v>157</v>
      </c>
      <c r="H1073" s="1" t="s">
        <v>743</v>
      </c>
      <c r="I1073" s="1" t="s">
        <v>297</v>
      </c>
      <c r="J1073" s="1" t="s">
        <v>744</v>
      </c>
      <c r="K1073" s="1" t="s">
        <v>745</v>
      </c>
      <c r="L1073" s="1" t="s">
        <v>41</v>
      </c>
      <c r="M1073">
        <v>8</v>
      </c>
      <c r="N1073" s="1" t="s">
        <v>269</v>
      </c>
      <c r="O1073">
        <v>104.64</v>
      </c>
      <c r="P1073" s="1"/>
      <c r="S1073" s="1"/>
      <c r="T1073" s="1"/>
      <c r="V1073" s="1"/>
    </row>
    <row r="1074" spans="1:22" x14ac:dyDescent="0.25">
      <c r="A1074" s="1" t="s">
        <v>157</v>
      </c>
      <c r="B1074" s="1" t="s">
        <v>96</v>
      </c>
      <c r="D1074" s="1" t="s">
        <v>99</v>
      </c>
      <c r="E1074" s="1" t="s">
        <v>1086</v>
      </c>
      <c r="F1074">
        <v>1073</v>
      </c>
      <c r="G1074" s="1" t="s">
        <v>157</v>
      </c>
      <c r="H1074" s="1" t="s">
        <v>1086</v>
      </c>
      <c r="I1074" s="1" t="s">
        <v>297</v>
      </c>
      <c r="J1074" s="1" t="s">
        <v>458</v>
      </c>
      <c r="K1074" s="1" t="s">
        <v>1087</v>
      </c>
      <c r="L1074" s="1" t="s">
        <v>91</v>
      </c>
      <c r="M1074">
        <v>6</v>
      </c>
      <c r="N1074" s="1" t="s">
        <v>269</v>
      </c>
      <c r="O1074">
        <v>103.32</v>
      </c>
      <c r="P1074" s="1"/>
      <c r="S1074" s="1"/>
      <c r="T1074" s="1"/>
      <c r="V1074" s="1"/>
    </row>
    <row r="1075" spans="1:22" x14ac:dyDescent="0.25">
      <c r="A1075" s="1" t="s">
        <v>157</v>
      </c>
      <c r="B1075" s="1" t="s">
        <v>96</v>
      </c>
      <c r="D1075" s="1" t="s">
        <v>101</v>
      </c>
      <c r="E1075" s="1" t="s">
        <v>1304</v>
      </c>
      <c r="F1075">
        <v>1074</v>
      </c>
      <c r="G1075" s="1" t="s">
        <v>157</v>
      </c>
      <c r="H1075" s="1" t="s">
        <v>1304</v>
      </c>
      <c r="I1075" s="1" t="s">
        <v>408</v>
      </c>
      <c r="J1075" s="1" t="s">
        <v>409</v>
      </c>
      <c r="K1075" s="1" t="s">
        <v>1305</v>
      </c>
      <c r="L1075" s="1" t="s">
        <v>157</v>
      </c>
      <c r="M1075">
        <v>12</v>
      </c>
      <c r="N1075" s="1" t="s">
        <v>341</v>
      </c>
      <c r="O1075">
        <v>103.08</v>
      </c>
      <c r="P1075" s="1"/>
      <c r="S1075" s="1"/>
      <c r="T1075" s="1"/>
      <c r="V1075" s="1"/>
    </row>
    <row r="1076" spans="1:22" x14ac:dyDescent="0.25">
      <c r="A1076" s="1" t="s">
        <v>157</v>
      </c>
      <c r="B1076" s="1" t="s">
        <v>96</v>
      </c>
      <c r="D1076" s="1" t="s">
        <v>103</v>
      </c>
      <c r="E1076" s="1" t="s">
        <v>1082</v>
      </c>
      <c r="F1076">
        <v>1075</v>
      </c>
      <c r="G1076" s="1" t="s">
        <v>157</v>
      </c>
      <c r="H1076" s="1" t="s">
        <v>1082</v>
      </c>
      <c r="I1076" s="1" t="s">
        <v>297</v>
      </c>
      <c r="J1076" s="1" t="s">
        <v>1083</v>
      </c>
      <c r="K1076" s="1" t="s">
        <v>1084</v>
      </c>
      <c r="L1076" s="1" t="s">
        <v>157</v>
      </c>
      <c r="M1076">
        <v>4</v>
      </c>
      <c r="N1076" s="1" t="s">
        <v>341</v>
      </c>
      <c r="O1076">
        <v>100</v>
      </c>
      <c r="P1076" s="1"/>
      <c r="S1076" s="1"/>
      <c r="T1076" s="1"/>
      <c r="V1076" s="1"/>
    </row>
    <row r="1077" spans="1:22" x14ac:dyDescent="0.25">
      <c r="A1077" s="1" t="s">
        <v>157</v>
      </c>
      <c r="B1077" s="1" t="s">
        <v>96</v>
      </c>
      <c r="D1077" s="1" t="s">
        <v>105</v>
      </c>
      <c r="E1077" s="1" t="s">
        <v>1043</v>
      </c>
      <c r="F1077">
        <v>1076</v>
      </c>
      <c r="G1077" s="1" t="s">
        <v>157</v>
      </c>
      <c r="H1077" s="1" t="s">
        <v>1044</v>
      </c>
      <c r="I1077" s="1" t="s">
        <v>657</v>
      </c>
      <c r="J1077" s="1" t="s">
        <v>1045</v>
      </c>
      <c r="K1077" s="1" t="s">
        <v>1046</v>
      </c>
      <c r="L1077" s="1" t="s">
        <v>157</v>
      </c>
      <c r="M1077">
        <v>6</v>
      </c>
      <c r="N1077" s="1" t="s">
        <v>269</v>
      </c>
      <c r="O1077">
        <v>99.96</v>
      </c>
      <c r="P1077" s="1"/>
      <c r="S1077" s="1"/>
      <c r="T1077" s="1"/>
      <c r="V1077" s="1"/>
    </row>
    <row r="1078" spans="1:22" x14ac:dyDescent="0.25">
      <c r="A1078" s="1" t="s">
        <v>157</v>
      </c>
      <c r="B1078" s="1" t="s">
        <v>96</v>
      </c>
      <c r="D1078" s="1" t="s">
        <v>107</v>
      </c>
      <c r="E1078" s="1" t="s">
        <v>628</v>
      </c>
      <c r="F1078">
        <v>1077</v>
      </c>
      <c r="G1078" s="1" t="s">
        <v>157</v>
      </c>
      <c r="H1078" s="1" t="s">
        <v>628</v>
      </c>
      <c r="I1078" s="1" t="s">
        <v>297</v>
      </c>
      <c r="J1078" s="1" t="s">
        <v>629</v>
      </c>
      <c r="K1078" s="1" t="s">
        <v>318</v>
      </c>
      <c r="L1078" s="1" t="s">
        <v>157</v>
      </c>
      <c r="M1078">
        <v>11.48</v>
      </c>
      <c r="N1078" s="1" t="s">
        <v>269</v>
      </c>
      <c r="O1078">
        <v>97.06</v>
      </c>
      <c r="P1078" s="1"/>
      <c r="S1078" s="1"/>
      <c r="T1078" s="1"/>
      <c r="V1078" s="1"/>
    </row>
    <row r="1079" spans="1:22" x14ac:dyDescent="0.25">
      <c r="A1079" s="1" t="s">
        <v>157</v>
      </c>
      <c r="B1079" s="1" t="s">
        <v>96</v>
      </c>
      <c r="D1079" s="1" t="s">
        <v>109</v>
      </c>
      <c r="E1079" s="1" t="s">
        <v>631</v>
      </c>
      <c r="F1079">
        <v>1078</v>
      </c>
      <c r="G1079" s="1" t="s">
        <v>157</v>
      </c>
      <c r="H1079" s="1" t="s">
        <v>632</v>
      </c>
      <c r="I1079" s="1" t="s">
        <v>633</v>
      </c>
      <c r="J1079" s="1" t="s">
        <v>634</v>
      </c>
      <c r="K1079" s="1" t="s">
        <v>635</v>
      </c>
      <c r="L1079" s="1" t="s">
        <v>1910</v>
      </c>
      <c r="M1079">
        <v>28</v>
      </c>
      <c r="N1079" s="1" t="s">
        <v>275</v>
      </c>
      <c r="O1079">
        <v>94.92</v>
      </c>
      <c r="P1079" s="1"/>
      <c r="S1079" s="1"/>
      <c r="T1079" s="1"/>
      <c r="V1079" s="1"/>
    </row>
    <row r="1080" spans="1:22" x14ac:dyDescent="0.25">
      <c r="A1080" s="1" t="s">
        <v>157</v>
      </c>
      <c r="B1080" s="1" t="s">
        <v>96</v>
      </c>
      <c r="D1080" s="1" t="s">
        <v>111</v>
      </c>
      <c r="E1080" s="1" t="s">
        <v>1911</v>
      </c>
      <c r="F1080">
        <v>1079</v>
      </c>
      <c r="G1080" s="1" t="s">
        <v>157</v>
      </c>
      <c r="H1080" s="1" t="s">
        <v>1912</v>
      </c>
      <c r="I1080" s="1" t="s">
        <v>657</v>
      </c>
      <c r="J1080" s="1" t="s">
        <v>1913</v>
      </c>
      <c r="K1080" s="1" t="s">
        <v>1914</v>
      </c>
      <c r="L1080" s="1" t="s">
        <v>21</v>
      </c>
      <c r="M1080">
        <v>2</v>
      </c>
      <c r="N1080" s="1" t="s">
        <v>341</v>
      </c>
      <c r="O1080">
        <v>92.4</v>
      </c>
      <c r="P1080" s="1"/>
      <c r="S1080" s="1"/>
      <c r="T1080" s="1"/>
      <c r="V1080" s="1"/>
    </row>
    <row r="1081" spans="1:22" x14ac:dyDescent="0.25">
      <c r="A1081" s="1" t="s">
        <v>157</v>
      </c>
      <c r="B1081" s="1" t="s">
        <v>96</v>
      </c>
      <c r="D1081" s="1" t="s">
        <v>113</v>
      </c>
      <c r="E1081" s="1" t="s">
        <v>1683</v>
      </c>
      <c r="F1081">
        <v>1080</v>
      </c>
      <c r="G1081" s="1" t="s">
        <v>157</v>
      </c>
      <c r="H1081" s="1" t="s">
        <v>1684</v>
      </c>
      <c r="I1081" s="1" t="s">
        <v>297</v>
      </c>
      <c r="J1081" s="1" t="s">
        <v>1685</v>
      </c>
      <c r="K1081" s="1" t="s">
        <v>1686</v>
      </c>
      <c r="L1081" s="1" t="s">
        <v>81</v>
      </c>
      <c r="M1081">
        <v>2</v>
      </c>
      <c r="N1081" s="1" t="s">
        <v>341</v>
      </c>
      <c r="O1081">
        <v>91.94</v>
      </c>
      <c r="P1081" s="1"/>
      <c r="S1081" s="1"/>
      <c r="T1081" s="1"/>
      <c r="V1081" s="1"/>
    </row>
    <row r="1082" spans="1:22" x14ac:dyDescent="0.25">
      <c r="A1082" s="1" t="s">
        <v>157</v>
      </c>
      <c r="B1082" s="1" t="s">
        <v>96</v>
      </c>
      <c r="D1082" s="1" t="s">
        <v>115</v>
      </c>
      <c r="E1082" s="1" t="s">
        <v>560</v>
      </c>
      <c r="F1082">
        <v>1081</v>
      </c>
      <c r="G1082" s="1" t="s">
        <v>157</v>
      </c>
      <c r="H1082" s="1" t="s">
        <v>560</v>
      </c>
      <c r="I1082" s="1" t="s">
        <v>561</v>
      </c>
      <c r="J1082" s="1" t="s">
        <v>562</v>
      </c>
      <c r="K1082" s="1" t="s">
        <v>558</v>
      </c>
      <c r="L1082" s="1" t="s">
        <v>157</v>
      </c>
      <c r="M1082">
        <v>4</v>
      </c>
      <c r="N1082" s="1" t="s">
        <v>269</v>
      </c>
      <c r="O1082">
        <v>88.72</v>
      </c>
      <c r="P1082" s="1"/>
      <c r="S1082" s="1"/>
      <c r="T1082" s="1"/>
      <c r="V1082" s="1"/>
    </row>
    <row r="1083" spans="1:22" x14ac:dyDescent="0.25">
      <c r="A1083" s="1" t="s">
        <v>157</v>
      </c>
      <c r="B1083" s="1" t="s">
        <v>96</v>
      </c>
      <c r="D1083" s="1" t="s">
        <v>117</v>
      </c>
      <c r="E1083" s="1" t="s">
        <v>646</v>
      </c>
      <c r="F1083">
        <v>1082</v>
      </c>
      <c r="G1083" s="1" t="s">
        <v>157</v>
      </c>
      <c r="H1083" s="1" t="s">
        <v>646</v>
      </c>
      <c r="I1083" s="1" t="s">
        <v>297</v>
      </c>
      <c r="J1083" s="1" t="s">
        <v>647</v>
      </c>
      <c r="K1083" s="1" t="s">
        <v>648</v>
      </c>
      <c r="L1083" s="1" t="s">
        <v>724</v>
      </c>
      <c r="M1083">
        <v>6</v>
      </c>
      <c r="N1083" s="1" t="s">
        <v>341</v>
      </c>
      <c r="O1083">
        <v>87</v>
      </c>
      <c r="P1083" s="1"/>
      <c r="S1083" s="1"/>
      <c r="T1083" s="1"/>
      <c r="V1083" s="1"/>
    </row>
    <row r="1084" spans="1:22" x14ac:dyDescent="0.25">
      <c r="A1084" s="1" t="s">
        <v>157</v>
      </c>
      <c r="B1084" s="1" t="s">
        <v>96</v>
      </c>
      <c r="D1084" s="1" t="s">
        <v>119</v>
      </c>
      <c r="E1084" s="1" t="s">
        <v>426</v>
      </c>
      <c r="F1084">
        <v>1083</v>
      </c>
      <c r="G1084" s="1" t="s">
        <v>157</v>
      </c>
      <c r="H1084" s="1" t="s">
        <v>427</v>
      </c>
      <c r="I1084" s="1" t="s">
        <v>297</v>
      </c>
      <c r="J1084" s="1" t="s">
        <v>428</v>
      </c>
      <c r="K1084" s="1" t="s">
        <v>429</v>
      </c>
      <c r="L1084" s="1" t="s">
        <v>157</v>
      </c>
      <c r="M1084">
        <v>4</v>
      </c>
      <c r="N1084" s="1" t="s">
        <v>341</v>
      </c>
      <c r="O1084">
        <v>79.52</v>
      </c>
      <c r="P1084" s="1"/>
      <c r="S1084" s="1"/>
      <c r="T1084" s="1"/>
      <c r="V1084" s="1"/>
    </row>
    <row r="1085" spans="1:22" x14ac:dyDescent="0.25">
      <c r="A1085" s="1" t="s">
        <v>157</v>
      </c>
      <c r="B1085" s="1" t="s">
        <v>96</v>
      </c>
      <c r="D1085" s="1" t="s">
        <v>121</v>
      </c>
      <c r="E1085" s="1" t="s">
        <v>676</v>
      </c>
      <c r="F1085">
        <v>1084</v>
      </c>
      <c r="G1085" s="1" t="s">
        <v>157</v>
      </c>
      <c r="H1085" s="1" t="s">
        <v>677</v>
      </c>
      <c r="I1085" s="1" t="s">
        <v>297</v>
      </c>
      <c r="J1085" s="1" t="s">
        <v>678</v>
      </c>
      <c r="K1085" s="1" t="s">
        <v>679</v>
      </c>
      <c r="L1085" s="1" t="s">
        <v>571</v>
      </c>
      <c r="M1085">
        <v>10</v>
      </c>
      <c r="N1085" s="1" t="s">
        <v>269</v>
      </c>
      <c r="O1085">
        <v>79.400000000000006</v>
      </c>
      <c r="P1085" s="1"/>
      <c r="S1085" s="1"/>
      <c r="T1085" s="1"/>
      <c r="V1085" s="1"/>
    </row>
    <row r="1086" spans="1:22" x14ac:dyDescent="0.25">
      <c r="A1086" s="1" t="s">
        <v>157</v>
      </c>
      <c r="B1086" s="1" t="s">
        <v>96</v>
      </c>
      <c r="D1086" s="1" t="s">
        <v>123</v>
      </c>
      <c r="E1086" s="1" t="s">
        <v>747</v>
      </c>
      <c r="F1086">
        <v>1085</v>
      </c>
      <c r="G1086" s="1" t="s">
        <v>157</v>
      </c>
      <c r="H1086" s="1" t="s">
        <v>747</v>
      </c>
      <c r="I1086" s="1" t="s">
        <v>297</v>
      </c>
      <c r="J1086" s="1" t="s">
        <v>748</v>
      </c>
      <c r="K1086" s="1" t="s">
        <v>749</v>
      </c>
      <c r="L1086" s="1" t="s">
        <v>121</v>
      </c>
      <c r="M1086">
        <v>6</v>
      </c>
      <c r="N1086" s="1" t="s">
        <v>269</v>
      </c>
      <c r="O1086">
        <v>78</v>
      </c>
      <c r="P1086" s="1"/>
      <c r="S1086" s="1"/>
      <c r="T1086" s="1"/>
      <c r="V1086" s="1"/>
    </row>
    <row r="1087" spans="1:22" x14ac:dyDescent="0.25">
      <c r="A1087" s="1" t="s">
        <v>157</v>
      </c>
      <c r="B1087" s="1" t="s">
        <v>96</v>
      </c>
      <c r="D1087" s="1" t="s">
        <v>125</v>
      </c>
      <c r="E1087" s="1" t="s">
        <v>1040</v>
      </c>
      <c r="F1087">
        <v>1086</v>
      </c>
      <c r="G1087" s="1" t="s">
        <v>157</v>
      </c>
      <c r="H1087" s="1" t="s">
        <v>1040</v>
      </c>
      <c r="I1087" s="1" t="s">
        <v>266</v>
      </c>
      <c r="J1087" s="1" t="s">
        <v>1041</v>
      </c>
      <c r="K1087" s="1" t="s">
        <v>1042</v>
      </c>
      <c r="L1087" s="1" t="s">
        <v>157</v>
      </c>
      <c r="M1087">
        <v>2</v>
      </c>
      <c r="N1087" s="1" t="s">
        <v>269</v>
      </c>
      <c r="O1087">
        <v>77.62</v>
      </c>
      <c r="P1087" s="1"/>
      <c r="S1087" s="1"/>
      <c r="T1087" s="1"/>
      <c r="V1087" s="1"/>
    </row>
    <row r="1088" spans="1:22" x14ac:dyDescent="0.25">
      <c r="A1088" s="1" t="s">
        <v>157</v>
      </c>
      <c r="B1088" s="1" t="s">
        <v>96</v>
      </c>
      <c r="D1088" s="1" t="s">
        <v>127</v>
      </c>
      <c r="E1088" s="1" t="s">
        <v>1062</v>
      </c>
      <c r="F1088">
        <v>1087</v>
      </c>
      <c r="G1088" s="1" t="s">
        <v>157</v>
      </c>
      <c r="H1088" s="1" t="s">
        <v>1062</v>
      </c>
      <c r="I1088" s="1" t="s">
        <v>266</v>
      </c>
      <c r="J1088" s="1" t="s">
        <v>1063</v>
      </c>
      <c r="K1088" s="1" t="s">
        <v>1064</v>
      </c>
      <c r="L1088" s="1" t="s">
        <v>157</v>
      </c>
      <c r="M1088">
        <v>2</v>
      </c>
      <c r="N1088" s="1" t="s">
        <v>269</v>
      </c>
      <c r="O1088">
        <v>76.8</v>
      </c>
      <c r="P1088" s="1"/>
      <c r="S1088" s="1"/>
      <c r="T1088" s="1"/>
      <c r="V1088" s="1"/>
    </row>
    <row r="1089" spans="1:22" x14ac:dyDescent="0.25">
      <c r="A1089" s="1" t="s">
        <v>157</v>
      </c>
      <c r="B1089" s="1" t="s">
        <v>96</v>
      </c>
      <c r="D1089" s="1" t="s">
        <v>129</v>
      </c>
      <c r="E1089" s="1" t="s">
        <v>1457</v>
      </c>
      <c r="F1089">
        <v>1088</v>
      </c>
      <c r="G1089" s="1" t="s">
        <v>157</v>
      </c>
      <c r="H1089" s="1" t="s">
        <v>1458</v>
      </c>
      <c r="I1089" s="1" t="s">
        <v>297</v>
      </c>
      <c r="J1089" s="1" t="s">
        <v>1459</v>
      </c>
      <c r="K1089" s="1" t="s">
        <v>1460</v>
      </c>
      <c r="L1089" s="1" t="s">
        <v>157</v>
      </c>
      <c r="M1089">
        <v>2</v>
      </c>
      <c r="N1089" s="1" t="s">
        <v>269</v>
      </c>
      <c r="O1089">
        <v>75.34</v>
      </c>
      <c r="P1089" s="1"/>
      <c r="S1089" s="1"/>
      <c r="T1089" s="1"/>
      <c r="V1089" s="1"/>
    </row>
    <row r="1090" spans="1:22" x14ac:dyDescent="0.25">
      <c r="A1090" s="1" t="s">
        <v>157</v>
      </c>
      <c r="B1090" s="1" t="s">
        <v>96</v>
      </c>
      <c r="D1090" s="1" t="s">
        <v>131</v>
      </c>
      <c r="E1090" s="1" t="s">
        <v>1624</v>
      </c>
      <c r="F1090">
        <v>1089</v>
      </c>
      <c r="G1090" s="1" t="s">
        <v>157</v>
      </c>
      <c r="H1090" s="1" t="s">
        <v>1625</v>
      </c>
      <c r="I1090" s="1" t="s">
        <v>292</v>
      </c>
      <c r="J1090" s="1" t="s">
        <v>1626</v>
      </c>
      <c r="K1090" s="1" t="s">
        <v>318</v>
      </c>
      <c r="L1090" s="1" t="s">
        <v>157</v>
      </c>
      <c r="M1090">
        <v>2</v>
      </c>
      <c r="N1090" s="1" t="s">
        <v>269</v>
      </c>
      <c r="O1090">
        <v>73.180000000000007</v>
      </c>
      <c r="P1090" s="1"/>
      <c r="S1090" s="1"/>
      <c r="T1090" s="1"/>
      <c r="V1090" s="1"/>
    </row>
    <row r="1091" spans="1:22" x14ac:dyDescent="0.25">
      <c r="A1091" s="1" t="s">
        <v>157</v>
      </c>
      <c r="B1091" s="1" t="s">
        <v>96</v>
      </c>
      <c r="D1091" s="1" t="s">
        <v>133</v>
      </c>
      <c r="E1091" s="1" t="s">
        <v>695</v>
      </c>
      <c r="F1091">
        <v>1090</v>
      </c>
      <c r="G1091" s="1" t="s">
        <v>157</v>
      </c>
      <c r="H1091" s="1" t="s">
        <v>695</v>
      </c>
      <c r="I1091" s="1" t="s">
        <v>297</v>
      </c>
      <c r="J1091" s="1" t="s">
        <v>391</v>
      </c>
      <c r="K1091" s="1" t="s">
        <v>799</v>
      </c>
      <c r="L1091" s="1" t="s">
        <v>1915</v>
      </c>
      <c r="M1091">
        <v>22</v>
      </c>
      <c r="N1091" s="1" t="s">
        <v>269</v>
      </c>
      <c r="O1091">
        <v>72.38</v>
      </c>
      <c r="P1091" s="1"/>
      <c r="S1091" s="1"/>
      <c r="T1091" s="1"/>
      <c r="V1091" s="1"/>
    </row>
    <row r="1092" spans="1:22" x14ac:dyDescent="0.25">
      <c r="A1092" s="1" t="s">
        <v>157</v>
      </c>
      <c r="B1092" s="1" t="s">
        <v>96</v>
      </c>
      <c r="D1092" s="1" t="s">
        <v>135</v>
      </c>
      <c r="E1092" s="1" t="s">
        <v>1474</v>
      </c>
      <c r="F1092">
        <v>1091</v>
      </c>
      <c r="G1092" s="1" t="s">
        <v>157</v>
      </c>
      <c r="H1092" s="1" t="s">
        <v>1475</v>
      </c>
      <c r="I1092" s="1" t="s">
        <v>297</v>
      </c>
      <c r="J1092" s="1" t="s">
        <v>1476</v>
      </c>
      <c r="K1092" s="1" t="s">
        <v>1291</v>
      </c>
      <c r="L1092" s="1" t="s">
        <v>81</v>
      </c>
      <c r="M1092">
        <v>4</v>
      </c>
      <c r="N1092" s="1" t="s">
        <v>269</v>
      </c>
      <c r="O1092">
        <v>70.64</v>
      </c>
      <c r="P1092" s="1"/>
      <c r="S1092" s="1"/>
      <c r="T1092" s="1"/>
      <c r="V1092" s="1"/>
    </row>
    <row r="1093" spans="1:22" x14ac:dyDescent="0.25">
      <c r="A1093" s="1" t="s">
        <v>157</v>
      </c>
      <c r="B1093" s="1" t="s">
        <v>96</v>
      </c>
      <c r="D1093" s="1" t="s">
        <v>137</v>
      </c>
      <c r="E1093" s="1" t="s">
        <v>794</v>
      </c>
      <c r="F1093">
        <v>1092</v>
      </c>
      <c r="G1093" s="1" t="s">
        <v>157</v>
      </c>
      <c r="H1093" s="1" t="s">
        <v>795</v>
      </c>
      <c r="I1093" s="1" t="s">
        <v>266</v>
      </c>
      <c r="J1093" s="1" t="s">
        <v>796</v>
      </c>
      <c r="K1093" s="1" t="s">
        <v>797</v>
      </c>
      <c r="L1093" s="1" t="s">
        <v>81</v>
      </c>
      <c r="M1093">
        <v>16</v>
      </c>
      <c r="N1093" s="1" t="s">
        <v>269</v>
      </c>
      <c r="O1093">
        <v>66.239999999999995</v>
      </c>
      <c r="P1093" s="1"/>
      <c r="S1093" s="1"/>
      <c r="T1093" s="1"/>
      <c r="V1093" s="1"/>
    </row>
    <row r="1094" spans="1:22" x14ac:dyDescent="0.25">
      <c r="A1094" s="1" t="s">
        <v>157</v>
      </c>
      <c r="B1094" s="1" t="s">
        <v>96</v>
      </c>
      <c r="D1094" s="1" t="s">
        <v>139</v>
      </c>
      <c r="E1094" s="1" t="s">
        <v>1643</v>
      </c>
      <c r="F1094">
        <v>1093</v>
      </c>
      <c r="G1094" s="1" t="s">
        <v>157</v>
      </c>
      <c r="H1094" s="1" t="s">
        <v>1644</v>
      </c>
      <c r="I1094" s="1" t="s">
        <v>297</v>
      </c>
      <c r="J1094" s="1" t="s">
        <v>1363</v>
      </c>
      <c r="K1094" s="1" t="s">
        <v>1645</v>
      </c>
      <c r="L1094" s="1" t="s">
        <v>157</v>
      </c>
      <c r="M1094">
        <v>4</v>
      </c>
      <c r="N1094" s="1" t="s">
        <v>269</v>
      </c>
      <c r="O1094">
        <v>65.599999999999994</v>
      </c>
      <c r="P1094" s="1"/>
      <c r="S1094" s="1"/>
      <c r="T1094" s="1"/>
      <c r="V1094" s="1"/>
    </row>
    <row r="1095" spans="1:22" x14ac:dyDescent="0.25">
      <c r="A1095" s="1" t="s">
        <v>157</v>
      </c>
      <c r="B1095" s="1" t="s">
        <v>96</v>
      </c>
      <c r="D1095" s="1" t="s">
        <v>141</v>
      </c>
      <c r="E1095" s="1" t="s">
        <v>805</v>
      </c>
      <c r="F1095">
        <v>1094</v>
      </c>
      <c r="G1095" s="1" t="s">
        <v>157</v>
      </c>
      <c r="H1095" s="1" t="s">
        <v>805</v>
      </c>
      <c r="I1095" s="1" t="s">
        <v>297</v>
      </c>
      <c r="J1095" s="1" t="s">
        <v>1091</v>
      </c>
      <c r="K1095" s="1" t="s">
        <v>1092</v>
      </c>
      <c r="L1095" s="1" t="s">
        <v>1916</v>
      </c>
      <c r="M1095">
        <v>20</v>
      </c>
      <c r="N1095" s="1" t="s">
        <v>341</v>
      </c>
      <c r="O1095">
        <v>61.8</v>
      </c>
      <c r="P1095" s="1"/>
      <c r="S1095" s="1"/>
      <c r="T1095" s="1"/>
      <c r="V1095" s="1"/>
    </row>
    <row r="1096" spans="1:22" x14ac:dyDescent="0.25">
      <c r="A1096" s="1" t="s">
        <v>157</v>
      </c>
      <c r="B1096" s="1" t="s">
        <v>96</v>
      </c>
      <c r="D1096" s="1" t="s">
        <v>143</v>
      </c>
      <c r="E1096" s="1" t="s">
        <v>1719</v>
      </c>
      <c r="F1096">
        <v>1095</v>
      </c>
      <c r="G1096" s="1" t="s">
        <v>157</v>
      </c>
      <c r="H1096" s="1" t="s">
        <v>1719</v>
      </c>
      <c r="I1096" s="1" t="s">
        <v>266</v>
      </c>
      <c r="J1096" s="1" t="s">
        <v>1720</v>
      </c>
      <c r="K1096" s="1" t="s">
        <v>807</v>
      </c>
      <c r="L1096" s="1" t="s">
        <v>157</v>
      </c>
      <c r="M1096">
        <v>4</v>
      </c>
      <c r="N1096" s="1" t="s">
        <v>269</v>
      </c>
      <c r="O1096">
        <v>60</v>
      </c>
      <c r="P1096" s="1"/>
      <c r="S1096" s="1"/>
      <c r="T1096" s="1"/>
      <c r="V1096" s="1"/>
    </row>
    <row r="1097" spans="1:22" x14ac:dyDescent="0.25">
      <c r="A1097" s="1" t="s">
        <v>157</v>
      </c>
      <c r="B1097" s="1" t="s">
        <v>96</v>
      </c>
      <c r="D1097" s="1" t="s">
        <v>145</v>
      </c>
      <c r="E1097" s="1" t="s">
        <v>1410</v>
      </c>
      <c r="F1097">
        <v>1096</v>
      </c>
      <c r="G1097" s="1" t="s">
        <v>157</v>
      </c>
      <c r="H1097" s="1" t="s">
        <v>1410</v>
      </c>
      <c r="I1097" s="1" t="s">
        <v>556</v>
      </c>
      <c r="J1097" s="1" t="s">
        <v>1411</v>
      </c>
      <c r="K1097" s="1" t="s">
        <v>1412</v>
      </c>
      <c r="L1097" s="1" t="s">
        <v>157</v>
      </c>
      <c r="M1097">
        <v>2</v>
      </c>
      <c r="N1097" s="1" t="s">
        <v>269</v>
      </c>
      <c r="O1097">
        <v>59.02</v>
      </c>
      <c r="P1097" s="1"/>
      <c r="S1097" s="1"/>
      <c r="T1097" s="1"/>
      <c r="V1097" s="1"/>
    </row>
    <row r="1098" spans="1:22" x14ac:dyDescent="0.25">
      <c r="A1098" s="1" t="s">
        <v>157</v>
      </c>
      <c r="B1098" s="1" t="s">
        <v>96</v>
      </c>
      <c r="D1098" s="1" t="s">
        <v>147</v>
      </c>
      <c r="E1098" s="1" t="s">
        <v>1057</v>
      </c>
      <c r="F1098">
        <v>1097</v>
      </c>
      <c r="G1098" s="1" t="s">
        <v>157</v>
      </c>
      <c r="H1098" s="1" t="s">
        <v>1058</v>
      </c>
      <c r="I1098" s="1" t="s">
        <v>297</v>
      </c>
      <c r="J1098" s="1" t="s">
        <v>1059</v>
      </c>
      <c r="K1098" s="1" t="s">
        <v>1060</v>
      </c>
      <c r="L1098" s="1" t="s">
        <v>724</v>
      </c>
      <c r="M1098">
        <v>10</v>
      </c>
      <c r="N1098" s="1" t="s">
        <v>269</v>
      </c>
      <c r="O1098">
        <v>58.8</v>
      </c>
      <c r="P1098" s="1"/>
      <c r="S1098" s="1"/>
      <c r="T1098" s="1"/>
      <c r="V1098" s="1"/>
    </row>
    <row r="1099" spans="1:22" x14ac:dyDescent="0.25">
      <c r="A1099" s="1" t="s">
        <v>157</v>
      </c>
      <c r="B1099" s="1" t="s">
        <v>96</v>
      </c>
      <c r="D1099" s="1" t="s">
        <v>149</v>
      </c>
      <c r="E1099" s="1" t="s">
        <v>572</v>
      </c>
      <c r="F1099">
        <v>1098</v>
      </c>
      <c r="G1099" s="1" t="s">
        <v>157</v>
      </c>
      <c r="H1099" s="1" t="s">
        <v>573</v>
      </c>
      <c r="I1099" s="1" t="s">
        <v>297</v>
      </c>
      <c r="J1099" s="1" t="s">
        <v>574</v>
      </c>
      <c r="K1099" s="1" t="s">
        <v>575</v>
      </c>
      <c r="L1099" s="1" t="s">
        <v>121</v>
      </c>
      <c r="M1099">
        <v>12</v>
      </c>
      <c r="N1099" s="1" t="s">
        <v>269</v>
      </c>
      <c r="O1099">
        <v>53.76</v>
      </c>
      <c r="P1099" s="1"/>
      <c r="S1099" s="1"/>
      <c r="T1099" s="1"/>
      <c r="V1099" s="1"/>
    </row>
    <row r="1100" spans="1:22" x14ac:dyDescent="0.25">
      <c r="A1100" s="1" t="s">
        <v>157</v>
      </c>
      <c r="B1100" s="1" t="s">
        <v>96</v>
      </c>
      <c r="D1100" s="1" t="s">
        <v>227</v>
      </c>
      <c r="E1100" s="1" t="s">
        <v>762</v>
      </c>
      <c r="F1100">
        <v>1099</v>
      </c>
      <c r="G1100" s="1" t="s">
        <v>157</v>
      </c>
      <c r="H1100" s="1" t="s">
        <v>762</v>
      </c>
      <c r="I1100" s="1" t="s">
        <v>297</v>
      </c>
      <c r="J1100" s="1" t="s">
        <v>763</v>
      </c>
      <c r="K1100" s="1" t="s">
        <v>528</v>
      </c>
      <c r="L1100" s="1" t="s">
        <v>591</v>
      </c>
      <c r="M1100">
        <v>12</v>
      </c>
      <c r="N1100" s="1" t="s">
        <v>269</v>
      </c>
      <c r="O1100">
        <v>53.52</v>
      </c>
      <c r="P1100" s="1"/>
      <c r="S1100" s="1"/>
      <c r="T1100" s="1"/>
      <c r="V1100" s="1"/>
    </row>
    <row r="1101" spans="1:22" x14ac:dyDescent="0.25">
      <c r="A1101" s="1" t="s">
        <v>157</v>
      </c>
      <c r="B1101" s="1" t="s">
        <v>96</v>
      </c>
      <c r="D1101" s="1" t="s">
        <v>554</v>
      </c>
      <c r="E1101" s="1" t="s">
        <v>738</v>
      </c>
      <c r="F1101">
        <v>1100</v>
      </c>
      <c r="G1101" s="1" t="s">
        <v>157</v>
      </c>
      <c r="H1101" s="1" t="s">
        <v>738</v>
      </c>
      <c r="I1101" s="1" t="s">
        <v>446</v>
      </c>
      <c r="J1101" s="1" t="s">
        <v>739</v>
      </c>
      <c r="K1101" s="1" t="s">
        <v>740</v>
      </c>
      <c r="L1101" s="1" t="s">
        <v>61</v>
      </c>
      <c r="M1101">
        <v>4</v>
      </c>
      <c r="N1101" s="1" t="s">
        <v>269</v>
      </c>
      <c r="O1101">
        <v>53.04</v>
      </c>
      <c r="P1101" s="1"/>
      <c r="S1101" s="1"/>
      <c r="T1101" s="1"/>
      <c r="V1101" s="1"/>
    </row>
    <row r="1102" spans="1:22" x14ac:dyDescent="0.25">
      <c r="A1102" s="1" t="s">
        <v>157</v>
      </c>
      <c r="B1102" s="1" t="s">
        <v>96</v>
      </c>
      <c r="D1102" s="1" t="s">
        <v>559</v>
      </c>
      <c r="E1102" s="1" t="s">
        <v>863</v>
      </c>
      <c r="F1102">
        <v>1101</v>
      </c>
      <c r="G1102" s="1" t="s">
        <v>157</v>
      </c>
      <c r="H1102" s="1" t="s">
        <v>863</v>
      </c>
      <c r="I1102" s="1" t="s">
        <v>305</v>
      </c>
      <c r="J1102" s="1" t="s">
        <v>864</v>
      </c>
      <c r="K1102" s="1" t="s">
        <v>865</v>
      </c>
      <c r="L1102" s="1" t="s">
        <v>157</v>
      </c>
      <c r="M1102">
        <v>1</v>
      </c>
      <c r="N1102" s="1" t="s">
        <v>269</v>
      </c>
      <c r="O1102">
        <v>52.14</v>
      </c>
      <c r="P1102" s="1"/>
      <c r="S1102" s="1"/>
      <c r="T1102" s="1"/>
      <c r="V1102" s="1"/>
    </row>
    <row r="1103" spans="1:22" x14ac:dyDescent="0.25">
      <c r="A1103" s="1" t="s">
        <v>157</v>
      </c>
      <c r="B1103" s="1" t="s">
        <v>96</v>
      </c>
      <c r="D1103" s="1" t="s">
        <v>563</v>
      </c>
      <c r="E1103" s="1" t="s">
        <v>1088</v>
      </c>
      <c r="F1103">
        <v>1102</v>
      </c>
      <c r="G1103" s="1" t="s">
        <v>157</v>
      </c>
      <c r="H1103" s="1" t="s">
        <v>1088</v>
      </c>
      <c r="I1103" s="1" t="s">
        <v>297</v>
      </c>
      <c r="J1103" s="1" t="s">
        <v>1089</v>
      </c>
      <c r="K1103" s="1" t="s">
        <v>1090</v>
      </c>
      <c r="L1103" s="1" t="s">
        <v>13</v>
      </c>
      <c r="M1103">
        <v>4</v>
      </c>
      <c r="N1103" s="1" t="s">
        <v>269</v>
      </c>
      <c r="O1103">
        <v>50.88</v>
      </c>
      <c r="P1103" s="1"/>
      <c r="S1103" s="1"/>
      <c r="T1103" s="1"/>
      <c r="V1103" s="1"/>
    </row>
    <row r="1104" spans="1:22" x14ac:dyDescent="0.25">
      <c r="A1104" s="1" t="s">
        <v>157</v>
      </c>
      <c r="B1104" s="1" t="s">
        <v>96</v>
      </c>
      <c r="D1104" s="1" t="s">
        <v>567</v>
      </c>
      <c r="E1104" s="1" t="s">
        <v>774</v>
      </c>
      <c r="F1104">
        <v>1103</v>
      </c>
      <c r="G1104" s="1" t="s">
        <v>157</v>
      </c>
      <c r="H1104" s="1" t="s">
        <v>775</v>
      </c>
      <c r="I1104" s="1" t="s">
        <v>297</v>
      </c>
      <c r="J1104" s="1" t="s">
        <v>776</v>
      </c>
      <c r="K1104" s="1" t="s">
        <v>777</v>
      </c>
      <c r="L1104" s="1" t="s">
        <v>97</v>
      </c>
      <c r="M1104">
        <v>8</v>
      </c>
      <c r="N1104" s="1" t="s">
        <v>269</v>
      </c>
      <c r="O1104">
        <v>49.6</v>
      </c>
      <c r="P1104" s="1"/>
      <c r="S1104" s="1"/>
      <c r="T1104" s="1"/>
      <c r="V1104" s="1"/>
    </row>
    <row r="1105" spans="1:22" x14ac:dyDescent="0.25">
      <c r="A1105" s="1" t="s">
        <v>157</v>
      </c>
      <c r="B1105" s="1" t="s">
        <v>96</v>
      </c>
      <c r="D1105" s="1" t="s">
        <v>571</v>
      </c>
      <c r="E1105" s="1" t="s">
        <v>592</v>
      </c>
      <c r="F1105">
        <v>1104</v>
      </c>
      <c r="G1105" s="1" t="s">
        <v>157</v>
      </c>
      <c r="H1105" s="1" t="s">
        <v>592</v>
      </c>
      <c r="I1105" s="1" t="s">
        <v>593</v>
      </c>
      <c r="J1105" s="1" t="s">
        <v>594</v>
      </c>
      <c r="K1105" s="1" t="s">
        <v>595</v>
      </c>
      <c r="L1105" s="1" t="s">
        <v>157</v>
      </c>
      <c r="M1105">
        <v>2</v>
      </c>
      <c r="N1105" s="1" t="s">
        <v>269</v>
      </c>
      <c r="O1105">
        <v>49.2</v>
      </c>
      <c r="P1105" s="1"/>
      <c r="S1105" s="1"/>
      <c r="T1105" s="1"/>
      <c r="V1105" s="1"/>
    </row>
    <row r="1106" spans="1:22" x14ac:dyDescent="0.25">
      <c r="A1106" s="1" t="s">
        <v>157</v>
      </c>
      <c r="B1106" s="1" t="s">
        <v>96</v>
      </c>
      <c r="D1106" s="1" t="s">
        <v>577</v>
      </c>
      <c r="E1106" s="1" t="s">
        <v>972</v>
      </c>
      <c r="F1106">
        <v>1105</v>
      </c>
      <c r="G1106" s="1" t="s">
        <v>157</v>
      </c>
      <c r="H1106" s="1" t="s">
        <v>972</v>
      </c>
      <c r="I1106" s="1" t="s">
        <v>973</v>
      </c>
      <c r="J1106" s="1" t="s">
        <v>974</v>
      </c>
      <c r="K1106" s="1" t="s">
        <v>975</v>
      </c>
      <c r="L1106" s="1" t="s">
        <v>157</v>
      </c>
      <c r="M1106">
        <v>2</v>
      </c>
      <c r="N1106" s="1" t="s">
        <v>269</v>
      </c>
      <c r="O1106">
        <v>45.86</v>
      </c>
      <c r="P1106" s="1"/>
      <c r="S1106" s="1"/>
      <c r="T1106" s="1"/>
      <c r="V1106" s="1"/>
    </row>
    <row r="1107" spans="1:22" x14ac:dyDescent="0.25">
      <c r="A1107" s="1" t="s">
        <v>157</v>
      </c>
      <c r="B1107" s="1" t="s">
        <v>96</v>
      </c>
      <c r="D1107" s="1" t="s">
        <v>580</v>
      </c>
      <c r="E1107" s="1" t="s">
        <v>1357</v>
      </c>
      <c r="F1107">
        <v>1106</v>
      </c>
      <c r="G1107" s="1" t="s">
        <v>157</v>
      </c>
      <c r="H1107" s="1" t="s">
        <v>1357</v>
      </c>
      <c r="I1107" s="1" t="s">
        <v>297</v>
      </c>
      <c r="J1107" s="1" t="s">
        <v>1358</v>
      </c>
      <c r="K1107" s="1" t="s">
        <v>1359</v>
      </c>
      <c r="L1107" s="1" t="s">
        <v>157</v>
      </c>
      <c r="M1107">
        <v>4</v>
      </c>
      <c r="N1107" s="1" t="s">
        <v>269</v>
      </c>
      <c r="O1107">
        <v>43.96</v>
      </c>
      <c r="P1107" s="1"/>
      <c r="S1107" s="1"/>
      <c r="T1107" s="1"/>
      <c r="V1107" s="1"/>
    </row>
    <row r="1108" spans="1:22" x14ac:dyDescent="0.25">
      <c r="A1108" s="1" t="s">
        <v>157</v>
      </c>
      <c r="B1108" s="1" t="s">
        <v>96</v>
      </c>
      <c r="D1108" s="1" t="s">
        <v>585</v>
      </c>
      <c r="E1108" s="1" t="s">
        <v>608</v>
      </c>
      <c r="F1108">
        <v>1107</v>
      </c>
      <c r="G1108" s="1" t="s">
        <v>157</v>
      </c>
      <c r="H1108" s="1" t="s">
        <v>608</v>
      </c>
      <c r="I1108" s="1" t="s">
        <v>297</v>
      </c>
      <c r="J1108" s="1" t="s">
        <v>334</v>
      </c>
      <c r="K1108" s="1" t="s">
        <v>609</v>
      </c>
      <c r="L1108" s="1" t="s">
        <v>113</v>
      </c>
      <c r="M1108">
        <v>16</v>
      </c>
      <c r="N1108" s="1" t="s">
        <v>269</v>
      </c>
      <c r="O1108">
        <v>43.68</v>
      </c>
      <c r="P1108" s="1"/>
      <c r="S1108" s="1"/>
      <c r="T1108" s="1"/>
      <c r="V1108" s="1"/>
    </row>
    <row r="1109" spans="1:22" x14ac:dyDescent="0.25">
      <c r="A1109" s="1" t="s">
        <v>157</v>
      </c>
      <c r="B1109" s="1" t="s">
        <v>96</v>
      </c>
      <c r="D1109" s="1" t="s">
        <v>591</v>
      </c>
      <c r="E1109" s="1" t="s">
        <v>396</v>
      </c>
      <c r="F1109">
        <v>1108</v>
      </c>
      <c r="G1109" s="1" t="s">
        <v>157</v>
      </c>
      <c r="H1109" s="1" t="s">
        <v>396</v>
      </c>
      <c r="I1109" s="1" t="s">
        <v>292</v>
      </c>
      <c r="J1109" s="1" t="s">
        <v>397</v>
      </c>
      <c r="K1109" s="1" t="s">
        <v>398</v>
      </c>
      <c r="L1109" s="1" t="s">
        <v>157</v>
      </c>
      <c r="M1109">
        <v>2</v>
      </c>
      <c r="N1109" s="1" t="s">
        <v>269</v>
      </c>
      <c r="O1109">
        <v>39.619999999999997</v>
      </c>
      <c r="P1109" s="1"/>
      <c r="S1109" s="1"/>
      <c r="T1109" s="1"/>
      <c r="V1109" s="1"/>
    </row>
    <row r="1110" spans="1:22" x14ac:dyDescent="0.25">
      <c r="A1110" s="1" t="s">
        <v>157</v>
      </c>
      <c r="B1110" s="1" t="s">
        <v>96</v>
      </c>
      <c r="D1110" s="1" t="s">
        <v>596</v>
      </c>
      <c r="E1110" s="1" t="s">
        <v>612</v>
      </c>
      <c r="F1110">
        <v>1109</v>
      </c>
      <c r="G1110" s="1" t="s">
        <v>157</v>
      </c>
      <c r="H1110" s="1" t="s">
        <v>612</v>
      </c>
      <c r="I1110" s="1" t="s">
        <v>297</v>
      </c>
      <c r="J1110" s="1" t="s">
        <v>613</v>
      </c>
      <c r="K1110" s="1" t="s">
        <v>614</v>
      </c>
      <c r="L1110" s="1" t="s">
        <v>11</v>
      </c>
      <c r="M1110">
        <v>2</v>
      </c>
      <c r="N1110" s="1" t="s">
        <v>269</v>
      </c>
      <c r="O1110">
        <v>37.56</v>
      </c>
      <c r="P1110" s="1"/>
      <c r="S1110" s="1"/>
      <c r="T1110" s="1"/>
      <c r="V1110" s="1"/>
    </row>
    <row r="1111" spans="1:22" x14ac:dyDescent="0.25">
      <c r="A1111" s="1" t="s">
        <v>157</v>
      </c>
      <c r="B1111" s="1" t="s">
        <v>96</v>
      </c>
      <c r="D1111" s="1" t="s">
        <v>599</v>
      </c>
      <c r="E1111" s="1" t="s">
        <v>1035</v>
      </c>
      <c r="F1111">
        <v>1110</v>
      </c>
      <c r="G1111" s="1" t="s">
        <v>157</v>
      </c>
      <c r="H1111" s="1" t="s">
        <v>1035</v>
      </c>
      <c r="I1111" s="1" t="s">
        <v>297</v>
      </c>
      <c r="J1111" s="1" t="s">
        <v>1036</v>
      </c>
      <c r="K1111" s="1" t="s">
        <v>1037</v>
      </c>
      <c r="L1111" s="1" t="s">
        <v>157</v>
      </c>
      <c r="M1111">
        <v>6</v>
      </c>
      <c r="N1111" s="1" t="s">
        <v>269</v>
      </c>
      <c r="O1111">
        <v>32.4</v>
      </c>
      <c r="P1111" s="1"/>
      <c r="S1111" s="1"/>
      <c r="T1111" s="1"/>
      <c r="V1111" s="1"/>
    </row>
    <row r="1112" spans="1:22" x14ac:dyDescent="0.25">
      <c r="A1112" s="1" t="s">
        <v>157</v>
      </c>
      <c r="B1112" s="1" t="s">
        <v>96</v>
      </c>
      <c r="D1112" s="1" t="s">
        <v>603</v>
      </c>
      <c r="E1112" s="1" t="s">
        <v>1461</v>
      </c>
      <c r="F1112">
        <v>1111</v>
      </c>
      <c r="G1112" s="1" t="s">
        <v>157</v>
      </c>
      <c r="H1112" s="1" t="s">
        <v>1462</v>
      </c>
      <c r="I1112" s="1" t="s">
        <v>297</v>
      </c>
      <c r="J1112" s="1" t="s">
        <v>450</v>
      </c>
      <c r="K1112" s="1" t="s">
        <v>1184</v>
      </c>
      <c r="L1112" s="1" t="s">
        <v>57</v>
      </c>
      <c r="M1112">
        <v>2</v>
      </c>
      <c r="N1112" s="1" t="s">
        <v>269</v>
      </c>
      <c r="O1112">
        <v>29.78</v>
      </c>
      <c r="P1112" s="1"/>
      <c r="S1112" s="1"/>
      <c r="T1112" s="1"/>
      <c r="V1112" s="1"/>
    </row>
    <row r="1113" spans="1:22" x14ac:dyDescent="0.25">
      <c r="A1113" s="1" t="s">
        <v>157</v>
      </c>
      <c r="B1113" s="1" t="s">
        <v>96</v>
      </c>
      <c r="D1113" s="1" t="s">
        <v>607</v>
      </c>
      <c r="E1113" s="1" t="s">
        <v>851</v>
      </c>
      <c r="F1113">
        <v>1112</v>
      </c>
      <c r="G1113" s="1" t="s">
        <v>157</v>
      </c>
      <c r="H1113" s="1" t="s">
        <v>851</v>
      </c>
      <c r="I1113" s="1" t="s">
        <v>297</v>
      </c>
      <c r="J1113" s="1" t="s">
        <v>852</v>
      </c>
      <c r="K1113" s="1" t="s">
        <v>670</v>
      </c>
      <c r="L1113" s="1" t="s">
        <v>49</v>
      </c>
      <c r="M1113">
        <v>2</v>
      </c>
      <c r="N1113" s="1" t="s">
        <v>269</v>
      </c>
      <c r="O1113">
        <v>28.92</v>
      </c>
      <c r="P1113" s="1"/>
      <c r="S1113" s="1"/>
      <c r="T1113" s="1"/>
      <c r="V1113" s="1"/>
    </row>
    <row r="1114" spans="1:22" x14ac:dyDescent="0.25">
      <c r="A1114" s="1" t="s">
        <v>157</v>
      </c>
      <c r="B1114" s="1" t="s">
        <v>96</v>
      </c>
      <c r="D1114" s="1" t="s">
        <v>611</v>
      </c>
      <c r="E1114" s="1" t="s">
        <v>651</v>
      </c>
      <c r="F1114">
        <v>1113</v>
      </c>
      <c r="G1114" s="1" t="s">
        <v>157</v>
      </c>
      <c r="H1114" s="1" t="s">
        <v>652</v>
      </c>
      <c r="I1114" s="1" t="s">
        <v>653</v>
      </c>
      <c r="J1114" s="1" t="s">
        <v>489</v>
      </c>
      <c r="K1114" s="1" t="s">
        <v>654</v>
      </c>
      <c r="L1114" s="1" t="s">
        <v>1917</v>
      </c>
      <c r="M1114">
        <v>24</v>
      </c>
      <c r="N1114" s="1" t="s">
        <v>269</v>
      </c>
      <c r="O1114">
        <v>27.36</v>
      </c>
      <c r="P1114" s="1"/>
      <c r="S1114" s="1"/>
      <c r="T1114" s="1"/>
      <c r="V1114" s="1"/>
    </row>
    <row r="1115" spans="1:22" x14ac:dyDescent="0.25">
      <c r="A1115" s="1" t="s">
        <v>157</v>
      </c>
      <c r="B1115" s="1" t="s">
        <v>96</v>
      </c>
      <c r="D1115" s="1" t="s">
        <v>615</v>
      </c>
      <c r="E1115" s="1" t="s">
        <v>1899</v>
      </c>
      <c r="F1115">
        <v>1114</v>
      </c>
      <c r="G1115" s="1" t="s">
        <v>157</v>
      </c>
      <c r="H1115" s="1" t="s">
        <v>1899</v>
      </c>
      <c r="I1115" s="1" t="s">
        <v>297</v>
      </c>
      <c r="J1115" s="1" t="s">
        <v>478</v>
      </c>
      <c r="K1115" s="1" t="s">
        <v>807</v>
      </c>
      <c r="L1115" s="1" t="s">
        <v>1157</v>
      </c>
      <c r="M1115">
        <v>2</v>
      </c>
      <c r="N1115" s="1" t="s">
        <v>269</v>
      </c>
      <c r="O1115">
        <v>25.06</v>
      </c>
      <c r="P1115" s="1"/>
      <c r="S1115" s="1"/>
      <c r="T1115" s="1"/>
      <c r="V1115" s="1"/>
    </row>
    <row r="1116" spans="1:22" x14ac:dyDescent="0.25">
      <c r="A1116" s="1" t="s">
        <v>157</v>
      </c>
      <c r="B1116" s="1" t="s">
        <v>96</v>
      </c>
      <c r="D1116" s="1" t="s">
        <v>618</v>
      </c>
      <c r="E1116" s="1" t="s">
        <v>665</v>
      </c>
      <c r="F1116">
        <v>1115</v>
      </c>
      <c r="G1116" s="1" t="s">
        <v>157</v>
      </c>
      <c r="H1116" s="1" t="s">
        <v>665</v>
      </c>
      <c r="I1116" s="1" t="s">
        <v>297</v>
      </c>
      <c r="J1116" s="1" t="s">
        <v>666</v>
      </c>
      <c r="K1116" s="1" t="s">
        <v>667</v>
      </c>
      <c r="L1116" s="1" t="s">
        <v>13</v>
      </c>
      <c r="M1116">
        <v>4</v>
      </c>
      <c r="N1116" s="1" t="s">
        <v>269</v>
      </c>
      <c r="O1116">
        <v>24.4</v>
      </c>
      <c r="P1116" s="1"/>
      <c r="S1116" s="1"/>
      <c r="T1116" s="1"/>
      <c r="V1116" s="1"/>
    </row>
    <row r="1117" spans="1:22" x14ac:dyDescent="0.25">
      <c r="A1117" s="1" t="s">
        <v>157</v>
      </c>
      <c r="B1117" s="1" t="s">
        <v>96</v>
      </c>
      <c r="D1117" s="1" t="s">
        <v>624</v>
      </c>
      <c r="E1117" s="1" t="s">
        <v>672</v>
      </c>
      <c r="F1117">
        <v>1116</v>
      </c>
      <c r="G1117" s="1" t="s">
        <v>157</v>
      </c>
      <c r="H1117" s="1" t="s">
        <v>672</v>
      </c>
      <c r="I1117" s="1" t="s">
        <v>297</v>
      </c>
      <c r="J1117" s="1" t="s">
        <v>647</v>
      </c>
      <c r="K1117" s="1" t="s">
        <v>673</v>
      </c>
      <c r="L1117" s="1" t="s">
        <v>1335</v>
      </c>
      <c r="M1117">
        <v>2</v>
      </c>
      <c r="N1117" s="1" t="s">
        <v>341</v>
      </c>
      <c r="O1117">
        <v>24</v>
      </c>
      <c r="P1117" s="1"/>
      <c r="S1117" s="1"/>
      <c r="T1117" s="1"/>
      <c r="V1117" s="1"/>
    </row>
    <row r="1118" spans="1:22" x14ac:dyDescent="0.25">
      <c r="A1118" s="1" t="s">
        <v>157</v>
      </c>
      <c r="B1118" s="1" t="s">
        <v>96</v>
      </c>
      <c r="D1118" s="1" t="s">
        <v>627</v>
      </c>
      <c r="E1118" s="1" t="s">
        <v>1481</v>
      </c>
      <c r="F1118">
        <v>1117</v>
      </c>
      <c r="G1118" s="1" t="s">
        <v>157</v>
      </c>
      <c r="H1118" s="1" t="s">
        <v>1066</v>
      </c>
      <c r="I1118" s="1" t="s">
        <v>297</v>
      </c>
      <c r="J1118" s="1" t="s">
        <v>1482</v>
      </c>
      <c r="K1118" s="1" t="s">
        <v>659</v>
      </c>
      <c r="L1118" s="1" t="s">
        <v>65</v>
      </c>
      <c r="M1118">
        <v>4</v>
      </c>
      <c r="N1118" s="1" t="s">
        <v>269</v>
      </c>
      <c r="O1118">
        <v>22.64</v>
      </c>
      <c r="P1118" s="1"/>
      <c r="S1118" s="1"/>
      <c r="T1118" s="1"/>
      <c r="V1118" s="1"/>
    </row>
    <row r="1119" spans="1:22" x14ac:dyDescent="0.25">
      <c r="A1119" s="1" t="s">
        <v>157</v>
      </c>
      <c r="B1119" s="1" t="s">
        <v>96</v>
      </c>
      <c r="D1119" s="1" t="s">
        <v>630</v>
      </c>
      <c r="E1119" s="1" t="s">
        <v>805</v>
      </c>
      <c r="F1119">
        <v>1118</v>
      </c>
      <c r="G1119" s="1" t="s">
        <v>157</v>
      </c>
      <c r="H1119" s="1" t="s">
        <v>805</v>
      </c>
      <c r="I1119" s="1" t="s">
        <v>297</v>
      </c>
      <c r="J1119" s="1" t="s">
        <v>806</v>
      </c>
      <c r="K1119" s="1" t="s">
        <v>807</v>
      </c>
      <c r="L1119" s="1" t="s">
        <v>1918</v>
      </c>
      <c r="M1119">
        <v>14</v>
      </c>
      <c r="N1119" s="1" t="s">
        <v>269</v>
      </c>
      <c r="O1119">
        <v>20.72</v>
      </c>
      <c r="P1119" s="1"/>
      <c r="S1119" s="1"/>
      <c r="T1119" s="1"/>
      <c r="V1119" s="1"/>
    </row>
    <row r="1120" spans="1:22" x14ac:dyDescent="0.25">
      <c r="A1120" s="1" t="s">
        <v>157</v>
      </c>
      <c r="B1120" s="1" t="s">
        <v>96</v>
      </c>
      <c r="D1120" s="1" t="s">
        <v>637</v>
      </c>
      <c r="E1120" s="1" t="s">
        <v>655</v>
      </c>
      <c r="F1120">
        <v>1119</v>
      </c>
      <c r="G1120" s="1" t="s">
        <v>157</v>
      </c>
      <c r="H1120" s="1" t="s">
        <v>656</v>
      </c>
      <c r="I1120" s="1" t="s">
        <v>657</v>
      </c>
      <c r="J1120" s="1" t="s">
        <v>658</v>
      </c>
      <c r="K1120" s="1" t="s">
        <v>659</v>
      </c>
      <c r="L1120" s="1" t="s">
        <v>1919</v>
      </c>
      <c r="M1120">
        <v>8</v>
      </c>
      <c r="N1120" s="1" t="s">
        <v>269</v>
      </c>
      <c r="O1120">
        <v>18.399999999999999</v>
      </c>
      <c r="P1120" s="1"/>
      <c r="S1120" s="1"/>
      <c r="T1120" s="1"/>
      <c r="V1120" s="1"/>
    </row>
    <row r="1121" spans="1:22" x14ac:dyDescent="0.25">
      <c r="A1121" s="1" t="s">
        <v>157</v>
      </c>
      <c r="B1121" s="1" t="s">
        <v>96</v>
      </c>
      <c r="D1121" s="1" t="s">
        <v>531</v>
      </c>
      <c r="E1121" s="1" t="s">
        <v>532</v>
      </c>
      <c r="F1121">
        <v>1120</v>
      </c>
      <c r="G1121" s="1" t="s">
        <v>157</v>
      </c>
      <c r="H1121" s="1" t="s">
        <v>533</v>
      </c>
      <c r="I1121" s="1" t="s">
        <v>297</v>
      </c>
      <c r="J1121" s="1" t="s">
        <v>534</v>
      </c>
      <c r="K1121" s="1" t="s">
        <v>535</v>
      </c>
      <c r="L1121" s="1" t="s">
        <v>157</v>
      </c>
      <c r="M1121">
        <v>2</v>
      </c>
      <c r="N1121" s="1" t="s">
        <v>341</v>
      </c>
      <c r="O1121">
        <v>16.899999999999999</v>
      </c>
      <c r="P1121" s="1"/>
      <c r="S1121" s="1"/>
      <c r="T1121" s="1"/>
      <c r="V1121" s="1"/>
    </row>
    <row r="1122" spans="1:22" x14ac:dyDescent="0.25">
      <c r="A1122" s="1" t="s">
        <v>157</v>
      </c>
      <c r="B1122" s="1" t="s">
        <v>96</v>
      </c>
      <c r="D1122" s="1" t="s">
        <v>642</v>
      </c>
      <c r="E1122" s="1" t="s">
        <v>755</v>
      </c>
      <c r="F1122">
        <v>1121</v>
      </c>
      <c r="G1122" s="1" t="s">
        <v>157</v>
      </c>
      <c r="H1122" s="1" t="s">
        <v>756</v>
      </c>
      <c r="I1122" s="1" t="s">
        <v>657</v>
      </c>
      <c r="J1122" s="1" t="s">
        <v>310</v>
      </c>
      <c r="K1122" s="1" t="s">
        <v>757</v>
      </c>
      <c r="L1122" s="1" t="s">
        <v>440</v>
      </c>
      <c r="M1122">
        <v>6</v>
      </c>
      <c r="N1122" s="1" t="s">
        <v>269</v>
      </c>
      <c r="O1122">
        <v>15.9</v>
      </c>
      <c r="P1122" s="1"/>
      <c r="S1122" s="1"/>
      <c r="T1122" s="1"/>
      <c r="V1122" s="1"/>
    </row>
    <row r="1123" spans="1:22" x14ac:dyDescent="0.25">
      <c r="A1123" s="1" t="s">
        <v>157</v>
      </c>
      <c r="B1123" s="1" t="s">
        <v>96</v>
      </c>
      <c r="D1123" s="1" t="s">
        <v>610</v>
      </c>
      <c r="E1123" s="1" t="s">
        <v>1055</v>
      </c>
      <c r="F1123">
        <v>1122</v>
      </c>
      <c r="G1123" s="1" t="s">
        <v>157</v>
      </c>
      <c r="H1123" s="1" t="s">
        <v>1055</v>
      </c>
      <c r="I1123" s="1" t="s">
        <v>297</v>
      </c>
      <c r="J1123" s="1" t="s">
        <v>1056</v>
      </c>
      <c r="K1123" s="1" t="s">
        <v>663</v>
      </c>
      <c r="L1123" s="1" t="s">
        <v>1081</v>
      </c>
      <c r="M1123">
        <v>2</v>
      </c>
      <c r="N1123" s="1" t="s">
        <v>269</v>
      </c>
      <c r="O1123">
        <v>13.78</v>
      </c>
      <c r="P1123" s="1"/>
      <c r="S1123" s="1"/>
      <c r="T1123" s="1"/>
      <c r="V1123" s="1"/>
    </row>
    <row r="1124" spans="1:22" x14ac:dyDescent="0.25">
      <c r="A1124" s="1" t="s">
        <v>157</v>
      </c>
      <c r="B1124" s="1" t="s">
        <v>96</v>
      </c>
      <c r="D1124" s="1" t="s">
        <v>650</v>
      </c>
      <c r="E1124" s="1" t="s">
        <v>1072</v>
      </c>
      <c r="F1124">
        <v>1123</v>
      </c>
      <c r="G1124" s="1" t="s">
        <v>157</v>
      </c>
      <c r="H1124" s="1" t="s">
        <v>1072</v>
      </c>
      <c r="I1124" s="1" t="s">
        <v>593</v>
      </c>
      <c r="J1124" s="1" t="s">
        <v>1073</v>
      </c>
      <c r="K1124" s="1" t="s">
        <v>1074</v>
      </c>
      <c r="L1124" s="1" t="s">
        <v>1081</v>
      </c>
      <c r="M1124">
        <v>2</v>
      </c>
      <c r="N1124" s="1" t="s">
        <v>269</v>
      </c>
      <c r="O1124">
        <v>11.9</v>
      </c>
      <c r="P1124" s="1"/>
      <c r="S1124" s="1"/>
      <c r="T1124" s="1"/>
      <c r="V1124" s="1"/>
    </row>
    <row r="1125" spans="1:22" x14ac:dyDescent="0.25">
      <c r="A1125" s="1" t="s">
        <v>157</v>
      </c>
      <c r="B1125" s="1" t="s">
        <v>96</v>
      </c>
      <c r="D1125" s="1" t="s">
        <v>649</v>
      </c>
      <c r="E1125" s="1" t="s">
        <v>619</v>
      </c>
      <c r="F1125">
        <v>1124</v>
      </c>
      <c r="G1125" s="1" t="s">
        <v>157</v>
      </c>
      <c r="H1125" s="1" t="s">
        <v>620</v>
      </c>
      <c r="I1125" s="1" t="s">
        <v>266</v>
      </c>
      <c r="J1125" s="1" t="s">
        <v>621</v>
      </c>
      <c r="K1125" s="1" t="s">
        <v>622</v>
      </c>
      <c r="L1125" s="1" t="s">
        <v>73</v>
      </c>
      <c r="M1125">
        <v>2</v>
      </c>
      <c r="N1125" s="1" t="s">
        <v>269</v>
      </c>
      <c r="O1125">
        <v>11.82</v>
      </c>
      <c r="P1125" s="1"/>
      <c r="S1125" s="1"/>
      <c r="T1125" s="1"/>
      <c r="V1125" s="1"/>
    </row>
    <row r="1126" spans="1:22" x14ac:dyDescent="0.25">
      <c r="A1126" s="1" t="s">
        <v>157</v>
      </c>
      <c r="B1126" s="1" t="s">
        <v>96</v>
      </c>
      <c r="D1126" s="1" t="s">
        <v>249</v>
      </c>
      <c r="E1126" s="1" t="s">
        <v>1098</v>
      </c>
      <c r="F1126">
        <v>1125</v>
      </c>
      <c r="G1126" s="1" t="s">
        <v>157</v>
      </c>
      <c r="H1126" s="1" t="s">
        <v>1098</v>
      </c>
      <c r="I1126" s="1" t="s">
        <v>297</v>
      </c>
      <c r="J1126" s="1" t="s">
        <v>1076</v>
      </c>
      <c r="K1126" s="1" t="s">
        <v>740</v>
      </c>
      <c r="L1126" s="1" t="s">
        <v>61</v>
      </c>
      <c r="M1126">
        <v>2</v>
      </c>
      <c r="N1126" s="1" t="s">
        <v>269</v>
      </c>
      <c r="O1126">
        <v>10.42</v>
      </c>
      <c r="P1126" s="1"/>
      <c r="S1126" s="1"/>
      <c r="T1126" s="1"/>
      <c r="V1126" s="1"/>
    </row>
    <row r="1127" spans="1:22" x14ac:dyDescent="0.25">
      <c r="A1127" s="1" t="s">
        <v>157</v>
      </c>
      <c r="B1127" s="1" t="s">
        <v>96</v>
      </c>
      <c r="D1127" s="1" t="s">
        <v>664</v>
      </c>
      <c r="E1127" s="1" t="s">
        <v>1052</v>
      </c>
      <c r="F1127">
        <v>1126</v>
      </c>
      <c r="G1127" s="1" t="s">
        <v>157</v>
      </c>
      <c r="H1127" s="1" t="s">
        <v>1052</v>
      </c>
      <c r="I1127" s="1" t="s">
        <v>297</v>
      </c>
      <c r="J1127" s="1" t="s">
        <v>391</v>
      </c>
      <c r="K1127" s="1" t="s">
        <v>1053</v>
      </c>
      <c r="L1127" s="1" t="s">
        <v>57</v>
      </c>
      <c r="M1127">
        <v>2</v>
      </c>
      <c r="N1127" s="1" t="s">
        <v>269</v>
      </c>
      <c r="O1127">
        <v>10.119999999999999</v>
      </c>
      <c r="P1127" s="1"/>
      <c r="S1127" s="1"/>
      <c r="T1127" s="1"/>
      <c r="V1127" s="1"/>
    </row>
    <row r="1128" spans="1:22" x14ac:dyDescent="0.25">
      <c r="A1128" s="1" t="s">
        <v>157</v>
      </c>
      <c r="B1128" s="1" t="s">
        <v>96</v>
      </c>
      <c r="D1128" s="1" t="s">
        <v>668</v>
      </c>
      <c r="E1128" s="1" t="s">
        <v>1920</v>
      </c>
      <c r="F1128">
        <v>1127</v>
      </c>
      <c r="G1128" s="1" t="s">
        <v>157</v>
      </c>
      <c r="H1128" s="1" t="s">
        <v>1921</v>
      </c>
      <c r="I1128" s="1" t="s">
        <v>297</v>
      </c>
      <c r="J1128" s="1" t="s">
        <v>1922</v>
      </c>
      <c r="K1128" s="1" t="s">
        <v>1923</v>
      </c>
      <c r="L1128" s="1" t="s">
        <v>61</v>
      </c>
      <c r="M1128">
        <v>2</v>
      </c>
      <c r="N1128" s="1" t="s">
        <v>269</v>
      </c>
      <c r="O1128">
        <v>10.119999999999999</v>
      </c>
      <c r="P1128" s="1"/>
      <c r="S1128" s="1"/>
      <c r="T1128" s="1"/>
      <c r="V1128" s="1"/>
    </row>
    <row r="1129" spans="1:22" x14ac:dyDescent="0.25">
      <c r="A1129" s="1" t="s">
        <v>157</v>
      </c>
      <c r="B1129" s="1" t="s">
        <v>96</v>
      </c>
      <c r="D1129" s="1" t="s">
        <v>671</v>
      </c>
      <c r="E1129" s="1" t="s">
        <v>685</v>
      </c>
      <c r="F1129">
        <v>1128</v>
      </c>
      <c r="G1129" s="1" t="s">
        <v>157</v>
      </c>
      <c r="H1129" s="1" t="s">
        <v>685</v>
      </c>
      <c r="I1129" s="1" t="s">
        <v>297</v>
      </c>
      <c r="J1129" s="1" t="s">
        <v>686</v>
      </c>
      <c r="K1129" s="1" t="s">
        <v>687</v>
      </c>
      <c r="L1129" s="1" t="s">
        <v>1483</v>
      </c>
      <c r="M1129">
        <v>2</v>
      </c>
      <c r="N1129" s="1" t="s">
        <v>269</v>
      </c>
      <c r="O1129">
        <v>7.82</v>
      </c>
      <c r="P1129" s="1"/>
      <c r="S1129" s="1"/>
      <c r="T1129" s="1"/>
      <c r="V1129" s="1"/>
    </row>
    <row r="1130" spans="1:22" x14ac:dyDescent="0.25">
      <c r="A1130" s="1" t="s">
        <v>157</v>
      </c>
      <c r="B1130" s="1" t="s">
        <v>96</v>
      </c>
      <c r="D1130" s="1" t="s">
        <v>675</v>
      </c>
      <c r="E1130" s="1" t="s">
        <v>1065</v>
      </c>
      <c r="F1130">
        <v>1129</v>
      </c>
      <c r="G1130" s="1" t="s">
        <v>157</v>
      </c>
      <c r="H1130" s="1" t="s">
        <v>1066</v>
      </c>
      <c r="I1130" s="1" t="s">
        <v>297</v>
      </c>
      <c r="J1130" s="1" t="s">
        <v>1067</v>
      </c>
      <c r="K1130" s="1" t="s">
        <v>659</v>
      </c>
      <c r="L1130" s="1" t="s">
        <v>17</v>
      </c>
      <c r="M1130">
        <v>2</v>
      </c>
      <c r="N1130" s="1" t="s">
        <v>269</v>
      </c>
      <c r="O1130">
        <v>6.66</v>
      </c>
      <c r="P1130" s="1"/>
      <c r="S1130" s="1"/>
      <c r="T1130" s="1"/>
      <c r="V1130" s="1"/>
    </row>
    <row r="1131" spans="1:22" x14ac:dyDescent="0.25">
      <c r="A1131" s="1" t="s">
        <v>37</v>
      </c>
      <c r="B1131" s="1" t="s">
        <v>96</v>
      </c>
      <c r="C1131">
        <v>17419.759999999998</v>
      </c>
      <c r="D1131" s="1" t="s">
        <v>3</v>
      </c>
      <c r="E1131" s="1" t="s">
        <v>1924</v>
      </c>
      <c r="F1131">
        <v>1130</v>
      </c>
      <c r="G1131" s="1" t="s">
        <v>157</v>
      </c>
      <c r="H1131" s="1" t="s">
        <v>1925</v>
      </c>
      <c r="I1131" s="1" t="s">
        <v>278</v>
      </c>
      <c r="J1131" s="1" t="s">
        <v>1545</v>
      </c>
      <c r="K1131" s="1" t="s">
        <v>1926</v>
      </c>
      <c r="L1131" s="1" t="s">
        <v>157</v>
      </c>
      <c r="M1131">
        <v>154</v>
      </c>
      <c r="N1131" s="1" t="s">
        <v>275</v>
      </c>
      <c r="O1131">
        <v>12782</v>
      </c>
      <c r="P1131" s="1" t="s">
        <v>74</v>
      </c>
      <c r="Q1131">
        <v>1092</v>
      </c>
      <c r="R1131" t="s">
        <v>2175</v>
      </c>
      <c r="S1131" s="1"/>
      <c r="T1131" s="1"/>
      <c r="V1131" s="1"/>
    </row>
    <row r="1132" spans="1:22" x14ac:dyDescent="0.25">
      <c r="A1132" s="1" t="s">
        <v>157</v>
      </c>
      <c r="B1132" s="1" t="s">
        <v>96</v>
      </c>
      <c r="D1132" s="1" t="s">
        <v>5</v>
      </c>
      <c r="E1132" s="1" t="s">
        <v>1927</v>
      </c>
      <c r="F1132">
        <v>1131</v>
      </c>
      <c r="G1132" s="1" t="s">
        <v>157</v>
      </c>
      <c r="H1132" s="1" t="s">
        <v>1928</v>
      </c>
      <c r="I1132" s="1" t="s">
        <v>278</v>
      </c>
      <c r="J1132" s="1" t="s">
        <v>634</v>
      </c>
      <c r="K1132" s="1" t="s">
        <v>1929</v>
      </c>
      <c r="L1132" s="1" t="s">
        <v>157</v>
      </c>
      <c r="M1132">
        <v>56</v>
      </c>
      <c r="N1132" s="1" t="s">
        <v>275</v>
      </c>
      <c r="O1132">
        <v>2240</v>
      </c>
      <c r="P1132" s="1"/>
      <c r="S1132" s="1"/>
      <c r="T1132" s="1"/>
      <c r="V1132" s="1"/>
    </row>
    <row r="1133" spans="1:22" x14ac:dyDescent="0.25">
      <c r="A1133" s="1" t="s">
        <v>157</v>
      </c>
      <c r="B1133" s="1" t="s">
        <v>96</v>
      </c>
      <c r="D1133" s="1" t="s">
        <v>7</v>
      </c>
      <c r="E1133" s="1" t="s">
        <v>1930</v>
      </c>
      <c r="F1133">
        <v>1132</v>
      </c>
      <c r="G1133" s="1" t="s">
        <v>157</v>
      </c>
      <c r="H1133" s="1" t="s">
        <v>1931</v>
      </c>
      <c r="I1133" s="1" t="s">
        <v>278</v>
      </c>
      <c r="J1133" s="1" t="s">
        <v>1206</v>
      </c>
      <c r="K1133" s="1" t="s">
        <v>1929</v>
      </c>
      <c r="L1133" s="1" t="s">
        <v>157</v>
      </c>
      <c r="M1133">
        <v>36</v>
      </c>
      <c r="N1133" s="1" t="s">
        <v>275</v>
      </c>
      <c r="O1133">
        <v>1209.24</v>
      </c>
      <c r="P1133" s="1"/>
      <c r="S1133" s="1"/>
      <c r="T1133" s="1"/>
      <c r="V1133" s="1"/>
    </row>
    <row r="1134" spans="1:22" x14ac:dyDescent="0.25">
      <c r="A1134" s="1" t="s">
        <v>157</v>
      </c>
      <c r="B1134" s="1" t="s">
        <v>96</v>
      </c>
      <c r="D1134" s="1" t="s">
        <v>9</v>
      </c>
      <c r="E1134" s="1" t="s">
        <v>1932</v>
      </c>
      <c r="F1134">
        <v>1133</v>
      </c>
      <c r="G1134" s="1" t="s">
        <v>157</v>
      </c>
      <c r="H1134" s="1" t="s">
        <v>1933</v>
      </c>
      <c r="I1134" s="1" t="s">
        <v>1934</v>
      </c>
      <c r="J1134" s="1" t="s">
        <v>1935</v>
      </c>
      <c r="K1134" s="1" t="s">
        <v>1936</v>
      </c>
      <c r="L1134" s="1" t="s">
        <v>157</v>
      </c>
      <c r="M1134">
        <v>108</v>
      </c>
      <c r="N1134" s="1" t="s">
        <v>275</v>
      </c>
      <c r="O1134">
        <v>506.52</v>
      </c>
      <c r="P1134" s="1"/>
      <c r="S1134" s="1"/>
      <c r="T1134" s="1"/>
      <c r="V1134" s="1"/>
    </row>
    <row r="1135" spans="1:22" x14ac:dyDescent="0.25">
      <c r="A1135" s="1" t="s">
        <v>157</v>
      </c>
      <c r="B1135" s="1" t="s">
        <v>96</v>
      </c>
      <c r="D1135" s="1" t="s">
        <v>11</v>
      </c>
      <c r="E1135" s="1" t="s">
        <v>885</v>
      </c>
      <c r="F1135">
        <v>1134</v>
      </c>
      <c r="G1135" s="1" t="s">
        <v>157</v>
      </c>
      <c r="H1135" s="1" t="s">
        <v>886</v>
      </c>
      <c r="I1135" s="1" t="s">
        <v>278</v>
      </c>
      <c r="J1135" s="1" t="s">
        <v>887</v>
      </c>
      <c r="K1135" s="1" t="s">
        <v>888</v>
      </c>
      <c r="L1135" s="1" t="s">
        <v>1937</v>
      </c>
      <c r="M1135">
        <v>128</v>
      </c>
      <c r="N1135" s="1" t="s">
        <v>275</v>
      </c>
      <c r="O1135">
        <v>353.28</v>
      </c>
      <c r="P1135" s="1"/>
      <c r="S1135" s="1"/>
      <c r="T1135" s="1"/>
      <c r="V1135" s="1"/>
    </row>
    <row r="1136" spans="1:22" x14ac:dyDescent="0.25">
      <c r="A1136" s="1" t="s">
        <v>157</v>
      </c>
      <c r="B1136" s="1" t="s">
        <v>96</v>
      </c>
      <c r="D1136" s="1" t="s">
        <v>13</v>
      </c>
      <c r="E1136" s="1" t="s">
        <v>1853</v>
      </c>
      <c r="F1136">
        <v>1135</v>
      </c>
      <c r="G1136" s="1" t="s">
        <v>157</v>
      </c>
      <c r="H1136" s="1" t="s">
        <v>1854</v>
      </c>
      <c r="I1136" s="1" t="s">
        <v>278</v>
      </c>
      <c r="J1136" s="1" t="s">
        <v>634</v>
      </c>
      <c r="K1136" s="1" t="s">
        <v>1855</v>
      </c>
      <c r="L1136" s="1" t="s">
        <v>1938</v>
      </c>
      <c r="M1136">
        <v>114</v>
      </c>
      <c r="N1136" s="1" t="s">
        <v>275</v>
      </c>
      <c r="O1136">
        <v>210.9</v>
      </c>
      <c r="P1136" s="1"/>
      <c r="S1136" s="1"/>
      <c r="T1136" s="1"/>
      <c r="V1136" s="1"/>
    </row>
    <row r="1137" spans="1:22" x14ac:dyDescent="0.25">
      <c r="A1137" s="1" t="s">
        <v>157</v>
      </c>
      <c r="B1137" s="1" t="s">
        <v>96</v>
      </c>
      <c r="D1137" s="1" t="s">
        <v>15</v>
      </c>
      <c r="E1137" s="1" t="s">
        <v>545</v>
      </c>
      <c r="F1137">
        <v>1136</v>
      </c>
      <c r="G1137" s="1" t="s">
        <v>157</v>
      </c>
      <c r="H1137" s="1" t="s">
        <v>343</v>
      </c>
      <c r="I1137" s="1" t="s">
        <v>278</v>
      </c>
      <c r="J1137" s="1" t="s">
        <v>726</v>
      </c>
      <c r="K1137" s="1" t="s">
        <v>547</v>
      </c>
      <c r="L1137" s="1" t="s">
        <v>157</v>
      </c>
      <c r="M1137">
        <v>26</v>
      </c>
      <c r="N1137" s="1" t="s">
        <v>548</v>
      </c>
      <c r="O1137">
        <v>86.32</v>
      </c>
      <c r="P1137" s="1"/>
      <c r="S1137" s="1"/>
      <c r="T1137" s="1"/>
      <c r="V1137" s="1"/>
    </row>
    <row r="1138" spans="1:22" x14ac:dyDescent="0.25">
      <c r="A1138" s="1" t="s">
        <v>157</v>
      </c>
      <c r="B1138" s="1" t="s">
        <v>96</v>
      </c>
      <c r="D1138" s="1" t="s">
        <v>17</v>
      </c>
      <c r="E1138" s="1" t="s">
        <v>801</v>
      </c>
      <c r="F1138">
        <v>1137</v>
      </c>
      <c r="G1138" s="1" t="s">
        <v>157</v>
      </c>
      <c r="H1138" s="1" t="s">
        <v>802</v>
      </c>
      <c r="I1138" s="1" t="s">
        <v>278</v>
      </c>
      <c r="J1138" s="1" t="s">
        <v>803</v>
      </c>
      <c r="K1138" s="1" t="s">
        <v>654</v>
      </c>
      <c r="L1138" s="1" t="s">
        <v>1939</v>
      </c>
      <c r="M1138">
        <v>90</v>
      </c>
      <c r="N1138" s="1" t="s">
        <v>275</v>
      </c>
      <c r="O1138">
        <v>31.5</v>
      </c>
      <c r="P1138" s="1"/>
      <c r="S1138" s="1"/>
      <c r="T1138" s="1"/>
      <c r="V1138" s="1"/>
    </row>
    <row r="1139" spans="1:22" x14ac:dyDescent="0.25">
      <c r="A1139" s="1" t="s">
        <v>39</v>
      </c>
      <c r="B1139" s="1" t="s">
        <v>96</v>
      </c>
      <c r="C1139">
        <v>16554.12</v>
      </c>
      <c r="D1139" s="1" t="s">
        <v>3</v>
      </c>
      <c r="E1139" s="1" t="s">
        <v>549</v>
      </c>
      <c r="F1139">
        <v>1138</v>
      </c>
      <c r="G1139" s="1" t="s">
        <v>157</v>
      </c>
      <c r="H1139" s="1" t="s">
        <v>550</v>
      </c>
      <c r="I1139" s="1" t="s">
        <v>551</v>
      </c>
      <c r="J1139" s="1" t="s">
        <v>552</v>
      </c>
      <c r="K1139" s="1" t="s">
        <v>553</v>
      </c>
      <c r="L1139" s="1" t="s">
        <v>157</v>
      </c>
      <c r="M1139">
        <v>110</v>
      </c>
      <c r="N1139" s="1" t="s">
        <v>269</v>
      </c>
      <c r="O1139">
        <v>3735.6</v>
      </c>
      <c r="P1139" s="1"/>
      <c r="S1139" s="1"/>
      <c r="T1139" s="1"/>
      <c r="V1139" s="1"/>
    </row>
    <row r="1140" spans="1:22" x14ac:dyDescent="0.25">
      <c r="A1140" s="1" t="s">
        <v>157</v>
      </c>
      <c r="B1140" s="1" t="s">
        <v>96</v>
      </c>
      <c r="D1140" s="1" t="s">
        <v>5</v>
      </c>
      <c r="E1140" s="1" t="s">
        <v>1495</v>
      </c>
      <c r="F1140">
        <v>1139</v>
      </c>
      <c r="G1140" s="1" t="s">
        <v>157</v>
      </c>
      <c r="H1140" s="1" t="s">
        <v>1495</v>
      </c>
      <c r="I1140" s="1" t="s">
        <v>837</v>
      </c>
      <c r="J1140" s="1" t="s">
        <v>1496</v>
      </c>
      <c r="K1140" s="1" t="s">
        <v>1497</v>
      </c>
      <c r="L1140" s="1" t="s">
        <v>157</v>
      </c>
      <c r="M1140">
        <v>74</v>
      </c>
      <c r="N1140" s="1" t="s">
        <v>269</v>
      </c>
      <c r="O1140">
        <v>3032.52</v>
      </c>
      <c r="P1140" s="1"/>
      <c r="S1140" s="1"/>
      <c r="T1140" s="1"/>
      <c r="V1140" s="1"/>
    </row>
    <row r="1141" spans="1:22" x14ac:dyDescent="0.25">
      <c r="A1141" s="1" t="s">
        <v>157</v>
      </c>
      <c r="B1141" s="1" t="s">
        <v>96</v>
      </c>
      <c r="D1141" s="1" t="s">
        <v>7</v>
      </c>
      <c r="E1141" s="1" t="s">
        <v>1318</v>
      </c>
      <c r="F1141">
        <v>1140</v>
      </c>
      <c r="G1141" s="1" t="s">
        <v>157</v>
      </c>
      <c r="H1141" s="1" t="s">
        <v>1319</v>
      </c>
      <c r="I1141" s="1" t="s">
        <v>1320</v>
      </c>
      <c r="J1141" s="1" t="s">
        <v>344</v>
      </c>
      <c r="K1141" s="1" t="s">
        <v>553</v>
      </c>
      <c r="L1141" s="1" t="s">
        <v>157</v>
      </c>
      <c r="M1141">
        <v>82</v>
      </c>
      <c r="N1141" s="1" t="s">
        <v>275</v>
      </c>
      <c r="O1141">
        <v>1949.14</v>
      </c>
      <c r="P1141" s="1"/>
      <c r="S1141" s="1"/>
      <c r="T1141" s="1"/>
      <c r="V1141" s="1"/>
    </row>
    <row r="1142" spans="1:22" x14ac:dyDescent="0.25">
      <c r="A1142" s="1" t="s">
        <v>157</v>
      </c>
      <c r="B1142" s="1" t="s">
        <v>96</v>
      </c>
      <c r="D1142" s="1" t="s">
        <v>9</v>
      </c>
      <c r="E1142" s="1" t="s">
        <v>857</v>
      </c>
      <c r="F1142">
        <v>1141</v>
      </c>
      <c r="G1142" s="1" t="s">
        <v>157</v>
      </c>
      <c r="H1142" s="1" t="s">
        <v>857</v>
      </c>
      <c r="I1142" s="1" t="s">
        <v>551</v>
      </c>
      <c r="J1142" s="1" t="s">
        <v>858</v>
      </c>
      <c r="K1142" s="1" t="s">
        <v>859</v>
      </c>
      <c r="L1142" s="1" t="s">
        <v>157</v>
      </c>
      <c r="M1142">
        <v>34</v>
      </c>
      <c r="N1142" s="1" t="s">
        <v>269</v>
      </c>
      <c r="O1142">
        <v>1510.28</v>
      </c>
      <c r="P1142" s="1"/>
      <c r="S1142" s="1"/>
      <c r="T1142" s="1"/>
      <c r="V1142" s="1"/>
    </row>
    <row r="1143" spans="1:22" x14ac:dyDescent="0.25">
      <c r="A1143" s="1" t="s">
        <v>157</v>
      </c>
      <c r="B1143" s="1" t="s">
        <v>96</v>
      </c>
      <c r="D1143" s="1" t="s">
        <v>11</v>
      </c>
      <c r="E1143" s="1" t="s">
        <v>836</v>
      </c>
      <c r="F1143">
        <v>1142</v>
      </c>
      <c r="G1143" s="1" t="s">
        <v>157</v>
      </c>
      <c r="H1143" s="1" t="s">
        <v>836</v>
      </c>
      <c r="I1143" s="1" t="s">
        <v>837</v>
      </c>
      <c r="J1143" s="1" t="s">
        <v>838</v>
      </c>
      <c r="K1143" s="1" t="s">
        <v>839</v>
      </c>
      <c r="L1143" s="1" t="s">
        <v>157</v>
      </c>
      <c r="M1143">
        <v>18</v>
      </c>
      <c r="N1143" s="1" t="s">
        <v>269</v>
      </c>
      <c r="O1143">
        <v>1195.74</v>
      </c>
      <c r="P1143" s="1"/>
      <c r="S1143" s="1"/>
      <c r="T1143" s="1"/>
      <c r="V1143" s="1"/>
    </row>
    <row r="1144" spans="1:22" x14ac:dyDescent="0.25">
      <c r="A1144" s="1" t="s">
        <v>157</v>
      </c>
      <c r="B1144" s="1" t="s">
        <v>96</v>
      </c>
      <c r="D1144" s="1" t="s">
        <v>13</v>
      </c>
      <c r="E1144" s="1" t="s">
        <v>1606</v>
      </c>
      <c r="F1144">
        <v>1143</v>
      </c>
      <c r="G1144" s="1" t="s">
        <v>157</v>
      </c>
      <c r="H1144" s="1" t="s">
        <v>1606</v>
      </c>
      <c r="I1144" s="1" t="s">
        <v>593</v>
      </c>
      <c r="J1144" s="1" t="s">
        <v>1607</v>
      </c>
      <c r="K1144" s="1" t="s">
        <v>1608</v>
      </c>
      <c r="L1144" s="1" t="s">
        <v>157</v>
      </c>
      <c r="M1144">
        <v>24</v>
      </c>
      <c r="N1144" s="1" t="s">
        <v>269</v>
      </c>
      <c r="O1144">
        <v>1110.96</v>
      </c>
      <c r="P1144" s="1"/>
      <c r="S1144" s="1"/>
      <c r="T1144" s="1"/>
      <c r="V1144" s="1"/>
    </row>
    <row r="1145" spans="1:22" x14ac:dyDescent="0.25">
      <c r="A1145" s="1" t="s">
        <v>157</v>
      </c>
      <c r="B1145" s="1" t="s">
        <v>96</v>
      </c>
      <c r="D1145" s="1" t="s">
        <v>15</v>
      </c>
      <c r="E1145" s="1" t="s">
        <v>1349</v>
      </c>
      <c r="F1145">
        <v>1144</v>
      </c>
      <c r="G1145" s="1" t="s">
        <v>157</v>
      </c>
      <c r="H1145" s="1" t="s">
        <v>1349</v>
      </c>
      <c r="I1145" s="1" t="s">
        <v>266</v>
      </c>
      <c r="J1145" s="1" t="s">
        <v>1350</v>
      </c>
      <c r="K1145" s="1" t="s">
        <v>1351</v>
      </c>
      <c r="L1145" s="1" t="s">
        <v>157</v>
      </c>
      <c r="M1145">
        <v>40</v>
      </c>
      <c r="N1145" s="1" t="s">
        <v>269</v>
      </c>
      <c r="O1145">
        <v>915.6</v>
      </c>
      <c r="P1145" s="1"/>
      <c r="S1145" s="1"/>
      <c r="T1145" s="1"/>
      <c r="V1145" s="1"/>
    </row>
    <row r="1146" spans="1:22" x14ac:dyDescent="0.25">
      <c r="A1146" s="1" t="s">
        <v>157</v>
      </c>
      <c r="B1146" s="1" t="s">
        <v>96</v>
      </c>
      <c r="D1146" s="1" t="s">
        <v>17</v>
      </c>
      <c r="E1146" s="1" t="s">
        <v>541</v>
      </c>
      <c r="F1146">
        <v>1145</v>
      </c>
      <c r="G1146" s="1" t="s">
        <v>157</v>
      </c>
      <c r="H1146" s="1" t="s">
        <v>542</v>
      </c>
      <c r="I1146" s="1" t="s">
        <v>446</v>
      </c>
      <c r="J1146" s="1" t="s">
        <v>543</v>
      </c>
      <c r="K1146" s="1" t="s">
        <v>544</v>
      </c>
      <c r="L1146" s="1" t="s">
        <v>157</v>
      </c>
      <c r="M1146">
        <v>32</v>
      </c>
      <c r="N1146" s="1" t="s">
        <v>269</v>
      </c>
      <c r="O1146">
        <v>792</v>
      </c>
      <c r="P1146" s="1"/>
      <c r="S1146" s="1"/>
      <c r="T1146" s="1"/>
      <c r="V1146" s="1"/>
    </row>
    <row r="1147" spans="1:22" x14ac:dyDescent="0.25">
      <c r="A1147" s="1" t="s">
        <v>157</v>
      </c>
      <c r="B1147" s="1" t="s">
        <v>96</v>
      </c>
      <c r="D1147" s="1" t="s">
        <v>19</v>
      </c>
      <c r="E1147" s="1" t="s">
        <v>631</v>
      </c>
      <c r="F1147">
        <v>1146</v>
      </c>
      <c r="G1147" s="1" t="s">
        <v>157</v>
      </c>
      <c r="H1147" s="1" t="s">
        <v>632</v>
      </c>
      <c r="I1147" s="1" t="s">
        <v>633</v>
      </c>
      <c r="J1147" s="1" t="s">
        <v>634</v>
      </c>
      <c r="K1147" s="1" t="s">
        <v>635</v>
      </c>
      <c r="L1147" s="1" t="s">
        <v>1940</v>
      </c>
      <c r="M1147">
        <v>194</v>
      </c>
      <c r="N1147" s="1" t="s">
        <v>275</v>
      </c>
      <c r="O1147">
        <v>657.66</v>
      </c>
      <c r="P1147" s="1"/>
      <c r="S1147" s="1"/>
      <c r="T1147" s="1"/>
      <c r="V1147" s="1"/>
    </row>
    <row r="1148" spans="1:22" x14ac:dyDescent="0.25">
      <c r="A1148" s="1" t="s">
        <v>157</v>
      </c>
      <c r="B1148" s="1" t="s">
        <v>96</v>
      </c>
      <c r="D1148" s="1" t="s">
        <v>21</v>
      </c>
      <c r="E1148" s="1" t="s">
        <v>1445</v>
      </c>
      <c r="F1148">
        <v>1147</v>
      </c>
      <c r="G1148" s="1" t="s">
        <v>157</v>
      </c>
      <c r="H1148" s="1" t="s">
        <v>1446</v>
      </c>
      <c r="I1148" s="1" t="s">
        <v>297</v>
      </c>
      <c r="J1148" s="1" t="s">
        <v>1447</v>
      </c>
      <c r="K1148" s="1" t="s">
        <v>1448</v>
      </c>
      <c r="L1148" s="1" t="s">
        <v>1941</v>
      </c>
      <c r="M1148">
        <v>24</v>
      </c>
      <c r="N1148" s="1" t="s">
        <v>269</v>
      </c>
      <c r="O1148">
        <v>463.2</v>
      </c>
      <c r="P1148" s="1"/>
      <c r="S1148" s="1"/>
      <c r="T1148" s="1"/>
      <c r="V1148" s="1"/>
    </row>
    <row r="1149" spans="1:22" x14ac:dyDescent="0.25">
      <c r="A1149" s="1" t="s">
        <v>157</v>
      </c>
      <c r="B1149" s="1" t="s">
        <v>96</v>
      </c>
      <c r="D1149" s="1" t="s">
        <v>23</v>
      </c>
      <c r="E1149" s="1" t="s">
        <v>1942</v>
      </c>
      <c r="F1149">
        <v>1148</v>
      </c>
      <c r="G1149" s="1" t="s">
        <v>157</v>
      </c>
      <c r="H1149" s="1" t="s">
        <v>1943</v>
      </c>
      <c r="I1149" s="1" t="s">
        <v>266</v>
      </c>
      <c r="J1149" s="1" t="s">
        <v>1944</v>
      </c>
      <c r="K1149" s="1" t="s">
        <v>1945</v>
      </c>
      <c r="L1149" s="1" t="s">
        <v>157</v>
      </c>
      <c r="M1149">
        <v>4</v>
      </c>
      <c r="N1149" s="1" t="s">
        <v>269</v>
      </c>
      <c r="O1149">
        <v>208.2</v>
      </c>
      <c r="P1149" s="1"/>
      <c r="S1149" s="1"/>
      <c r="T1149" s="1"/>
      <c r="V1149" s="1"/>
    </row>
    <row r="1150" spans="1:22" x14ac:dyDescent="0.25">
      <c r="A1150" s="1" t="s">
        <v>157</v>
      </c>
      <c r="B1150" s="1" t="s">
        <v>96</v>
      </c>
      <c r="D1150" s="1" t="s">
        <v>25</v>
      </c>
      <c r="E1150" s="1" t="s">
        <v>1946</v>
      </c>
      <c r="F1150">
        <v>1149</v>
      </c>
      <c r="G1150" s="1" t="s">
        <v>157</v>
      </c>
      <c r="H1150" s="1" t="s">
        <v>1946</v>
      </c>
      <c r="I1150" s="1" t="s">
        <v>305</v>
      </c>
      <c r="J1150" s="1" t="s">
        <v>1947</v>
      </c>
      <c r="K1150" s="1" t="s">
        <v>1948</v>
      </c>
      <c r="L1150" s="1" t="s">
        <v>157</v>
      </c>
      <c r="M1150">
        <v>6</v>
      </c>
      <c r="N1150" s="1" t="s">
        <v>269</v>
      </c>
      <c r="O1150">
        <v>172.44</v>
      </c>
      <c r="P1150" s="1"/>
      <c r="S1150" s="1"/>
      <c r="T1150" s="1"/>
      <c r="V1150" s="1"/>
    </row>
    <row r="1151" spans="1:22" x14ac:dyDescent="0.25">
      <c r="A1151" s="1" t="s">
        <v>157</v>
      </c>
      <c r="B1151" s="1" t="s">
        <v>96</v>
      </c>
      <c r="D1151" s="1" t="s">
        <v>27</v>
      </c>
      <c r="E1151" s="1" t="s">
        <v>1615</v>
      </c>
      <c r="F1151">
        <v>1150</v>
      </c>
      <c r="G1151" s="1" t="s">
        <v>157</v>
      </c>
      <c r="H1151" s="1" t="s">
        <v>1615</v>
      </c>
      <c r="I1151" s="1" t="s">
        <v>266</v>
      </c>
      <c r="J1151" s="1" t="s">
        <v>1616</v>
      </c>
      <c r="K1151" s="1" t="s">
        <v>1617</v>
      </c>
      <c r="L1151" s="1" t="s">
        <v>157</v>
      </c>
      <c r="M1151">
        <v>2</v>
      </c>
      <c r="N1151" s="1" t="s">
        <v>269</v>
      </c>
      <c r="O1151">
        <v>144.41999999999999</v>
      </c>
      <c r="P1151" s="1"/>
      <c r="S1151" s="1"/>
      <c r="T1151" s="1"/>
      <c r="V1151" s="1"/>
    </row>
    <row r="1152" spans="1:22" x14ac:dyDescent="0.25">
      <c r="A1152" s="1" t="s">
        <v>157</v>
      </c>
      <c r="B1152" s="1" t="s">
        <v>96</v>
      </c>
      <c r="D1152" s="1" t="s">
        <v>29</v>
      </c>
      <c r="E1152" s="1" t="s">
        <v>1355</v>
      </c>
      <c r="F1152">
        <v>1151</v>
      </c>
      <c r="G1152" s="1" t="s">
        <v>157</v>
      </c>
      <c r="H1152" s="1" t="s">
        <v>542</v>
      </c>
      <c r="I1152" s="1" t="s">
        <v>446</v>
      </c>
      <c r="J1152" s="1" t="s">
        <v>1356</v>
      </c>
      <c r="K1152" s="1" t="s">
        <v>544</v>
      </c>
      <c r="L1152" s="1" t="s">
        <v>157</v>
      </c>
      <c r="M1152">
        <v>6</v>
      </c>
      <c r="N1152" s="1" t="s">
        <v>269</v>
      </c>
      <c r="O1152">
        <v>138.47999999999999</v>
      </c>
      <c r="P1152" s="1"/>
      <c r="S1152" s="1"/>
      <c r="T1152" s="1"/>
      <c r="V1152" s="1"/>
    </row>
    <row r="1153" spans="1:22" x14ac:dyDescent="0.25">
      <c r="A1153" s="1" t="s">
        <v>157</v>
      </c>
      <c r="B1153" s="1" t="s">
        <v>96</v>
      </c>
      <c r="D1153" s="1" t="s">
        <v>31</v>
      </c>
      <c r="E1153" s="1" t="s">
        <v>742</v>
      </c>
      <c r="F1153">
        <v>1152</v>
      </c>
      <c r="G1153" s="1" t="s">
        <v>157</v>
      </c>
      <c r="H1153" s="1" t="s">
        <v>743</v>
      </c>
      <c r="I1153" s="1" t="s">
        <v>297</v>
      </c>
      <c r="J1153" s="1" t="s">
        <v>744</v>
      </c>
      <c r="K1153" s="1" t="s">
        <v>745</v>
      </c>
      <c r="L1153" s="1" t="s">
        <v>41</v>
      </c>
      <c r="M1153">
        <v>8</v>
      </c>
      <c r="N1153" s="1" t="s">
        <v>269</v>
      </c>
      <c r="O1153">
        <v>104.64</v>
      </c>
      <c r="P1153" s="1"/>
      <c r="S1153" s="1"/>
      <c r="T1153" s="1"/>
      <c r="V1153" s="1"/>
    </row>
    <row r="1154" spans="1:22" x14ac:dyDescent="0.25">
      <c r="A1154" s="1" t="s">
        <v>157</v>
      </c>
      <c r="B1154" s="1" t="s">
        <v>96</v>
      </c>
      <c r="D1154" s="1" t="s">
        <v>33</v>
      </c>
      <c r="E1154" s="1" t="s">
        <v>1781</v>
      </c>
      <c r="F1154">
        <v>1153</v>
      </c>
      <c r="G1154" s="1" t="s">
        <v>157</v>
      </c>
      <c r="H1154" s="1" t="s">
        <v>1782</v>
      </c>
      <c r="I1154" s="1" t="s">
        <v>1516</v>
      </c>
      <c r="J1154" s="1" t="s">
        <v>1783</v>
      </c>
      <c r="K1154" s="1" t="s">
        <v>1784</v>
      </c>
      <c r="L1154" s="1" t="s">
        <v>157</v>
      </c>
      <c r="M1154">
        <v>14</v>
      </c>
      <c r="N1154" s="1" t="s">
        <v>275</v>
      </c>
      <c r="O1154">
        <v>100.54</v>
      </c>
      <c r="P1154" s="1"/>
      <c r="S1154" s="1"/>
      <c r="T1154" s="1"/>
      <c r="V1154" s="1"/>
    </row>
    <row r="1155" spans="1:22" x14ac:dyDescent="0.25">
      <c r="A1155" s="1" t="s">
        <v>157</v>
      </c>
      <c r="B1155" s="1" t="s">
        <v>96</v>
      </c>
      <c r="D1155" s="1" t="s">
        <v>35</v>
      </c>
      <c r="E1155" s="1" t="s">
        <v>882</v>
      </c>
      <c r="F1155">
        <v>1154</v>
      </c>
      <c r="G1155" s="1" t="s">
        <v>157</v>
      </c>
      <c r="H1155" s="1" t="s">
        <v>882</v>
      </c>
      <c r="I1155" s="1" t="s">
        <v>305</v>
      </c>
      <c r="J1155" s="1" t="s">
        <v>883</v>
      </c>
      <c r="K1155" s="1" t="s">
        <v>884</v>
      </c>
      <c r="L1155" s="1" t="s">
        <v>157</v>
      </c>
      <c r="M1155">
        <v>2</v>
      </c>
      <c r="N1155" s="1" t="s">
        <v>269</v>
      </c>
      <c r="O1155">
        <v>60.3</v>
      </c>
      <c r="P1155" s="1"/>
      <c r="S1155" s="1"/>
      <c r="T1155" s="1"/>
      <c r="V1155" s="1"/>
    </row>
    <row r="1156" spans="1:22" x14ac:dyDescent="0.25">
      <c r="A1156" s="1" t="s">
        <v>157</v>
      </c>
      <c r="B1156" s="1" t="s">
        <v>96</v>
      </c>
      <c r="D1156" s="1" t="s">
        <v>37</v>
      </c>
      <c r="E1156" s="1" t="s">
        <v>851</v>
      </c>
      <c r="F1156">
        <v>1155</v>
      </c>
      <c r="G1156" s="1" t="s">
        <v>157</v>
      </c>
      <c r="H1156" s="1" t="s">
        <v>851</v>
      </c>
      <c r="I1156" s="1" t="s">
        <v>297</v>
      </c>
      <c r="J1156" s="1" t="s">
        <v>852</v>
      </c>
      <c r="K1156" s="1" t="s">
        <v>670</v>
      </c>
      <c r="L1156" s="1" t="s">
        <v>97</v>
      </c>
      <c r="M1156">
        <v>4</v>
      </c>
      <c r="N1156" s="1" t="s">
        <v>269</v>
      </c>
      <c r="O1156">
        <v>57.84</v>
      </c>
      <c r="P1156" s="1"/>
      <c r="S1156" s="1"/>
      <c r="T1156" s="1"/>
      <c r="V1156" s="1"/>
    </row>
    <row r="1157" spans="1:22" x14ac:dyDescent="0.25">
      <c r="A1157" s="1" t="s">
        <v>157</v>
      </c>
      <c r="B1157" s="1" t="s">
        <v>96</v>
      </c>
      <c r="D1157" s="1" t="s">
        <v>39</v>
      </c>
      <c r="E1157" s="1" t="s">
        <v>676</v>
      </c>
      <c r="F1157">
        <v>1156</v>
      </c>
      <c r="G1157" s="1" t="s">
        <v>157</v>
      </c>
      <c r="H1157" s="1" t="s">
        <v>677</v>
      </c>
      <c r="I1157" s="1" t="s">
        <v>297</v>
      </c>
      <c r="J1157" s="1" t="s">
        <v>678</v>
      </c>
      <c r="K1157" s="1" t="s">
        <v>679</v>
      </c>
      <c r="L1157" s="1" t="s">
        <v>97</v>
      </c>
      <c r="M1157">
        <v>6</v>
      </c>
      <c r="N1157" s="1" t="s">
        <v>269</v>
      </c>
      <c r="O1157">
        <v>47.64</v>
      </c>
      <c r="P1157" s="1"/>
      <c r="S1157" s="1"/>
      <c r="T1157" s="1"/>
      <c r="V1157" s="1"/>
    </row>
    <row r="1158" spans="1:22" x14ac:dyDescent="0.25">
      <c r="A1158" s="1" t="s">
        <v>157</v>
      </c>
      <c r="B1158" s="1" t="s">
        <v>96</v>
      </c>
      <c r="D1158" s="1" t="s">
        <v>41</v>
      </c>
      <c r="E1158" s="1" t="s">
        <v>396</v>
      </c>
      <c r="F1158">
        <v>1157</v>
      </c>
      <c r="G1158" s="1" t="s">
        <v>157</v>
      </c>
      <c r="H1158" s="1" t="s">
        <v>396</v>
      </c>
      <c r="I1158" s="1" t="s">
        <v>292</v>
      </c>
      <c r="J1158" s="1" t="s">
        <v>397</v>
      </c>
      <c r="K1158" s="1" t="s">
        <v>398</v>
      </c>
      <c r="L1158" s="1" t="s">
        <v>157</v>
      </c>
      <c r="M1158">
        <v>2</v>
      </c>
      <c r="N1158" s="1" t="s">
        <v>269</v>
      </c>
      <c r="O1158">
        <v>39.619999999999997</v>
      </c>
      <c r="P1158" s="1"/>
      <c r="S1158" s="1"/>
      <c r="T1158" s="1"/>
      <c r="V1158" s="1"/>
    </row>
    <row r="1159" spans="1:22" x14ac:dyDescent="0.25">
      <c r="A1159" s="1" t="s">
        <v>157</v>
      </c>
      <c r="B1159" s="1" t="s">
        <v>96</v>
      </c>
      <c r="D1159" s="1" t="s">
        <v>43</v>
      </c>
      <c r="E1159" s="1" t="s">
        <v>1639</v>
      </c>
      <c r="F1159">
        <v>1158</v>
      </c>
      <c r="G1159" s="1" t="s">
        <v>157</v>
      </c>
      <c r="H1159" s="1" t="s">
        <v>1639</v>
      </c>
      <c r="I1159" s="1" t="s">
        <v>297</v>
      </c>
      <c r="J1159" s="1" t="s">
        <v>1640</v>
      </c>
      <c r="K1159" s="1" t="s">
        <v>1641</v>
      </c>
      <c r="L1159" s="1" t="s">
        <v>31</v>
      </c>
      <c r="M1159">
        <v>12</v>
      </c>
      <c r="N1159" s="1" t="s">
        <v>269</v>
      </c>
      <c r="O1159">
        <v>37.200000000000003</v>
      </c>
      <c r="P1159" s="1"/>
      <c r="S1159" s="1"/>
      <c r="T1159" s="1"/>
      <c r="V1159" s="1"/>
    </row>
    <row r="1160" spans="1:22" x14ac:dyDescent="0.25">
      <c r="A1160" s="1" t="s">
        <v>157</v>
      </c>
      <c r="B1160" s="1" t="s">
        <v>96</v>
      </c>
      <c r="D1160" s="1" t="s">
        <v>45</v>
      </c>
      <c r="E1160" s="1" t="s">
        <v>912</v>
      </c>
      <c r="F1160">
        <v>1159</v>
      </c>
      <c r="G1160" s="1" t="s">
        <v>157</v>
      </c>
      <c r="H1160" s="1" t="s">
        <v>912</v>
      </c>
      <c r="I1160" s="1" t="s">
        <v>297</v>
      </c>
      <c r="J1160" s="1" t="s">
        <v>913</v>
      </c>
      <c r="K1160" s="1" t="s">
        <v>914</v>
      </c>
      <c r="L1160" s="1" t="s">
        <v>97</v>
      </c>
      <c r="M1160">
        <v>16</v>
      </c>
      <c r="N1160" s="1" t="s">
        <v>269</v>
      </c>
      <c r="O1160">
        <v>19.52</v>
      </c>
      <c r="P1160" s="1"/>
      <c r="S1160" s="1"/>
      <c r="T1160" s="1"/>
      <c r="V1160" s="1"/>
    </row>
    <row r="1161" spans="1:22" x14ac:dyDescent="0.25">
      <c r="A1161" s="1" t="s">
        <v>157</v>
      </c>
      <c r="B1161" s="1" t="s">
        <v>96</v>
      </c>
      <c r="D1161" s="1" t="s">
        <v>47</v>
      </c>
      <c r="E1161" s="1" t="s">
        <v>794</v>
      </c>
      <c r="F1161">
        <v>1160</v>
      </c>
      <c r="G1161" s="1" t="s">
        <v>157</v>
      </c>
      <c r="H1161" s="1" t="s">
        <v>795</v>
      </c>
      <c r="I1161" s="1" t="s">
        <v>266</v>
      </c>
      <c r="J1161" s="1" t="s">
        <v>796</v>
      </c>
      <c r="K1161" s="1" t="s">
        <v>797</v>
      </c>
      <c r="L1161" s="1" t="s">
        <v>21</v>
      </c>
      <c r="M1161">
        <v>4</v>
      </c>
      <c r="N1161" s="1" t="s">
        <v>269</v>
      </c>
      <c r="O1161">
        <v>16.559999999999999</v>
      </c>
      <c r="P1161" s="1"/>
      <c r="S1161" s="1"/>
      <c r="T1161" s="1"/>
      <c r="V1161" s="1"/>
    </row>
    <row r="1162" spans="1:22" x14ac:dyDescent="0.25">
      <c r="A1162" s="1" t="s">
        <v>157</v>
      </c>
      <c r="B1162" s="1" t="s">
        <v>96</v>
      </c>
      <c r="D1162" s="1" t="s">
        <v>49</v>
      </c>
      <c r="E1162" s="1" t="s">
        <v>778</v>
      </c>
      <c r="F1162">
        <v>1161</v>
      </c>
      <c r="G1162" s="1" t="s">
        <v>157</v>
      </c>
      <c r="H1162" s="1" t="s">
        <v>779</v>
      </c>
      <c r="I1162" s="1" t="s">
        <v>780</v>
      </c>
      <c r="J1162" s="1" t="s">
        <v>781</v>
      </c>
      <c r="K1162" s="1" t="s">
        <v>782</v>
      </c>
      <c r="L1162" s="1" t="s">
        <v>164</v>
      </c>
      <c r="M1162">
        <v>14</v>
      </c>
      <c r="N1162" s="1" t="s">
        <v>275</v>
      </c>
      <c r="O1162">
        <v>16.100000000000001</v>
      </c>
      <c r="P1162" s="1"/>
      <c r="S1162" s="1"/>
      <c r="T1162" s="1"/>
      <c r="V1162" s="1"/>
    </row>
    <row r="1163" spans="1:22" x14ac:dyDescent="0.25">
      <c r="A1163" s="1" t="s">
        <v>157</v>
      </c>
      <c r="B1163" s="1" t="s">
        <v>96</v>
      </c>
      <c r="D1163" s="1" t="s">
        <v>51</v>
      </c>
      <c r="E1163" s="1" t="s">
        <v>901</v>
      </c>
      <c r="F1163">
        <v>1162</v>
      </c>
      <c r="G1163" s="1" t="s">
        <v>157</v>
      </c>
      <c r="H1163" s="1" t="s">
        <v>901</v>
      </c>
      <c r="I1163" s="1" t="s">
        <v>297</v>
      </c>
      <c r="J1163" s="1" t="s">
        <v>902</v>
      </c>
      <c r="K1163" s="1" t="s">
        <v>903</v>
      </c>
      <c r="L1163" s="1" t="s">
        <v>49</v>
      </c>
      <c r="M1163">
        <v>4</v>
      </c>
      <c r="N1163" s="1" t="s">
        <v>269</v>
      </c>
      <c r="O1163">
        <v>14.6</v>
      </c>
      <c r="P1163" s="1"/>
      <c r="S1163" s="1"/>
      <c r="T1163" s="1"/>
      <c r="V1163" s="1"/>
    </row>
    <row r="1164" spans="1:22" x14ac:dyDescent="0.25">
      <c r="A1164" s="1" t="s">
        <v>157</v>
      </c>
      <c r="B1164" s="1" t="s">
        <v>96</v>
      </c>
      <c r="D1164" s="1" t="s">
        <v>53</v>
      </c>
      <c r="E1164" s="1" t="s">
        <v>1648</v>
      </c>
      <c r="F1164">
        <v>1163</v>
      </c>
      <c r="G1164" s="1" t="s">
        <v>157</v>
      </c>
      <c r="H1164" s="1" t="s">
        <v>1649</v>
      </c>
      <c r="I1164" s="1" t="s">
        <v>297</v>
      </c>
      <c r="J1164" s="1" t="s">
        <v>1650</v>
      </c>
      <c r="K1164" s="1" t="s">
        <v>1651</v>
      </c>
      <c r="L1164" s="1" t="s">
        <v>157</v>
      </c>
      <c r="M1164">
        <v>4</v>
      </c>
      <c r="N1164" s="1" t="s">
        <v>269</v>
      </c>
      <c r="O1164">
        <v>13.32</v>
      </c>
      <c r="P1164" s="1"/>
      <c r="S1164" s="1"/>
      <c r="T1164" s="1"/>
      <c r="V1164" s="1"/>
    </row>
    <row r="1165" spans="1:22" x14ac:dyDescent="0.25">
      <c r="A1165" s="1" t="s">
        <v>41</v>
      </c>
      <c r="B1165" s="1" t="s">
        <v>96</v>
      </c>
      <c r="C1165">
        <v>16458.78</v>
      </c>
      <c r="D1165" s="1" t="s">
        <v>3</v>
      </c>
      <c r="E1165" s="1" t="s">
        <v>319</v>
      </c>
      <c r="F1165">
        <v>1164</v>
      </c>
      <c r="G1165" s="1" t="s">
        <v>157</v>
      </c>
      <c r="H1165" s="1" t="s">
        <v>319</v>
      </c>
      <c r="I1165" s="1" t="s">
        <v>266</v>
      </c>
      <c r="J1165" s="1" t="s">
        <v>320</v>
      </c>
      <c r="K1165" s="1" t="s">
        <v>321</v>
      </c>
      <c r="L1165" s="1" t="s">
        <v>157</v>
      </c>
      <c r="M1165">
        <v>12</v>
      </c>
      <c r="N1165" s="1" t="s">
        <v>269</v>
      </c>
      <c r="O1165">
        <v>8688</v>
      </c>
      <c r="P1165" s="1" t="s">
        <v>48</v>
      </c>
      <c r="Q1165">
        <v>2152</v>
      </c>
      <c r="R1165" t="s">
        <v>2175</v>
      </c>
      <c r="S1165" s="1"/>
      <c r="T1165" s="1"/>
      <c r="V1165" s="1"/>
    </row>
    <row r="1166" spans="1:22" x14ac:dyDescent="0.25">
      <c r="A1166" s="1" t="s">
        <v>157</v>
      </c>
      <c r="B1166" s="1" t="s">
        <v>96</v>
      </c>
      <c r="D1166" s="1" t="s">
        <v>5</v>
      </c>
      <c r="E1166" s="1" t="s">
        <v>1615</v>
      </c>
      <c r="F1166">
        <v>1165</v>
      </c>
      <c r="G1166" s="1" t="s">
        <v>157</v>
      </c>
      <c r="H1166" s="1" t="s">
        <v>1615</v>
      </c>
      <c r="I1166" s="1" t="s">
        <v>266</v>
      </c>
      <c r="J1166" s="1" t="s">
        <v>1616</v>
      </c>
      <c r="K1166" s="1" t="s">
        <v>1617</v>
      </c>
      <c r="L1166" s="1" t="s">
        <v>157</v>
      </c>
      <c r="M1166">
        <v>44</v>
      </c>
      <c r="N1166" s="1" t="s">
        <v>269</v>
      </c>
      <c r="O1166">
        <v>3177.24</v>
      </c>
      <c r="P1166" s="1"/>
      <c r="S1166" s="1"/>
      <c r="T1166" s="1"/>
      <c r="V1166" s="1"/>
    </row>
    <row r="1167" spans="1:22" x14ac:dyDescent="0.25">
      <c r="A1167" s="1" t="s">
        <v>157</v>
      </c>
      <c r="B1167" s="1" t="s">
        <v>96</v>
      </c>
      <c r="D1167" s="1" t="s">
        <v>7</v>
      </c>
      <c r="E1167" s="1" t="s">
        <v>928</v>
      </c>
      <c r="F1167">
        <v>1166</v>
      </c>
      <c r="G1167" s="1" t="s">
        <v>157</v>
      </c>
      <c r="H1167" s="1" t="s">
        <v>928</v>
      </c>
      <c r="I1167" s="1" t="s">
        <v>297</v>
      </c>
      <c r="J1167" s="1" t="s">
        <v>929</v>
      </c>
      <c r="K1167" s="1" t="s">
        <v>930</v>
      </c>
      <c r="L1167" s="1" t="s">
        <v>157</v>
      </c>
      <c r="M1167">
        <v>6</v>
      </c>
      <c r="N1167" s="1" t="s">
        <v>269</v>
      </c>
      <c r="O1167">
        <v>564.48</v>
      </c>
      <c r="P1167" s="1"/>
      <c r="S1167" s="1"/>
      <c r="T1167" s="1"/>
      <c r="V1167" s="1"/>
    </row>
    <row r="1168" spans="1:22" x14ac:dyDescent="0.25">
      <c r="A1168" s="1" t="s">
        <v>157</v>
      </c>
      <c r="B1168" s="1" t="s">
        <v>96</v>
      </c>
      <c r="D1168" s="1" t="s">
        <v>9</v>
      </c>
      <c r="E1168" s="1" t="s">
        <v>1068</v>
      </c>
      <c r="F1168">
        <v>1167</v>
      </c>
      <c r="G1168" s="1" t="s">
        <v>157</v>
      </c>
      <c r="H1168" s="1" t="s">
        <v>1069</v>
      </c>
      <c r="I1168" s="1" t="s">
        <v>408</v>
      </c>
      <c r="J1168" s="1" t="s">
        <v>1070</v>
      </c>
      <c r="K1168" s="1" t="s">
        <v>1071</v>
      </c>
      <c r="L1168" s="1" t="s">
        <v>164</v>
      </c>
      <c r="M1168">
        <v>48</v>
      </c>
      <c r="N1168" s="1" t="s">
        <v>269</v>
      </c>
      <c r="O1168">
        <v>498.24</v>
      </c>
      <c r="P1168" s="1"/>
      <c r="S1168" s="1"/>
      <c r="T1168" s="1"/>
      <c r="V1168" s="1"/>
    </row>
    <row r="1169" spans="1:22" x14ac:dyDescent="0.25">
      <c r="A1169" s="1" t="s">
        <v>157</v>
      </c>
      <c r="B1169" s="1" t="s">
        <v>96</v>
      </c>
      <c r="D1169" s="1" t="s">
        <v>11</v>
      </c>
      <c r="E1169" s="1" t="s">
        <v>1949</v>
      </c>
      <c r="F1169">
        <v>1168</v>
      </c>
      <c r="G1169" s="1" t="s">
        <v>157</v>
      </c>
      <c r="H1169" s="1" t="s">
        <v>1950</v>
      </c>
      <c r="I1169" s="1" t="s">
        <v>837</v>
      </c>
      <c r="J1169" s="1" t="s">
        <v>552</v>
      </c>
      <c r="K1169" s="1" t="s">
        <v>1951</v>
      </c>
      <c r="L1169" s="1" t="s">
        <v>157</v>
      </c>
      <c r="M1169">
        <v>8</v>
      </c>
      <c r="N1169" s="1" t="s">
        <v>269</v>
      </c>
      <c r="O1169">
        <v>450.8</v>
      </c>
      <c r="P1169" s="1"/>
      <c r="S1169" s="1"/>
      <c r="T1169" s="1"/>
      <c r="V1169" s="1"/>
    </row>
    <row r="1170" spans="1:22" x14ac:dyDescent="0.25">
      <c r="A1170" s="1" t="s">
        <v>157</v>
      </c>
      <c r="B1170" s="1" t="s">
        <v>96</v>
      </c>
      <c r="D1170" s="1" t="s">
        <v>13</v>
      </c>
      <c r="E1170" s="1" t="s">
        <v>1088</v>
      </c>
      <c r="F1170">
        <v>1169</v>
      </c>
      <c r="G1170" s="1" t="s">
        <v>157</v>
      </c>
      <c r="H1170" s="1" t="s">
        <v>1088</v>
      </c>
      <c r="I1170" s="1" t="s">
        <v>297</v>
      </c>
      <c r="J1170" s="1" t="s">
        <v>1089</v>
      </c>
      <c r="K1170" s="1" t="s">
        <v>1090</v>
      </c>
      <c r="L1170" s="1" t="s">
        <v>103</v>
      </c>
      <c r="M1170">
        <v>34</v>
      </c>
      <c r="N1170" s="1" t="s">
        <v>269</v>
      </c>
      <c r="O1170">
        <v>432.48</v>
      </c>
      <c r="P1170" s="1"/>
      <c r="S1170" s="1"/>
      <c r="T1170" s="1"/>
      <c r="V1170" s="1"/>
    </row>
    <row r="1171" spans="1:22" x14ac:dyDescent="0.25">
      <c r="A1171" s="1" t="s">
        <v>157</v>
      </c>
      <c r="B1171" s="1" t="s">
        <v>96</v>
      </c>
      <c r="D1171" s="1" t="s">
        <v>15</v>
      </c>
      <c r="E1171" s="1" t="s">
        <v>541</v>
      </c>
      <c r="F1171">
        <v>1170</v>
      </c>
      <c r="G1171" s="1" t="s">
        <v>157</v>
      </c>
      <c r="H1171" s="1" t="s">
        <v>542</v>
      </c>
      <c r="I1171" s="1" t="s">
        <v>446</v>
      </c>
      <c r="J1171" s="1" t="s">
        <v>543</v>
      </c>
      <c r="K1171" s="1" t="s">
        <v>544</v>
      </c>
      <c r="L1171" s="1" t="s">
        <v>157</v>
      </c>
      <c r="M1171">
        <v>16</v>
      </c>
      <c r="N1171" s="1" t="s">
        <v>269</v>
      </c>
      <c r="O1171">
        <v>396</v>
      </c>
      <c r="P1171" s="1"/>
      <c r="S1171" s="1"/>
      <c r="T1171" s="1"/>
      <c r="V1171" s="1"/>
    </row>
    <row r="1172" spans="1:22" x14ac:dyDescent="0.25">
      <c r="A1172" s="1" t="s">
        <v>157</v>
      </c>
      <c r="B1172" s="1" t="s">
        <v>96</v>
      </c>
      <c r="D1172" s="1" t="s">
        <v>17</v>
      </c>
      <c r="E1172" s="1" t="s">
        <v>631</v>
      </c>
      <c r="F1172">
        <v>1171</v>
      </c>
      <c r="G1172" s="1" t="s">
        <v>157</v>
      </c>
      <c r="H1172" s="1" t="s">
        <v>632</v>
      </c>
      <c r="I1172" s="1" t="s">
        <v>633</v>
      </c>
      <c r="J1172" s="1" t="s">
        <v>634</v>
      </c>
      <c r="K1172" s="1" t="s">
        <v>635</v>
      </c>
      <c r="L1172" s="1" t="s">
        <v>69</v>
      </c>
      <c r="M1172">
        <v>102</v>
      </c>
      <c r="N1172" s="1" t="s">
        <v>275</v>
      </c>
      <c r="O1172">
        <v>345.78</v>
      </c>
      <c r="P1172" s="1"/>
      <c r="S1172" s="1"/>
      <c r="T1172" s="1"/>
      <c r="V1172" s="1"/>
    </row>
    <row r="1173" spans="1:22" x14ac:dyDescent="0.25">
      <c r="A1173" s="1" t="s">
        <v>157</v>
      </c>
      <c r="B1173" s="1" t="s">
        <v>96</v>
      </c>
      <c r="D1173" s="1" t="s">
        <v>19</v>
      </c>
      <c r="E1173" s="1" t="s">
        <v>1719</v>
      </c>
      <c r="F1173">
        <v>1172</v>
      </c>
      <c r="G1173" s="1" t="s">
        <v>157</v>
      </c>
      <c r="H1173" s="1" t="s">
        <v>1719</v>
      </c>
      <c r="I1173" s="1" t="s">
        <v>266</v>
      </c>
      <c r="J1173" s="1" t="s">
        <v>1720</v>
      </c>
      <c r="K1173" s="1" t="s">
        <v>807</v>
      </c>
      <c r="L1173" s="1" t="s">
        <v>157</v>
      </c>
      <c r="M1173">
        <v>22</v>
      </c>
      <c r="N1173" s="1" t="s">
        <v>269</v>
      </c>
      <c r="O1173">
        <v>330</v>
      </c>
      <c r="P1173" s="1"/>
      <c r="S1173" s="1"/>
      <c r="T1173" s="1"/>
      <c r="V1173" s="1"/>
    </row>
    <row r="1174" spans="1:22" x14ac:dyDescent="0.25">
      <c r="A1174" s="1" t="s">
        <v>157</v>
      </c>
      <c r="B1174" s="1" t="s">
        <v>96</v>
      </c>
      <c r="D1174" s="1" t="s">
        <v>21</v>
      </c>
      <c r="E1174" s="1" t="s">
        <v>549</v>
      </c>
      <c r="F1174">
        <v>1173</v>
      </c>
      <c r="G1174" s="1" t="s">
        <v>157</v>
      </c>
      <c r="H1174" s="1" t="s">
        <v>550</v>
      </c>
      <c r="I1174" s="1" t="s">
        <v>551</v>
      </c>
      <c r="J1174" s="1" t="s">
        <v>552</v>
      </c>
      <c r="K1174" s="1" t="s">
        <v>553</v>
      </c>
      <c r="L1174" s="1" t="s">
        <v>157</v>
      </c>
      <c r="M1174">
        <v>8</v>
      </c>
      <c r="N1174" s="1" t="s">
        <v>269</v>
      </c>
      <c r="O1174">
        <v>271.68</v>
      </c>
      <c r="P1174" s="1"/>
      <c r="S1174" s="1"/>
      <c r="T1174" s="1"/>
      <c r="V1174" s="1"/>
    </row>
    <row r="1175" spans="1:22" x14ac:dyDescent="0.25">
      <c r="A1175" s="1" t="s">
        <v>157</v>
      </c>
      <c r="B1175" s="1" t="s">
        <v>96</v>
      </c>
      <c r="D1175" s="1" t="s">
        <v>23</v>
      </c>
      <c r="E1175" s="1" t="s">
        <v>665</v>
      </c>
      <c r="F1175">
        <v>1174</v>
      </c>
      <c r="G1175" s="1" t="s">
        <v>157</v>
      </c>
      <c r="H1175" s="1" t="s">
        <v>665</v>
      </c>
      <c r="I1175" s="1" t="s">
        <v>297</v>
      </c>
      <c r="J1175" s="1" t="s">
        <v>666</v>
      </c>
      <c r="K1175" s="1" t="s">
        <v>667</v>
      </c>
      <c r="L1175" s="1" t="s">
        <v>133</v>
      </c>
      <c r="M1175">
        <v>44</v>
      </c>
      <c r="N1175" s="1" t="s">
        <v>269</v>
      </c>
      <c r="O1175">
        <v>268.39999999999998</v>
      </c>
      <c r="P1175" s="1"/>
      <c r="S1175" s="1"/>
      <c r="T1175" s="1"/>
      <c r="V1175" s="1"/>
    </row>
    <row r="1176" spans="1:22" x14ac:dyDescent="0.25">
      <c r="A1176" s="1" t="s">
        <v>157</v>
      </c>
      <c r="B1176" s="1" t="s">
        <v>96</v>
      </c>
      <c r="D1176" s="1" t="s">
        <v>25</v>
      </c>
      <c r="E1176" s="1" t="s">
        <v>491</v>
      </c>
      <c r="F1176">
        <v>1175</v>
      </c>
      <c r="G1176" s="1" t="s">
        <v>157</v>
      </c>
      <c r="H1176" s="1" t="s">
        <v>491</v>
      </c>
      <c r="I1176" s="1" t="s">
        <v>492</v>
      </c>
      <c r="J1176" s="1" t="s">
        <v>493</v>
      </c>
      <c r="K1176" s="1" t="s">
        <v>494</v>
      </c>
      <c r="L1176" s="1" t="s">
        <v>157</v>
      </c>
      <c r="M1176">
        <v>8</v>
      </c>
      <c r="N1176" s="1" t="s">
        <v>341</v>
      </c>
      <c r="O1176">
        <v>189.76</v>
      </c>
      <c r="P1176" s="1"/>
      <c r="S1176" s="1"/>
      <c r="T1176" s="1"/>
      <c r="V1176" s="1"/>
    </row>
    <row r="1177" spans="1:22" x14ac:dyDescent="0.25">
      <c r="A1177" s="1" t="s">
        <v>157</v>
      </c>
      <c r="B1177" s="1" t="s">
        <v>96</v>
      </c>
      <c r="D1177" s="1" t="s">
        <v>27</v>
      </c>
      <c r="E1177" s="1" t="s">
        <v>742</v>
      </c>
      <c r="F1177">
        <v>1176</v>
      </c>
      <c r="G1177" s="1" t="s">
        <v>157</v>
      </c>
      <c r="H1177" s="1" t="s">
        <v>743</v>
      </c>
      <c r="I1177" s="1" t="s">
        <v>297</v>
      </c>
      <c r="J1177" s="1" t="s">
        <v>744</v>
      </c>
      <c r="K1177" s="1" t="s">
        <v>745</v>
      </c>
      <c r="L1177" s="1" t="s">
        <v>61</v>
      </c>
      <c r="M1177">
        <v>12</v>
      </c>
      <c r="N1177" s="1" t="s">
        <v>269</v>
      </c>
      <c r="O1177">
        <v>156.96</v>
      </c>
      <c r="P1177" s="1"/>
      <c r="S1177" s="1"/>
      <c r="T1177" s="1"/>
      <c r="V1177" s="1"/>
    </row>
    <row r="1178" spans="1:22" x14ac:dyDescent="0.25">
      <c r="A1178" s="1" t="s">
        <v>157</v>
      </c>
      <c r="B1178" s="1" t="s">
        <v>96</v>
      </c>
      <c r="D1178" s="1" t="s">
        <v>29</v>
      </c>
      <c r="E1178" s="1" t="s">
        <v>560</v>
      </c>
      <c r="F1178">
        <v>1177</v>
      </c>
      <c r="G1178" s="1" t="s">
        <v>157</v>
      </c>
      <c r="H1178" s="1" t="s">
        <v>560</v>
      </c>
      <c r="I1178" s="1" t="s">
        <v>561</v>
      </c>
      <c r="J1178" s="1" t="s">
        <v>562</v>
      </c>
      <c r="K1178" s="1" t="s">
        <v>558</v>
      </c>
      <c r="L1178" s="1" t="s">
        <v>157</v>
      </c>
      <c r="M1178">
        <v>4</v>
      </c>
      <c r="N1178" s="1" t="s">
        <v>269</v>
      </c>
      <c r="O1178">
        <v>88.72</v>
      </c>
      <c r="P1178" s="1"/>
      <c r="S1178" s="1"/>
      <c r="T1178" s="1"/>
      <c r="V1178" s="1"/>
    </row>
    <row r="1179" spans="1:22" x14ac:dyDescent="0.25">
      <c r="A1179" s="1" t="s">
        <v>157</v>
      </c>
      <c r="B1179" s="1" t="s">
        <v>96</v>
      </c>
      <c r="D1179" s="1" t="s">
        <v>31</v>
      </c>
      <c r="E1179" s="1" t="s">
        <v>1297</v>
      </c>
      <c r="F1179">
        <v>1178</v>
      </c>
      <c r="G1179" s="1" t="s">
        <v>157</v>
      </c>
      <c r="H1179" s="1" t="s">
        <v>1298</v>
      </c>
      <c r="I1179" s="1" t="s">
        <v>297</v>
      </c>
      <c r="J1179" s="1" t="s">
        <v>1299</v>
      </c>
      <c r="K1179" s="1" t="s">
        <v>1300</v>
      </c>
      <c r="L1179" s="1" t="s">
        <v>157</v>
      </c>
      <c r="M1179">
        <v>4</v>
      </c>
      <c r="N1179" s="1" t="s">
        <v>269</v>
      </c>
      <c r="O1179">
        <v>83.72</v>
      </c>
      <c r="P1179" s="1"/>
      <c r="S1179" s="1"/>
      <c r="T1179" s="1"/>
      <c r="V1179" s="1"/>
    </row>
    <row r="1180" spans="1:22" x14ac:dyDescent="0.25">
      <c r="A1180" s="1" t="s">
        <v>157</v>
      </c>
      <c r="B1180" s="1" t="s">
        <v>96</v>
      </c>
      <c r="D1180" s="1" t="s">
        <v>33</v>
      </c>
      <c r="E1180" s="1" t="s">
        <v>407</v>
      </c>
      <c r="F1180">
        <v>1179</v>
      </c>
      <c r="G1180" s="1" t="s">
        <v>157</v>
      </c>
      <c r="H1180" s="1" t="s">
        <v>407</v>
      </c>
      <c r="I1180" s="1" t="s">
        <v>408</v>
      </c>
      <c r="J1180" s="1" t="s">
        <v>409</v>
      </c>
      <c r="K1180" s="1" t="s">
        <v>410</v>
      </c>
      <c r="L1180" s="1" t="s">
        <v>164</v>
      </c>
      <c r="M1180">
        <v>2</v>
      </c>
      <c r="N1180" s="1" t="s">
        <v>341</v>
      </c>
      <c r="O1180">
        <v>61.2</v>
      </c>
      <c r="P1180" s="1"/>
      <c r="S1180" s="1"/>
      <c r="T1180" s="1"/>
      <c r="V1180" s="1"/>
    </row>
    <row r="1181" spans="1:22" x14ac:dyDescent="0.25">
      <c r="A1181" s="1" t="s">
        <v>157</v>
      </c>
      <c r="B1181" s="1" t="s">
        <v>96</v>
      </c>
      <c r="D1181" s="1" t="s">
        <v>35</v>
      </c>
      <c r="E1181" s="1" t="s">
        <v>498</v>
      </c>
      <c r="F1181">
        <v>1180</v>
      </c>
      <c r="G1181" s="1" t="s">
        <v>157</v>
      </c>
      <c r="H1181" s="1" t="s">
        <v>498</v>
      </c>
      <c r="I1181" s="1" t="s">
        <v>297</v>
      </c>
      <c r="J1181" s="1" t="s">
        <v>499</v>
      </c>
      <c r="K1181" s="1" t="s">
        <v>500</v>
      </c>
      <c r="L1181" s="1" t="s">
        <v>1952</v>
      </c>
      <c r="M1181">
        <v>7</v>
      </c>
      <c r="N1181" s="1" t="s">
        <v>269</v>
      </c>
      <c r="O1181">
        <v>56</v>
      </c>
      <c r="P1181" s="1"/>
      <c r="S1181" s="1"/>
      <c r="T1181" s="1"/>
      <c r="V1181" s="1"/>
    </row>
    <row r="1182" spans="1:22" x14ac:dyDescent="0.25">
      <c r="A1182" s="1" t="s">
        <v>157</v>
      </c>
      <c r="B1182" s="1" t="s">
        <v>96</v>
      </c>
      <c r="D1182" s="1" t="s">
        <v>37</v>
      </c>
      <c r="E1182" s="1" t="s">
        <v>1576</v>
      </c>
      <c r="F1182">
        <v>1181</v>
      </c>
      <c r="G1182" s="1" t="s">
        <v>157</v>
      </c>
      <c r="H1182" s="1" t="s">
        <v>1576</v>
      </c>
      <c r="I1182" s="1" t="s">
        <v>1516</v>
      </c>
      <c r="J1182" s="1" t="s">
        <v>803</v>
      </c>
      <c r="K1182" s="1" t="s">
        <v>1577</v>
      </c>
      <c r="L1182" s="1" t="s">
        <v>15</v>
      </c>
      <c r="M1182">
        <v>28</v>
      </c>
      <c r="N1182" s="1" t="s">
        <v>275</v>
      </c>
      <c r="O1182">
        <v>54.88</v>
      </c>
      <c r="P1182" s="1"/>
      <c r="S1182" s="1"/>
      <c r="T1182" s="1"/>
      <c r="V1182" s="1"/>
    </row>
    <row r="1183" spans="1:22" x14ac:dyDescent="0.25">
      <c r="A1183" s="1" t="s">
        <v>157</v>
      </c>
      <c r="B1183" s="1" t="s">
        <v>96</v>
      </c>
      <c r="D1183" s="1" t="s">
        <v>39</v>
      </c>
      <c r="E1183" s="1" t="s">
        <v>600</v>
      </c>
      <c r="F1183">
        <v>1182</v>
      </c>
      <c r="G1183" s="1" t="s">
        <v>157</v>
      </c>
      <c r="H1183" s="1" t="s">
        <v>600</v>
      </c>
      <c r="I1183" s="1" t="s">
        <v>305</v>
      </c>
      <c r="J1183" s="1" t="s">
        <v>601</v>
      </c>
      <c r="K1183" s="1" t="s">
        <v>602</v>
      </c>
      <c r="L1183" s="1" t="s">
        <v>157</v>
      </c>
      <c r="M1183">
        <v>2</v>
      </c>
      <c r="N1183" s="1" t="s">
        <v>269</v>
      </c>
      <c r="O1183">
        <v>46.6</v>
      </c>
      <c r="P1183" s="1"/>
      <c r="S1183" s="1"/>
      <c r="T1183" s="1"/>
      <c r="V1183" s="1"/>
    </row>
    <row r="1184" spans="1:22" x14ac:dyDescent="0.25">
      <c r="A1184" s="1" t="s">
        <v>157</v>
      </c>
      <c r="B1184" s="1" t="s">
        <v>96</v>
      </c>
      <c r="D1184" s="1" t="s">
        <v>41</v>
      </c>
      <c r="E1184" s="1" t="s">
        <v>794</v>
      </c>
      <c r="F1184">
        <v>1183</v>
      </c>
      <c r="G1184" s="1" t="s">
        <v>157</v>
      </c>
      <c r="H1184" s="1" t="s">
        <v>795</v>
      </c>
      <c r="I1184" s="1" t="s">
        <v>266</v>
      </c>
      <c r="J1184" s="1" t="s">
        <v>796</v>
      </c>
      <c r="K1184" s="1" t="s">
        <v>797</v>
      </c>
      <c r="L1184" s="1" t="s">
        <v>51</v>
      </c>
      <c r="M1184">
        <v>10</v>
      </c>
      <c r="N1184" s="1" t="s">
        <v>269</v>
      </c>
      <c r="O1184">
        <v>41.4</v>
      </c>
      <c r="P1184" s="1"/>
      <c r="S1184" s="1"/>
      <c r="T1184" s="1"/>
      <c r="V1184" s="1"/>
    </row>
    <row r="1185" spans="1:22" x14ac:dyDescent="0.25">
      <c r="A1185" s="1" t="s">
        <v>157</v>
      </c>
      <c r="B1185" s="1" t="s">
        <v>96</v>
      </c>
      <c r="D1185" s="1" t="s">
        <v>43</v>
      </c>
      <c r="E1185" s="1" t="s">
        <v>529</v>
      </c>
      <c r="F1185">
        <v>1184</v>
      </c>
      <c r="G1185" s="1" t="s">
        <v>157</v>
      </c>
      <c r="H1185" s="1" t="s">
        <v>529</v>
      </c>
      <c r="I1185" s="1" t="s">
        <v>297</v>
      </c>
      <c r="J1185" s="1" t="s">
        <v>530</v>
      </c>
      <c r="K1185" s="1" t="s">
        <v>425</v>
      </c>
      <c r="L1185" s="1" t="s">
        <v>49</v>
      </c>
      <c r="M1185">
        <v>2</v>
      </c>
      <c r="N1185" s="1" t="s">
        <v>269</v>
      </c>
      <c r="O1185">
        <v>40.82</v>
      </c>
      <c r="P1185" s="1"/>
      <c r="S1185" s="1"/>
      <c r="T1185" s="1"/>
      <c r="V1185" s="1"/>
    </row>
    <row r="1186" spans="1:22" x14ac:dyDescent="0.25">
      <c r="A1186" s="1" t="s">
        <v>157</v>
      </c>
      <c r="B1186" s="1" t="s">
        <v>96</v>
      </c>
      <c r="D1186" s="1" t="s">
        <v>45</v>
      </c>
      <c r="E1186" s="1" t="s">
        <v>625</v>
      </c>
      <c r="F1186">
        <v>1185</v>
      </c>
      <c r="G1186" s="1" t="s">
        <v>157</v>
      </c>
      <c r="H1186" s="1" t="s">
        <v>625</v>
      </c>
      <c r="I1186" s="1" t="s">
        <v>297</v>
      </c>
      <c r="J1186" s="1" t="s">
        <v>626</v>
      </c>
      <c r="K1186" s="1" t="s">
        <v>444</v>
      </c>
      <c r="L1186" s="1" t="s">
        <v>157</v>
      </c>
      <c r="M1186">
        <v>2</v>
      </c>
      <c r="N1186" s="1" t="s">
        <v>269</v>
      </c>
      <c r="O1186">
        <v>35.1</v>
      </c>
      <c r="P1186" s="1"/>
      <c r="S1186" s="1"/>
      <c r="T1186" s="1"/>
      <c r="V1186" s="1"/>
    </row>
    <row r="1187" spans="1:22" x14ac:dyDescent="0.25">
      <c r="A1187" s="1" t="s">
        <v>157</v>
      </c>
      <c r="B1187" s="1" t="s">
        <v>96</v>
      </c>
      <c r="D1187" s="1" t="s">
        <v>47</v>
      </c>
      <c r="E1187" s="1" t="s">
        <v>912</v>
      </c>
      <c r="F1187">
        <v>1186</v>
      </c>
      <c r="G1187" s="1" t="s">
        <v>157</v>
      </c>
      <c r="H1187" s="1" t="s">
        <v>912</v>
      </c>
      <c r="I1187" s="1" t="s">
        <v>297</v>
      </c>
      <c r="J1187" s="1" t="s">
        <v>913</v>
      </c>
      <c r="K1187" s="1" t="s">
        <v>914</v>
      </c>
      <c r="L1187" s="1" t="s">
        <v>591</v>
      </c>
      <c r="M1187">
        <v>28</v>
      </c>
      <c r="N1187" s="1" t="s">
        <v>269</v>
      </c>
      <c r="O1187">
        <v>34.159999999999997</v>
      </c>
      <c r="P1187" s="1"/>
      <c r="S1187" s="1"/>
      <c r="T1187" s="1"/>
      <c r="V1187" s="1"/>
    </row>
    <row r="1188" spans="1:22" x14ac:dyDescent="0.25">
      <c r="A1188" s="1" t="s">
        <v>157</v>
      </c>
      <c r="B1188" s="1" t="s">
        <v>96</v>
      </c>
      <c r="D1188" s="1" t="s">
        <v>49</v>
      </c>
      <c r="E1188" s="1" t="s">
        <v>484</v>
      </c>
      <c r="F1188">
        <v>1187</v>
      </c>
      <c r="G1188" s="1" t="s">
        <v>157</v>
      </c>
      <c r="H1188" s="1" t="s">
        <v>484</v>
      </c>
      <c r="I1188" s="1" t="s">
        <v>297</v>
      </c>
      <c r="J1188" s="1" t="s">
        <v>485</v>
      </c>
      <c r="K1188" s="1" t="s">
        <v>486</v>
      </c>
      <c r="L1188" s="1" t="s">
        <v>29</v>
      </c>
      <c r="M1188">
        <v>2</v>
      </c>
      <c r="N1188" s="1" t="s">
        <v>269</v>
      </c>
      <c r="O1188">
        <v>31.82</v>
      </c>
      <c r="P1188" s="1"/>
      <c r="S1188" s="1"/>
      <c r="T1188" s="1"/>
      <c r="V1188" s="1"/>
    </row>
    <row r="1189" spans="1:22" x14ac:dyDescent="0.25">
      <c r="A1189" s="1" t="s">
        <v>157</v>
      </c>
      <c r="B1189" s="1" t="s">
        <v>96</v>
      </c>
      <c r="D1189" s="1" t="s">
        <v>51</v>
      </c>
      <c r="E1189" s="1" t="s">
        <v>851</v>
      </c>
      <c r="F1189">
        <v>1188</v>
      </c>
      <c r="G1189" s="1" t="s">
        <v>157</v>
      </c>
      <c r="H1189" s="1" t="s">
        <v>851</v>
      </c>
      <c r="I1189" s="1" t="s">
        <v>297</v>
      </c>
      <c r="J1189" s="1" t="s">
        <v>852</v>
      </c>
      <c r="K1189" s="1" t="s">
        <v>670</v>
      </c>
      <c r="L1189" s="1" t="s">
        <v>49</v>
      </c>
      <c r="M1189">
        <v>2</v>
      </c>
      <c r="N1189" s="1" t="s">
        <v>269</v>
      </c>
      <c r="O1189">
        <v>28.92</v>
      </c>
      <c r="P1189" s="1"/>
      <c r="S1189" s="1"/>
      <c r="T1189" s="1"/>
      <c r="V1189" s="1"/>
    </row>
    <row r="1190" spans="1:22" x14ac:dyDescent="0.25">
      <c r="A1190" s="1" t="s">
        <v>157</v>
      </c>
      <c r="B1190" s="1" t="s">
        <v>96</v>
      </c>
      <c r="D1190" s="1" t="s">
        <v>53</v>
      </c>
      <c r="E1190" s="1" t="s">
        <v>778</v>
      </c>
      <c r="F1190">
        <v>1189</v>
      </c>
      <c r="G1190" s="1" t="s">
        <v>157</v>
      </c>
      <c r="H1190" s="1" t="s">
        <v>779</v>
      </c>
      <c r="I1190" s="1" t="s">
        <v>780</v>
      </c>
      <c r="J1190" s="1" t="s">
        <v>781</v>
      </c>
      <c r="K1190" s="1" t="s">
        <v>782</v>
      </c>
      <c r="L1190" s="1" t="s">
        <v>164</v>
      </c>
      <c r="M1190">
        <v>20</v>
      </c>
      <c r="N1190" s="1" t="s">
        <v>275</v>
      </c>
      <c r="O1190">
        <v>23</v>
      </c>
      <c r="P1190" s="1"/>
      <c r="S1190" s="1"/>
      <c r="T1190" s="1"/>
      <c r="V1190" s="1"/>
    </row>
    <row r="1191" spans="1:22" x14ac:dyDescent="0.25">
      <c r="A1191" s="1" t="s">
        <v>157</v>
      </c>
      <c r="B1191" s="1" t="s">
        <v>96</v>
      </c>
      <c r="D1191" s="1" t="s">
        <v>55</v>
      </c>
      <c r="E1191" s="1" t="s">
        <v>1953</v>
      </c>
      <c r="F1191">
        <v>1190</v>
      </c>
      <c r="G1191" s="1" t="s">
        <v>157</v>
      </c>
      <c r="H1191" s="1" t="s">
        <v>1954</v>
      </c>
      <c r="I1191" s="1" t="s">
        <v>1955</v>
      </c>
      <c r="J1191" s="1" t="s">
        <v>1956</v>
      </c>
      <c r="K1191" s="1" t="s">
        <v>1676</v>
      </c>
      <c r="L1191" s="1" t="s">
        <v>157</v>
      </c>
      <c r="M1191">
        <v>4</v>
      </c>
      <c r="N1191" s="1" t="s">
        <v>269</v>
      </c>
      <c r="O1191">
        <v>21</v>
      </c>
      <c r="P1191" s="1"/>
      <c r="S1191" s="1"/>
      <c r="T1191" s="1"/>
      <c r="V1191" s="1"/>
    </row>
    <row r="1192" spans="1:22" x14ac:dyDescent="0.25">
      <c r="A1192" s="1" t="s">
        <v>157</v>
      </c>
      <c r="B1192" s="1" t="s">
        <v>96</v>
      </c>
      <c r="D1192" s="1" t="s">
        <v>57</v>
      </c>
      <c r="E1192" s="1" t="s">
        <v>1648</v>
      </c>
      <c r="F1192">
        <v>1191</v>
      </c>
      <c r="G1192" s="1" t="s">
        <v>157</v>
      </c>
      <c r="H1192" s="1" t="s">
        <v>1649</v>
      </c>
      <c r="I1192" s="1" t="s">
        <v>297</v>
      </c>
      <c r="J1192" s="1" t="s">
        <v>1650</v>
      </c>
      <c r="K1192" s="1" t="s">
        <v>1651</v>
      </c>
      <c r="L1192" s="1" t="s">
        <v>157</v>
      </c>
      <c r="M1192">
        <v>4</v>
      </c>
      <c r="N1192" s="1" t="s">
        <v>269</v>
      </c>
      <c r="O1192">
        <v>13.32</v>
      </c>
      <c r="P1192" s="1"/>
      <c r="S1192" s="1"/>
      <c r="T1192" s="1"/>
      <c r="V1192" s="1"/>
    </row>
    <row r="1193" spans="1:22" x14ac:dyDescent="0.25">
      <c r="A1193" s="1" t="s">
        <v>157</v>
      </c>
      <c r="B1193" s="1" t="s">
        <v>96</v>
      </c>
      <c r="D1193" s="1" t="s">
        <v>59</v>
      </c>
      <c r="E1193" s="1" t="s">
        <v>694</v>
      </c>
      <c r="F1193">
        <v>1192</v>
      </c>
      <c r="G1193" s="1" t="s">
        <v>157</v>
      </c>
      <c r="H1193" s="1" t="s">
        <v>695</v>
      </c>
      <c r="I1193" s="1" t="s">
        <v>297</v>
      </c>
      <c r="J1193" s="1" t="s">
        <v>696</v>
      </c>
      <c r="K1193" s="1" t="s">
        <v>697</v>
      </c>
      <c r="L1193" s="1" t="s">
        <v>57</v>
      </c>
      <c r="M1193">
        <v>2</v>
      </c>
      <c r="N1193" s="1" t="s">
        <v>269</v>
      </c>
      <c r="O1193">
        <v>11.2</v>
      </c>
      <c r="P1193" s="1"/>
      <c r="S1193" s="1"/>
      <c r="T1193" s="1"/>
      <c r="V1193" s="1"/>
    </row>
    <row r="1194" spans="1:22" x14ac:dyDescent="0.25">
      <c r="A1194" s="1" t="s">
        <v>157</v>
      </c>
      <c r="B1194" s="1" t="s">
        <v>96</v>
      </c>
      <c r="D1194" s="1" t="s">
        <v>61</v>
      </c>
      <c r="E1194" s="1" t="s">
        <v>628</v>
      </c>
      <c r="F1194">
        <v>1193</v>
      </c>
      <c r="G1194" s="1" t="s">
        <v>157</v>
      </c>
      <c r="H1194" s="1" t="s">
        <v>628</v>
      </c>
      <c r="I1194" s="1" t="s">
        <v>297</v>
      </c>
      <c r="J1194" s="1" t="s">
        <v>629</v>
      </c>
      <c r="K1194" s="1" t="s">
        <v>318</v>
      </c>
      <c r="L1194" s="1" t="s">
        <v>157</v>
      </c>
      <c r="M1194">
        <v>1.1399999999999999</v>
      </c>
      <c r="N1194" s="1" t="s">
        <v>269</v>
      </c>
      <c r="O1194">
        <v>9.58</v>
      </c>
      <c r="P1194" s="1"/>
      <c r="S1194" s="1"/>
      <c r="T1194" s="1"/>
      <c r="V1194" s="1"/>
    </row>
    <row r="1195" spans="1:22" x14ac:dyDescent="0.25">
      <c r="A1195" s="1" t="s">
        <v>157</v>
      </c>
      <c r="B1195" s="1" t="s">
        <v>96</v>
      </c>
      <c r="D1195" s="1" t="s">
        <v>63</v>
      </c>
      <c r="E1195" s="1" t="s">
        <v>651</v>
      </c>
      <c r="F1195">
        <v>1194</v>
      </c>
      <c r="G1195" s="1" t="s">
        <v>157</v>
      </c>
      <c r="H1195" s="1" t="s">
        <v>652</v>
      </c>
      <c r="I1195" s="1" t="s">
        <v>653</v>
      </c>
      <c r="J1195" s="1" t="s">
        <v>489</v>
      </c>
      <c r="K1195" s="1" t="s">
        <v>654</v>
      </c>
      <c r="L1195" s="1" t="s">
        <v>57</v>
      </c>
      <c r="M1195">
        <v>4</v>
      </c>
      <c r="N1195" s="1" t="s">
        <v>269</v>
      </c>
      <c r="O1195">
        <v>4.5599999999999996</v>
      </c>
      <c r="P1195" s="1"/>
      <c r="S1195" s="1"/>
      <c r="T1195" s="1"/>
      <c r="V1195" s="1"/>
    </row>
    <row r="1196" spans="1:22" x14ac:dyDescent="0.25">
      <c r="A1196" s="1" t="s">
        <v>157</v>
      </c>
      <c r="B1196" s="1" t="s">
        <v>96</v>
      </c>
      <c r="D1196" s="1" t="s">
        <v>65</v>
      </c>
      <c r="E1196" s="1" t="s">
        <v>805</v>
      </c>
      <c r="F1196">
        <v>1195</v>
      </c>
      <c r="G1196" s="1" t="s">
        <v>157</v>
      </c>
      <c r="H1196" s="1" t="s">
        <v>805</v>
      </c>
      <c r="I1196" s="1" t="s">
        <v>297</v>
      </c>
      <c r="J1196" s="1" t="s">
        <v>806</v>
      </c>
      <c r="K1196" s="1" t="s">
        <v>807</v>
      </c>
      <c r="L1196" s="1" t="s">
        <v>808</v>
      </c>
      <c r="M1196">
        <v>2</v>
      </c>
      <c r="N1196" s="1" t="s">
        <v>269</v>
      </c>
      <c r="O1196">
        <v>2.96</v>
      </c>
      <c r="P1196" s="1"/>
      <c r="S1196" s="1"/>
      <c r="T1196" s="1"/>
      <c r="V1196" s="1"/>
    </row>
    <row r="1197" spans="1:22" x14ac:dyDescent="0.25">
      <c r="A1197" s="1" t="s">
        <v>43</v>
      </c>
      <c r="B1197" s="1" t="s">
        <v>96</v>
      </c>
      <c r="C1197">
        <v>14848.12</v>
      </c>
      <c r="D1197" s="1" t="s">
        <v>3</v>
      </c>
      <c r="E1197" s="1" t="s">
        <v>1957</v>
      </c>
      <c r="F1197">
        <v>1196</v>
      </c>
      <c r="G1197" s="1" t="s">
        <v>157</v>
      </c>
      <c r="H1197" s="1" t="s">
        <v>1957</v>
      </c>
      <c r="I1197" s="1" t="s">
        <v>1603</v>
      </c>
      <c r="J1197" s="1" t="s">
        <v>1958</v>
      </c>
      <c r="K1197" s="1" t="s">
        <v>1959</v>
      </c>
      <c r="L1197" s="1" t="s">
        <v>157</v>
      </c>
      <c r="M1197">
        <v>54</v>
      </c>
      <c r="N1197" s="1" t="s">
        <v>269</v>
      </c>
      <c r="O1197">
        <v>2432.6999999999998</v>
      </c>
      <c r="P1197" s="1" t="s">
        <v>76</v>
      </c>
      <c r="Q1197">
        <v>426</v>
      </c>
      <c r="R1197" t="s">
        <v>2175</v>
      </c>
      <c r="S1197" s="1"/>
      <c r="T1197" s="1"/>
      <c r="V1197" s="1"/>
    </row>
    <row r="1198" spans="1:22" x14ac:dyDescent="0.25">
      <c r="A1198" s="1" t="s">
        <v>157</v>
      </c>
      <c r="B1198" s="1" t="s">
        <v>96</v>
      </c>
      <c r="D1198" s="1" t="s">
        <v>5</v>
      </c>
      <c r="E1198" s="1" t="s">
        <v>1960</v>
      </c>
      <c r="F1198">
        <v>1197</v>
      </c>
      <c r="G1198" s="1" t="s">
        <v>157</v>
      </c>
      <c r="H1198" s="1" t="s">
        <v>1960</v>
      </c>
      <c r="I1198" s="1" t="s">
        <v>1603</v>
      </c>
      <c r="J1198" s="1" t="s">
        <v>1961</v>
      </c>
      <c r="K1198" s="1" t="s">
        <v>1959</v>
      </c>
      <c r="L1198" s="1" t="s">
        <v>157</v>
      </c>
      <c r="M1198">
        <v>66</v>
      </c>
      <c r="N1198" s="1" t="s">
        <v>269</v>
      </c>
      <c r="O1198">
        <v>1722.6</v>
      </c>
      <c r="P1198" s="1"/>
      <c r="S1198" s="1"/>
      <c r="T1198" s="1"/>
      <c r="V1198" s="1"/>
    </row>
    <row r="1199" spans="1:22" x14ac:dyDescent="0.25">
      <c r="A1199" s="1" t="s">
        <v>157</v>
      </c>
      <c r="B1199" s="1" t="s">
        <v>96</v>
      </c>
      <c r="D1199" s="1" t="s">
        <v>7</v>
      </c>
      <c r="E1199" s="1" t="s">
        <v>1962</v>
      </c>
      <c r="F1199">
        <v>1198</v>
      </c>
      <c r="G1199" s="1" t="s">
        <v>157</v>
      </c>
      <c r="H1199" s="1" t="s">
        <v>1962</v>
      </c>
      <c r="I1199" s="1" t="s">
        <v>305</v>
      </c>
      <c r="J1199" s="1" t="s">
        <v>1963</v>
      </c>
      <c r="K1199" s="1" t="s">
        <v>1964</v>
      </c>
      <c r="L1199" s="1" t="s">
        <v>157</v>
      </c>
      <c r="M1199">
        <v>40</v>
      </c>
      <c r="N1199" s="1" t="s">
        <v>269</v>
      </c>
      <c r="O1199">
        <v>1312.8</v>
      </c>
      <c r="P1199" s="1"/>
      <c r="S1199" s="1"/>
      <c r="T1199" s="1"/>
      <c r="V1199" s="1"/>
    </row>
    <row r="1200" spans="1:22" x14ac:dyDescent="0.25">
      <c r="A1200" s="1" t="s">
        <v>157</v>
      </c>
      <c r="B1200" s="1" t="s">
        <v>96</v>
      </c>
      <c r="D1200" s="1" t="s">
        <v>9</v>
      </c>
      <c r="E1200" s="1" t="s">
        <v>1965</v>
      </c>
      <c r="F1200">
        <v>1199</v>
      </c>
      <c r="G1200" s="1" t="s">
        <v>157</v>
      </c>
      <c r="H1200" s="1" t="s">
        <v>1965</v>
      </c>
      <c r="I1200" s="1" t="s">
        <v>266</v>
      </c>
      <c r="J1200" s="1" t="s">
        <v>1966</v>
      </c>
      <c r="K1200" s="1" t="s">
        <v>1964</v>
      </c>
      <c r="L1200" s="1" t="s">
        <v>157</v>
      </c>
      <c r="M1200">
        <v>12</v>
      </c>
      <c r="N1200" s="1" t="s">
        <v>269</v>
      </c>
      <c r="O1200">
        <v>664.32</v>
      </c>
      <c r="P1200" s="1"/>
      <c r="S1200" s="1"/>
      <c r="T1200" s="1"/>
      <c r="V1200" s="1"/>
    </row>
    <row r="1201" spans="1:22" x14ac:dyDescent="0.25">
      <c r="A1201" s="1" t="s">
        <v>157</v>
      </c>
      <c r="B1201" s="1" t="s">
        <v>96</v>
      </c>
      <c r="D1201" s="1" t="s">
        <v>11</v>
      </c>
      <c r="E1201" s="1" t="s">
        <v>1967</v>
      </c>
      <c r="F1201">
        <v>1200</v>
      </c>
      <c r="G1201" s="1" t="s">
        <v>157</v>
      </c>
      <c r="H1201" s="1" t="s">
        <v>1967</v>
      </c>
      <c r="I1201" s="1" t="s">
        <v>1603</v>
      </c>
      <c r="J1201" s="1" t="s">
        <v>1968</v>
      </c>
      <c r="K1201" s="1" t="s">
        <v>1959</v>
      </c>
      <c r="L1201" s="1" t="s">
        <v>157</v>
      </c>
      <c r="M1201">
        <v>24</v>
      </c>
      <c r="N1201" s="1" t="s">
        <v>269</v>
      </c>
      <c r="O1201">
        <v>643.20000000000005</v>
      </c>
      <c r="P1201" s="1"/>
      <c r="S1201" s="1"/>
      <c r="T1201" s="1"/>
      <c r="V1201" s="1"/>
    </row>
    <row r="1202" spans="1:22" x14ac:dyDescent="0.25">
      <c r="A1202" s="1" t="s">
        <v>157</v>
      </c>
      <c r="B1202" s="1" t="s">
        <v>96</v>
      </c>
      <c r="D1202" s="1" t="s">
        <v>13</v>
      </c>
      <c r="E1202" s="1" t="s">
        <v>1969</v>
      </c>
      <c r="F1202">
        <v>1201</v>
      </c>
      <c r="G1202" s="1" t="s">
        <v>157</v>
      </c>
      <c r="H1202" s="1" t="s">
        <v>1969</v>
      </c>
      <c r="I1202" s="1" t="s">
        <v>1603</v>
      </c>
      <c r="J1202" s="1" t="s">
        <v>1970</v>
      </c>
      <c r="K1202" s="1" t="s">
        <v>1959</v>
      </c>
      <c r="L1202" s="1" t="s">
        <v>157</v>
      </c>
      <c r="M1202">
        <v>8</v>
      </c>
      <c r="N1202" s="1" t="s">
        <v>269</v>
      </c>
      <c r="O1202">
        <v>624</v>
      </c>
      <c r="P1202" s="1"/>
      <c r="S1202" s="1"/>
      <c r="T1202" s="1"/>
      <c r="V1202" s="1"/>
    </row>
    <row r="1203" spans="1:22" x14ac:dyDescent="0.25">
      <c r="A1203" s="1" t="s">
        <v>157</v>
      </c>
      <c r="B1203" s="1" t="s">
        <v>96</v>
      </c>
      <c r="D1203" s="1" t="s">
        <v>15</v>
      </c>
      <c r="E1203" s="1" t="s">
        <v>1971</v>
      </c>
      <c r="F1203">
        <v>1202</v>
      </c>
      <c r="G1203" s="1" t="s">
        <v>157</v>
      </c>
      <c r="H1203" s="1" t="s">
        <v>1971</v>
      </c>
      <c r="I1203" s="1" t="s">
        <v>1603</v>
      </c>
      <c r="J1203" s="1" t="s">
        <v>1970</v>
      </c>
      <c r="K1203" s="1" t="s">
        <v>1972</v>
      </c>
      <c r="L1203" s="1" t="s">
        <v>157</v>
      </c>
      <c r="M1203">
        <v>34</v>
      </c>
      <c r="N1203" s="1" t="s">
        <v>269</v>
      </c>
      <c r="O1203">
        <v>510</v>
      </c>
      <c r="P1203" s="1"/>
      <c r="S1203" s="1"/>
      <c r="T1203" s="1"/>
      <c r="V1203" s="1"/>
    </row>
    <row r="1204" spans="1:22" x14ac:dyDescent="0.25">
      <c r="A1204" s="1" t="s">
        <v>157</v>
      </c>
      <c r="B1204" s="1" t="s">
        <v>96</v>
      </c>
      <c r="D1204" s="1" t="s">
        <v>17</v>
      </c>
      <c r="E1204" s="1" t="s">
        <v>1973</v>
      </c>
      <c r="F1204">
        <v>1203</v>
      </c>
      <c r="G1204" s="1" t="s">
        <v>157</v>
      </c>
      <c r="H1204" s="1" t="s">
        <v>1973</v>
      </c>
      <c r="I1204" s="1" t="s">
        <v>1603</v>
      </c>
      <c r="J1204" s="1" t="s">
        <v>1970</v>
      </c>
      <c r="K1204" s="1" t="s">
        <v>1959</v>
      </c>
      <c r="L1204" s="1" t="s">
        <v>157</v>
      </c>
      <c r="M1204">
        <v>18</v>
      </c>
      <c r="N1204" s="1" t="s">
        <v>269</v>
      </c>
      <c r="O1204">
        <v>468</v>
      </c>
      <c r="P1204" s="1"/>
      <c r="S1204" s="1"/>
      <c r="T1204" s="1"/>
      <c r="V1204" s="1"/>
    </row>
    <row r="1205" spans="1:22" x14ac:dyDescent="0.25">
      <c r="A1205" s="1" t="s">
        <v>157</v>
      </c>
      <c r="B1205" s="1" t="s">
        <v>96</v>
      </c>
      <c r="D1205" s="1" t="s">
        <v>19</v>
      </c>
      <c r="E1205" s="1" t="s">
        <v>920</v>
      </c>
      <c r="F1205">
        <v>1204</v>
      </c>
      <c r="G1205" s="1" t="s">
        <v>157</v>
      </c>
      <c r="H1205" s="1" t="s">
        <v>921</v>
      </c>
      <c r="I1205" s="1" t="s">
        <v>278</v>
      </c>
      <c r="J1205" s="1" t="s">
        <v>420</v>
      </c>
      <c r="K1205" s="1" t="s">
        <v>922</v>
      </c>
      <c r="L1205" s="1" t="s">
        <v>1081</v>
      </c>
      <c r="M1205">
        <v>2</v>
      </c>
      <c r="N1205" s="1" t="s">
        <v>275</v>
      </c>
      <c r="O1205">
        <v>435.2</v>
      </c>
      <c r="P1205" s="1"/>
      <c r="S1205" s="1"/>
      <c r="T1205" s="1"/>
      <c r="V1205" s="1"/>
    </row>
    <row r="1206" spans="1:22" x14ac:dyDescent="0.25">
      <c r="A1206" s="1" t="s">
        <v>157</v>
      </c>
      <c r="B1206" s="1" t="s">
        <v>96</v>
      </c>
      <c r="D1206" s="1" t="s">
        <v>21</v>
      </c>
      <c r="E1206" s="1" t="s">
        <v>1974</v>
      </c>
      <c r="F1206">
        <v>1205</v>
      </c>
      <c r="G1206" s="1" t="s">
        <v>157</v>
      </c>
      <c r="H1206" s="1" t="s">
        <v>1974</v>
      </c>
      <c r="I1206" s="1" t="s">
        <v>506</v>
      </c>
      <c r="J1206" s="1" t="s">
        <v>1970</v>
      </c>
      <c r="K1206" s="1" t="s">
        <v>1959</v>
      </c>
      <c r="L1206" s="1" t="s">
        <v>157</v>
      </c>
      <c r="M1206">
        <v>12</v>
      </c>
      <c r="N1206" s="1" t="s">
        <v>269</v>
      </c>
      <c r="O1206">
        <v>396</v>
      </c>
      <c r="P1206" s="1"/>
      <c r="S1206" s="1"/>
      <c r="T1206" s="1"/>
      <c r="V1206" s="1"/>
    </row>
    <row r="1207" spans="1:22" x14ac:dyDescent="0.25">
      <c r="A1207" s="1" t="s">
        <v>157</v>
      </c>
      <c r="B1207" s="1" t="s">
        <v>96</v>
      </c>
      <c r="D1207" s="1" t="s">
        <v>23</v>
      </c>
      <c r="E1207" s="1" t="s">
        <v>1975</v>
      </c>
      <c r="F1207">
        <v>1206</v>
      </c>
      <c r="G1207" s="1" t="s">
        <v>157</v>
      </c>
      <c r="H1207" s="1" t="s">
        <v>1975</v>
      </c>
      <c r="I1207" s="1" t="s">
        <v>506</v>
      </c>
      <c r="J1207" s="1" t="s">
        <v>1970</v>
      </c>
      <c r="K1207" s="1" t="s">
        <v>1959</v>
      </c>
      <c r="L1207" s="1" t="s">
        <v>157</v>
      </c>
      <c r="M1207">
        <v>18</v>
      </c>
      <c r="N1207" s="1" t="s">
        <v>269</v>
      </c>
      <c r="O1207">
        <v>396</v>
      </c>
      <c r="P1207" s="1"/>
      <c r="S1207" s="1"/>
      <c r="T1207" s="1"/>
      <c r="V1207" s="1"/>
    </row>
    <row r="1208" spans="1:22" x14ac:dyDescent="0.25">
      <c r="A1208" s="1" t="s">
        <v>157</v>
      </c>
      <c r="B1208" s="1" t="s">
        <v>96</v>
      </c>
      <c r="D1208" s="1" t="s">
        <v>25</v>
      </c>
      <c r="E1208" s="1" t="s">
        <v>1976</v>
      </c>
      <c r="F1208">
        <v>1207</v>
      </c>
      <c r="G1208" s="1" t="s">
        <v>157</v>
      </c>
      <c r="H1208" s="1" t="s">
        <v>1976</v>
      </c>
      <c r="I1208" s="1" t="s">
        <v>506</v>
      </c>
      <c r="J1208" s="1" t="s">
        <v>1970</v>
      </c>
      <c r="K1208" s="1" t="s">
        <v>1959</v>
      </c>
      <c r="L1208" s="1" t="s">
        <v>157</v>
      </c>
      <c r="M1208">
        <v>18</v>
      </c>
      <c r="N1208" s="1" t="s">
        <v>269</v>
      </c>
      <c r="O1208">
        <v>378</v>
      </c>
      <c r="P1208" s="1"/>
      <c r="S1208" s="1"/>
      <c r="T1208" s="1"/>
      <c r="V1208" s="1"/>
    </row>
    <row r="1209" spans="1:22" x14ac:dyDescent="0.25">
      <c r="A1209" s="1" t="s">
        <v>157</v>
      </c>
      <c r="B1209" s="1" t="s">
        <v>96</v>
      </c>
      <c r="D1209" s="1" t="s">
        <v>27</v>
      </c>
      <c r="E1209" s="1" t="s">
        <v>1977</v>
      </c>
      <c r="F1209">
        <v>1208</v>
      </c>
      <c r="G1209" s="1" t="s">
        <v>157</v>
      </c>
      <c r="H1209" s="1" t="s">
        <v>1977</v>
      </c>
      <c r="I1209" s="1" t="s">
        <v>1603</v>
      </c>
      <c r="J1209" s="1" t="s">
        <v>1970</v>
      </c>
      <c r="K1209" s="1" t="s">
        <v>1972</v>
      </c>
      <c r="L1209" s="1" t="s">
        <v>157</v>
      </c>
      <c r="M1209">
        <v>6</v>
      </c>
      <c r="N1209" s="1" t="s">
        <v>269</v>
      </c>
      <c r="O1209">
        <v>360</v>
      </c>
      <c r="P1209" s="1"/>
      <c r="S1209" s="1"/>
      <c r="T1209" s="1"/>
      <c r="V1209" s="1"/>
    </row>
    <row r="1210" spans="1:22" x14ac:dyDescent="0.25">
      <c r="A1210" s="1" t="s">
        <v>157</v>
      </c>
      <c r="B1210" s="1" t="s">
        <v>96</v>
      </c>
      <c r="D1210" s="1" t="s">
        <v>29</v>
      </c>
      <c r="E1210" s="1" t="s">
        <v>1978</v>
      </c>
      <c r="F1210">
        <v>1209</v>
      </c>
      <c r="G1210" s="1" t="s">
        <v>157</v>
      </c>
      <c r="H1210" s="1" t="s">
        <v>1978</v>
      </c>
      <c r="I1210" s="1" t="s">
        <v>1603</v>
      </c>
      <c r="J1210" s="1" t="s">
        <v>1979</v>
      </c>
      <c r="K1210" s="1" t="s">
        <v>1959</v>
      </c>
      <c r="L1210" s="1" t="s">
        <v>157</v>
      </c>
      <c r="M1210">
        <v>20</v>
      </c>
      <c r="N1210" s="1" t="s">
        <v>269</v>
      </c>
      <c r="O1210">
        <v>352</v>
      </c>
      <c r="P1210" s="1"/>
      <c r="S1210" s="1"/>
      <c r="T1210" s="1"/>
      <c r="V1210" s="1"/>
    </row>
    <row r="1211" spans="1:22" x14ac:dyDescent="0.25">
      <c r="A1211" s="1" t="s">
        <v>157</v>
      </c>
      <c r="B1211" s="1" t="s">
        <v>96</v>
      </c>
      <c r="D1211" s="1" t="s">
        <v>31</v>
      </c>
      <c r="E1211" s="1" t="s">
        <v>1980</v>
      </c>
      <c r="F1211">
        <v>1210</v>
      </c>
      <c r="G1211" s="1" t="s">
        <v>157</v>
      </c>
      <c r="H1211" s="1" t="s">
        <v>1980</v>
      </c>
      <c r="I1211" s="1" t="s">
        <v>1187</v>
      </c>
      <c r="J1211" s="1" t="s">
        <v>1981</v>
      </c>
      <c r="K1211" s="1" t="s">
        <v>1959</v>
      </c>
      <c r="L1211" s="1" t="s">
        <v>157</v>
      </c>
      <c r="M1211">
        <v>12</v>
      </c>
      <c r="N1211" s="1" t="s">
        <v>269</v>
      </c>
      <c r="O1211">
        <v>312</v>
      </c>
      <c r="P1211" s="1"/>
      <c r="S1211" s="1"/>
      <c r="T1211" s="1"/>
      <c r="V1211" s="1"/>
    </row>
    <row r="1212" spans="1:22" x14ac:dyDescent="0.25">
      <c r="A1212" s="1" t="s">
        <v>157</v>
      </c>
      <c r="B1212" s="1" t="s">
        <v>96</v>
      </c>
      <c r="D1212" s="1" t="s">
        <v>33</v>
      </c>
      <c r="E1212" s="1" t="s">
        <v>1982</v>
      </c>
      <c r="F1212">
        <v>1211</v>
      </c>
      <c r="G1212" s="1" t="s">
        <v>157</v>
      </c>
      <c r="H1212" s="1" t="s">
        <v>1982</v>
      </c>
      <c r="I1212" s="1" t="s">
        <v>1603</v>
      </c>
      <c r="J1212" s="1" t="s">
        <v>1983</v>
      </c>
      <c r="K1212" s="1" t="s">
        <v>1959</v>
      </c>
      <c r="L1212" s="1" t="s">
        <v>157</v>
      </c>
      <c r="M1212">
        <v>8</v>
      </c>
      <c r="N1212" s="1" t="s">
        <v>269</v>
      </c>
      <c r="O1212">
        <v>304</v>
      </c>
      <c r="P1212" s="1"/>
      <c r="S1212" s="1"/>
      <c r="T1212" s="1"/>
      <c r="V1212" s="1"/>
    </row>
    <row r="1213" spans="1:22" x14ac:dyDescent="0.25">
      <c r="A1213" s="1" t="s">
        <v>157</v>
      </c>
      <c r="B1213" s="1" t="s">
        <v>96</v>
      </c>
      <c r="D1213" s="1" t="s">
        <v>35</v>
      </c>
      <c r="E1213" s="1" t="s">
        <v>1984</v>
      </c>
      <c r="F1213">
        <v>1212</v>
      </c>
      <c r="G1213" s="1" t="s">
        <v>157</v>
      </c>
      <c r="H1213" s="1" t="s">
        <v>1984</v>
      </c>
      <c r="I1213" s="1" t="s">
        <v>1603</v>
      </c>
      <c r="J1213" s="1" t="s">
        <v>1970</v>
      </c>
      <c r="K1213" s="1" t="s">
        <v>1959</v>
      </c>
      <c r="L1213" s="1" t="s">
        <v>157</v>
      </c>
      <c r="M1213">
        <v>8</v>
      </c>
      <c r="N1213" s="1" t="s">
        <v>269</v>
      </c>
      <c r="O1213">
        <v>267.2</v>
      </c>
      <c r="P1213" s="1"/>
      <c r="S1213" s="1"/>
      <c r="T1213" s="1"/>
      <c r="V1213" s="1"/>
    </row>
    <row r="1214" spans="1:22" x14ac:dyDescent="0.25">
      <c r="A1214" s="1" t="s">
        <v>157</v>
      </c>
      <c r="B1214" s="1" t="s">
        <v>96</v>
      </c>
      <c r="D1214" s="1" t="s">
        <v>37</v>
      </c>
      <c r="E1214" s="1" t="s">
        <v>1985</v>
      </c>
      <c r="F1214">
        <v>1213</v>
      </c>
      <c r="G1214" s="1" t="s">
        <v>157</v>
      </c>
      <c r="H1214" s="1" t="s">
        <v>1985</v>
      </c>
      <c r="I1214" s="1" t="s">
        <v>1603</v>
      </c>
      <c r="J1214" s="1" t="s">
        <v>1970</v>
      </c>
      <c r="K1214" s="1" t="s">
        <v>1972</v>
      </c>
      <c r="L1214" s="1" t="s">
        <v>157</v>
      </c>
      <c r="M1214">
        <v>8</v>
      </c>
      <c r="N1214" s="1" t="s">
        <v>269</v>
      </c>
      <c r="O1214">
        <v>264</v>
      </c>
      <c r="P1214" s="1"/>
      <c r="S1214" s="1"/>
      <c r="T1214" s="1"/>
      <c r="V1214" s="1"/>
    </row>
    <row r="1215" spans="1:22" x14ac:dyDescent="0.25">
      <c r="A1215" s="1" t="s">
        <v>157</v>
      </c>
      <c r="B1215" s="1" t="s">
        <v>96</v>
      </c>
      <c r="D1215" s="1" t="s">
        <v>39</v>
      </c>
      <c r="E1215" s="1" t="s">
        <v>1986</v>
      </c>
      <c r="F1215">
        <v>1214</v>
      </c>
      <c r="G1215" s="1" t="s">
        <v>157</v>
      </c>
      <c r="H1215" s="1" t="s">
        <v>1986</v>
      </c>
      <c r="I1215" s="1" t="s">
        <v>1603</v>
      </c>
      <c r="J1215" s="1" t="s">
        <v>1970</v>
      </c>
      <c r="K1215" s="1" t="s">
        <v>1972</v>
      </c>
      <c r="L1215" s="1" t="s">
        <v>157</v>
      </c>
      <c r="M1215">
        <v>12</v>
      </c>
      <c r="N1215" s="1" t="s">
        <v>269</v>
      </c>
      <c r="O1215">
        <v>252</v>
      </c>
      <c r="P1215" s="1"/>
      <c r="S1215" s="1"/>
      <c r="T1215" s="1"/>
      <c r="V1215" s="1"/>
    </row>
    <row r="1216" spans="1:22" x14ac:dyDescent="0.25">
      <c r="A1216" s="1" t="s">
        <v>157</v>
      </c>
      <c r="B1216" s="1" t="s">
        <v>96</v>
      </c>
      <c r="D1216" s="1" t="s">
        <v>41</v>
      </c>
      <c r="E1216" s="1" t="s">
        <v>1987</v>
      </c>
      <c r="F1216">
        <v>1215</v>
      </c>
      <c r="G1216" s="1" t="s">
        <v>157</v>
      </c>
      <c r="H1216" s="1" t="s">
        <v>1988</v>
      </c>
      <c r="I1216" s="1" t="s">
        <v>1603</v>
      </c>
      <c r="J1216" s="1" t="s">
        <v>1970</v>
      </c>
      <c r="K1216" s="1" t="s">
        <v>1959</v>
      </c>
      <c r="L1216" s="1" t="s">
        <v>157</v>
      </c>
      <c r="M1216">
        <v>12</v>
      </c>
      <c r="N1216" s="1" t="s">
        <v>269</v>
      </c>
      <c r="O1216">
        <v>250.8</v>
      </c>
      <c r="P1216" s="1"/>
      <c r="S1216" s="1"/>
      <c r="T1216" s="1"/>
      <c r="V1216" s="1"/>
    </row>
    <row r="1217" spans="1:22" x14ac:dyDescent="0.25">
      <c r="A1217" s="1" t="s">
        <v>157</v>
      </c>
      <c r="B1217" s="1" t="s">
        <v>96</v>
      </c>
      <c r="D1217" s="1" t="s">
        <v>43</v>
      </c>
      <c r="E1217" s="1" t="s">
        <v>1989</v>
      </c>
      <c r="F1217">
        <v>1216</v>
      </c>
      <c r="G1217" s="1" t="s">
        <v>157</v>
      </c>
      <c r="H1217" s="1" t="s">
        <v>1989</v>
      </c>
      <c r="I1217" s="1" t="s">
        <v>1187</v>
      </c>
      <c r="J1217" s="1" t="s">
        <v>1981</v>
      </c>
      <c r="K1217" s="1" t="s">
        <v>1959</v>
      </c>
      <c r="L1217" s="1" t="s">
        <v>157</v>
      </c>
      <c r="M1217">
        <v>14</v>
      </c>
      <c r="N1217" s="1" t="s">
        <v>269</v>
      </c>
      <c r="O1217">
        <v>236.88</v>
      </c>
      <c r="P1217" s="1"/>
      <c r="S1217" s="1"/>
      <c r="T1217" s="1"/>
      <c r="V1217" s="1"/>
    </row>
    <row r="1218" spans="1:22" x14ac:dyDescent="0.25">
      <c r="A1218" s="1" t="s">
        <v>157</v>
      </c>
      <c r="B1218" s="1" t="s">
        <v>96</v>
      </c>
      <c r="D1218" s="1" t="s">
        <v>45</v>
      </c>
      <c r="E1218" s="1" t="s">
        <v>1990</v>
      </c>
      <c r="F1218">
        <v>1217</v>
      </c>
      <c r="G1218" s="1" t="s">
        <v>157</v>
      </c>
      <c r="H1218" s="1" t="s">
        <v>1990</v>
      </c>
      <c r="I1218" s="1" t="s">
        <v>1603</v>
      </c>
      <c r="J1218" s="1" t="s">
        <v>1991</v>
      </c>
      <c r="K1218" s="1" t="s">
        <v>1959</v>
      </c>
      <c r="L1218" s="1" t="s">
        <v>157</v>
      </c>
      <c r="M1218">
        <v>6</v>
      </c>
      <c r="N1218" s="1" t="s">
        <v>269</v>
      </c>
      <c r="O1218">
        <v>234.84</v>
      </c>
      <c r="P1218" s="1"/>
      <c r="S1218" s="1"/>
      <c r="T1218" s="1"/>
      <c r="V1218" s="1"/>
    </row>
    <row r="1219" spans="1:22" x14ac:dyDescent="0.25">
      <c r="A1219" s="1" t="s">
        <v>157</v>
      </c>
      <c r="B1219" s="1" t="s">
        <v>96</v>
      </c>
      <c r="D1219" s="1" t="s">
        <v>47</v>
      </c>
      <c r="E1219" s="1" t="s">
        <v>1992</v>
      </c>
      <c r="F1219">
        <v>1218</v>
      </c>
      <c r="G1219" s="1" t="s">
        <v>157</v>
      </c>
      <c r="H1219" s="1" t="s">
        <v>1992</v>
      </c>
      <c r="I1219" s="1" t="s">
        <v>1603</v>
      </c>
      <c r="J1219" s="1" t="s">
        <v>1970</v>
      </c>
      <c r="K1219" s="1" t="s">
        <v>1959</v>
      </c>
      <c r="L1219" s="1" t="s">
        <v>157</v>
      </c>
      <c r="M1219">
        <v>10</v>
      </c>
      <c r="N1219" s="1" t="s">
        <v>269</v>
      </c>
      <c r="O1219">
        <v>211.7</v>
      </c>
      <c r="P1219" s="1"/>
      <c r="S1219" s="1"/>
      <c r="T1219" s="1"/>
      <c r="V1219" s="1"/>
    </row>
    <row r="1220" spans="1:22" x14ac:dyDescent="0.25">
      <c r="A1220" s="1" t="s">
        <v>157</v>
      </c>
      <c r="B1220" s="1" t="s">
        <v>96</v>
      </c>
      <c r="D1220" s="1" t="s">
        <v>49</v>
      </c>
      <c r="E1220" s="1" t="s">
        <v>1993</v>
      </c>
      <c r="F1220">
        <v>1219</v>
      </c>
      <c r="G1220" s="1" t="s">
        <v>157</v>
      </c>
      <c r="H1220" s="1" t="s">
        <v>1993</v>
      </c>
      <c r="I1220" s="1" t="s">
        <v>1187</v>
      </c>
      <c r="J1220" s="1" t="s">
        <v>1981</v>
      </c>
      <c r="K1220" s="1" t="s">
        <v>1959</v>
      </c>
      <c r="L1220" s="1" t="s">
        <v>157</v>
      </c>
      <c r="M1220">
        <v>6</v>
      </c>
      <c r="N1220" s="1" t="s">
        <v>269</v>
      </c>
      <c r="O1220">
        <v>174</v>
      </c>
      <c r="P1220" s="1"/>
      <c r="S1220" s="1"/>
      <c r="T1220" s="1"/>
      <c r="V1220" s="1"/>
    </row>
    <row r="1221" spans="1:22" x14ac:dyDescent="0.25">
      <c r="A1221" s="1" t="s">
        <v>157</v>
      </c>
      <c r="B1221" s="1" t="s">
        <v>96</v>
      </c>
      <c r="D1221" s="1" t="s">
        <v>51</v>
      </c>
      <c r="E1221" s="1" t="s">
        <v>1994</v>
      </c>
      <c r="F1221">
        <v>1220</v>
      </c>
      <c r="G1221" s="1" t="s">
        <v>157</v>
      </c>
      <c r="H1221" s="1" t="s">
        <v>1994</v>
      </c>
      <c r="I1221" s="1" t="s">
        <v>1603</v>
      </c>
      <c r="J1221" s="1" t="s">
        <v>1995</v>
      </c>
      <c r="K1221" s="1" t="s">
        <v>1959</v>
      </c>
      <c r="L1221" s="1" t="s">
        <v>157</v>
      </c>
      <c r="M1221">
        <v>6</v>
      </c>
      <c r="N1221" s="1" t="s">
        <v>269</v>
      </c>
      <c r="O1221">
        <v>170.58</v>
      </c>
      <c r="P1221" s="1"/>
      <c r="S1221" s="1"/>
      <c r="T1221" s="1"/>
      <c r="V1221" s="1"/>
    </row>
    <row r="1222" spans="1:22" x14ac:dyDescent="0.25">
      <c r="A1222" s="1" t="s">
        <v>157</v>
      </c>
      <c r="B1222" s="1" t="s">
        <v>96</v>
      </c>
      <c r="D1222" s="1" t="s">
        <v>53</v>
      </c>
      <c r="E1222" s="1" t="s">
        <v>1996</v>
      </c>
      <c r="F1222">
        <v>1221</v>
      </c>
      <c r="G1222" s="1" t="s">
        <v>157</v>
      </c>
      <c r="H1222" s="1" t="s">
        <v>1996</v>
      </c>
      <c r="I1222" s="1" t="s">
        <v>1187</v>
      </c>
      <c r="J1222" s="1" t="s">
        <v>1997</v>
      </c>
      <c r="K1222" s="1" t="s">
        <v>1972</v>
      </c>
      <c r="L1222" s="1" t="s">
        <v>157</v>
      </c>
      <c r="M1222">
        <v>6</v>
      </c>
      <c r="N1222" s="1" t="s">
        <v>269</v>
      </c>
      <c r="O1222">
        <v>162</v>
      </c>
      <c r="P1222" s="1"/>
      <c r="S1222" s="1"/>
      <c r="T1222" s="1"/>
      <c r="V1222" s="1"/>
    </row>
    <row r="1223" spans="1:22" x14ac:dyDescent="0.25">
      <c r="A1223" s="1" t="s">
        <v>157</v>
      </c>
      <c r="B1223" s="1" t="s">
        <v>96</v>
      </c>
      <c r="D1223" s="1" t="s">
        <v>55</v>
      </c>
      <c r="E1223" s="1" t="s">
        <v>1456</v>
      </c>
      <c r="F1223">
        <v>1222</v>
      </c>
      <c r="G1223" s="1" t="s">
        <v>157</v>
      </c>
      <c r="H1223" s="1" t="s">
        <v>1456</v>
      </c>
      <c r="I1223" s="1" t="s">
        <v>305</v>
      </c>
      <c r="J1223" s="1" t="s">
        <v>1286</v>
      </c>
      <c r="K1223" s="1" t="s">
        <v>1351</v>
      </c>
      <c r="L1223" s="1" t="s">
        <v>157</v>
      </c>
      <c r="M1223">
        <v>6</v>
      </c>
      <c r="N1223" s="1" t="s">
        <v>269</v>
      </c>
      <c r="O1223">
        <v>157.44</v>
      </c>
      <c r="P1223" s="1"/>
      <c r="S1223" s="1"/>
      <c r="T1223" s="1"/>
      <c r="V1223" s="1"/>
    </row>
    <row r="1224" spans="1:22" x14ac:dyDescent="0.25">
      <c r="A1224" s="1" t="s">
        <v>157</v>
      </c>
      <c r="B1224" s="1" t="s">
        <v>96</v>
      </c>
      <c r="D1224" s="1" t="s">
        <v>57</v>
      </c>
      <c r="E1224" s="1" t="s">
        <v>1998</v>
      </c>
      <c r="F1224">
        <v>1223</v>
      </c>
      <c r="G1224" s="1" t="s">
        <v>157</v>
      </c>
      <c r="H1224" s="1" t="s">
        <v>1998</v>
      </c>
      <c r="I1224" s="1" t="s">
        <v>506</v>
      </c>
      <c r="J1224" s="1" t="s">
        <v>1999</v>
      </c>
      <c r="K1224" s="1" t="s">
        <v>1959</v>
      </c>
      <c r="L1224" s="1" t="s">
        <v>157</v>
      </c>
      <c r="M1224">
        <v>4</v>
      </c>
      <c r="N1224" s="1" t="s">
        <v>269</v>
      </c>
      <c r="O1224">
        <v>152</v>
      </c>
      <c r="P1224" s="1"/>
      <c r="S1224" s="1"/>
      <c r="T1224" s="1"/>
      <c r="V1224" s="1"/>
    </row>
    <row r="1225" spans="1:22" x14ac:dyDescent="0.25">
      <c r="A1225" s="1" t="s">
        <v>157</v>
      </c>
      <c r="B1225" s="1" t="s">
        <v>96</v>
      </c>
      <c r="D1225" s="1" t="s">
        <v>59</v>
      </c>
      <c r="E1225" s="1" t="s">
        <v>2000</v>
      </c>
      <c r="F1225">
        <v>1224</v>
      </c>
      <c r="G1225" s="1" t="s">
        <v>157</v>
      </c>
      <c r="H1225" s="1" t="s">
        <v>2000</v>
      </c>
      <c r="I1225" s="1" t="s">
        <v>283</v>
      </c>
      <c r="J1225" s="1" t="s">
        <v>1997</v>
      </c>
      <c r="K1225" s="1" t="s">
        <v>1972</v>
      </c>
      <c r="L1225" s="1" t="s">
        <v>157</v>
      </c>
      <c r="M1225">
        <v>4</v>
      </c>
      <c r="N1225" s="1" t="s">
        <v>269</v>
      </c>
      <c r="O1225">
        <v>128</v>
      </c>
      <c r="P1225" s="1"/>
      <c r="S1225" s="1"/>
      <c r="T1225" s="1"/>
      <c r="V1225" s="1"/>
    </row>
    <row r="1226" spans="1:22" x14ac:dyDescent="0.25">
      <c r="A1226" s="1" t="s">
        <v>157</v>
      </c>
      <c r="B1226" s="1" t="s">
        <v>96</v>
      </c>
      <c r="D1226" s="1" t="s">
        <v>61</v>
      </c>
      <c r="E1226" s="1" t="s">
        <v>2001</v>
      </c>
      <c r="F1226">
        <v>1225</v>
      </c>
      <c r="G1226" s="1" t="s">
        <v>157</v>
      </c>
      <c r="H1226" s="1" t="s">
        <v>2001</v>
      </c>
      <c r="I1226" s="1" t="s">
        <v>1603</v>
      </c>
      <c r="J1226" s="1" t="s">
        <v>1970</v>
      </c>
      <c r="K1226" s="1" t="s">
        <v>1959</v>
      </c>
      <c r="L1226" s="1" t="s">
        <v>157</v>
      </c>
      <c r="M1226">
        <v>6</v>
      </c>
      <c r="N1226" s="1" t="s">
        <v>269</v>
      </c>
      <c r="O1226">
        <v>118.8</v>
      </c>
      <c r="P1226" s="1"/>
      <c r="S1226" s="1"/>
      <c r="T1226" s="1"/>
      <c r="V1226" s="1"/>
    </row>
    <row r="1227" spans="1:22" x14ac:dyDescent="0.25">
      <c r="A1227" s="1" t="s">
        <v>157</v>
      </c>
      <c r="B1227" s="1" t="s">
        <v>96</v>
      </c>
      <c r="D1227" s="1" t="s">
        <v>63</v>
      </c>
      <c r="E1227" s="1" t="s">
        <v>2002</v>
      </c>
      <c r="F1227">
        <v>1226</v>
      </c>
      <c r="G1227" s="1" t="s">
        <v>157</v>
      </c>
      <c r="H1227" s="1" t="s">
        <v>2002</v>
      </c>
      <c r="I1227" s="1" t="s">
        <v>1187</v>
      </c>
      <c r="J1227" s="1" t="s">
        <v>1981</v>
      </c>
      <c r="K1227" s="1" t="s">
        <v>1959</v>
      </c>
      <c r="L1227" s="1" t="s">
        <v>157</v>
      </c>
      <c r="M1227">
        <v>6</v>
      </c>
      <c r="N1227" s="1" t="s">
        <v>269</v>
      </c>
      <c r="O1227">
        <v>89.7</v>
      </c>
      <c r="P1227" s="1"/>
      <c r="S1227" s="1"/>
      <c r="T1227" s="1"/>
      <c r="V1227" s="1"/>
    </row>
    <row r="1228" spans="1:22" x14ac:dyDescent="0.25">
      <c r="A1228" s="1" t="s">
        <v>157</v>
      </c>
      <c r="B1228" s="1" t="s">
        <v>96</v>
      </c>
      <c r="D1228" s="1" t="s">
        <v>65</v>
      </c>
      <c r="E1228" s="1" t="s">
        <v>2003</v>
      </c>
      <c r="F1228">
        <v>1227</v>
      </c>
      <c r="G1228" s="1" t="s">
        <v>157</v>
      </c>
      <c r="H1228" s="1" t="s">
        <v>2003</v>
      </c>
      <c r="I1228" s="1" t="s">
        <v>1187</v>
      </c>
      <c r="J1228" s="1" t="s">
        <v>1997</v>
      </c>
      <c r="K1228" s="1" t="s">
        <v>1959</v>
      </c>
      <c r="L1228" s="1" t="s">
        <v>157</v>
      </c>
      <c r="M1228">
        <v>6</v>
      </c>
      <c r="N1228" s="1" t="s">
        <v>269</v>
      </c>
      <c r="O1228">
        <v>82.8</v>
      </c>
      <c r="P1228" s="1"/>
      <c r="S1228" s="1"/>
      <c r="T1228" s="1"/>
      <c r="V1228" s="1"/>
    </row>
    <row r="1229" spans="1:22" x14ac:dyDescent="0.25">
      <c r="A1229" s="1" t="s">
        <v>157</v>
      </c>
      <c r="B1229" s="1" t="s">
        <v>96</v>
      </c>
      <c r="D1229" s="1" t="s">
        <v>67</v>
      </c>
      <c r="E1229" s="1" t="s">
        <v>2004</v>
      </c>
      <c r="F1229">
        <v>1228</v>
      </c>
      <c r="G1229" s="1" t="s">
        <v>157</v>
      </c>
      <c r="H1229" s="1" t="s">
        <v>2004</v>
      </c>
      <c r="I1229" s="1" t="s">
        <v>1603</v>
      </c>
      <c r="J1229" s="1" t="s">
        <v>2005</v>
      </c>
      <c r="K1229" s="1" t="s">
        <v>1972</v>
      </c>
      <c r="L1229" s="1" t="s">
        <v>157</v>
      </c>
      <c r="M1229">
        <v>4</v>
      </c>
      <c r="N1229" s="1" t="s">
        <v>269</v>
      </c>
      <c r="O1229">
        <v>80</v>
      </c>
      <c r="P1229" s="1"/>
      <c r="S1229" s="1"/>
      <c r="T1229" s="1"/>
      <c r="V1229" s="1"/>
    </row>
    <row r="1230" spans="1:22" x14ac:dyDescent="0.25">
      <c r="A1230" s="1" t="s">
        <v>157</v>
      </c>
      <c r="B1230" s="1" t="s">
        <v>96</v>
      </c>
      <c r="D1230" s="1" t="s">
        <v>69</v>
      </c>
      <c r="E1230" s="1" t="s">
        <v>2006</v>
      </c>
      <c r="F1230">
        <v>1229</v>
      </c>
      <c r="G1230" s="1" t="s">
        <v>157</v>
      </c>
      <c r="H1230" s="1" t="s">
        <v>2006</v>
      </c>
      <c r="I1230" s="1" t="s">
        <v>1187</v>
      </c>
      <c r="J1230" s="1" t="s">
        <v>1981</v>
      </c>
      <c r="K1230" s="1" t="s">
        <v>1959</v>
      </c>
      <c r="L1230" s="1" t="s">
        <v>157</v>
      </c>
      <c r="M1230">
        <v>4</v>
      </c>
      <c r="N1230" s="1" t="s">
        <v>269</v>
      </c>
      <c r="O1230">
        <v>79.2</v>
      </c>
      <c r="P1230" s="1"/>
      <c r="S1230" s="1"/>
      <c r="T1230" s="1"/>
      <c r="V1230" s="1"/>
    </row>
    <row r="1231" spans="1:22" x14ac:dyDescent="0.25">
      <c r="A1231" s="1" t="s">
        <v>157</v>
      </c>
      <c r="B1231" s="1" t="s">
        <v>96</v>
      </c>
      <c r="D1231" s="1" t="s">
        <v>71</v>
      </c>
      <c r="E1231" s="1" t="s">
        <v>2007</v>
      </c>
      <c r="F1231">
        <v>1230</v>
      </c>
      <c r="G1231" s="1" t="s">
        <v>157</v>
      </c>
      <c r="H1231" s="1" t="s">
        <v>2007</v>
      </c>
      <c r="I1231" s="1" t="s">
        <v>1187</v>
      </c>
      <c r="J1231" s="1" t="s">
        <v>1981</v>
      </c>
      <c r="K1231" s="1" t="s">
        <v>1959</v>
      </c>
      <c r="L1231" s="1" t="s">
        <v>157</v>
      </c>
      <c r="M1231">
        <v>4</v>
      </c>
      <c r="N1231" s="1" t="s">
        <v>269</v>
      </c>
      <c r="O1231">
        <v>79.2</v>
      </c>
      <c r="P1231" s="1"/>
      <c r="S1231" s="1"/>
      <c r="T1231" s="1"/>
      <c r="V1231" s="1"/>
    </row>
    <row r="1232" spans="1:22" x14ac:dyDescent="0.25">
      <c r="A1232" s="1" t="s">
        <v>157</v>
      </c>
      <c r="B1232" s="1" t="s">
        <v>96</v>
      </c>
      <c r="D1232" s="1" t="s">
        <v>73</v>
      </c>
      <c r="E1232" s="1" t="s">
        <v>2008</v>
      </c>
      <c r="F1232">
        <v>1231</v>
      </c>
      <c r="G1232" s="1" t="s">
        <v>157</v>
      </c>
      <c r="H1232" s="1" t="s">
        <v>2008</v>
      </c>
      <c r="I1232" s="1" t="s">
        <v>1187</v>
      </c>
      <c r="J1232" s="1" t="s">
        <v>1981</v>
      </c>
      <c r="K1232" s="1" t="s">
        <v>1959</v>
      </c>
      <c r="L1232" s="1" t="s">
        <v>157</v>
      </c>
      <c r="M1232">
        <v>4</v>
      </c>
      <c r="N1232" s="1" t="s">
        <v>269</v>
      </c>
      <c r="O1232">
        <v>66</v>
      </c>
      <c r="P1232" s="1"/>
      <c r="S1232" s="1"/>
      <c r="T1232" s="1"/>
      <c r="V1232" s="1"/>
    </row>
    <row r="1233" spans="1:22" x14ac:dyDescent="0.25">
      <c r="A1233" s="1" t="s">
        <v>157</v>
      </c>
      <c r="B1233" s="1" t="s">
        <v>96</v>
      </c>
      <c r="D1233" s="1" t="s">
        <v>75</v>
      </c>
      <c r="E1233" s="1" t="s">
        <v>480</v>
      </c>
      <c r="F1233">
        <v>1232</v>
      </c>
      <c r="G1233" s="1" t="s">
        <v>157</v>
      </c>
      <c r="H1233" s="1" t="s">
        <v>481</v>
      </c>
      <c r="I1233" s="1" t="s">
        <v>266</v>
      </c>
      <c r="J1233" s="1" t="s">
        <v>482</v>
      </c>
      <c r="K1233" s="1" t="s">
        <v>483</v>
      </c>
      <c r="L1233" s="1" t="s">
        <v>145</v>
      </c>
      <c r="M1233">
        <v>4</v>
      </c>
      <c r="N1233" s="1" t="s">
        <v>269</v>
      </c>
      <c r="O1233">
        <v>58.52</v>
      </c>
      <c r="P1233" s="1"/>
      <c r="S1233" s="1"/>
      <c r="T1233" s="1"/>
      <c r="V1233" s="1"/>
    </row>
    <row r="1234" spans="1:22" x14ac:dyDescent="0.25">
      <c r="A1234" s="1" t="s">
        <v>157</v>
      </c>
      <c r="B1234" s="1" t="s">
        <v>96</v>
      </c>
      <c r="D1234" s="1" t="s">
        <v>77</v>
      </c>
      <c r="E1234" s="1" t="s">
        <v>1988</v>
      </c>
      <c r="F1234">
        <v>1233</v>
      </c>
      <c r="G1234" s="1" t="s">
        <v>157</v>
      </c>
      <c r="H1234" s="1" t="s">
        <v>1988</v>
      </c>
      <c r="I1234" s="1" t="s">
        <v>1187</v>
      </c>
      <c r="J1234" s="1" t="s">
        <v>1997</v>
      </c>
      <c r="K1234" s="1" t="s">
        <v>1972</v>
      </c>
      <c r="L1234" s="1" t="s">
        <v>157</v>
      </c>
      <c r="M1234">
        <v>2</v>
      </c>
      <c r="N1234" s="1" t="s">
        <v>269</v>
      </c>
      <c r="O1234">
        <v>54</v>
      </c>
      <c r="P1234" s="1"/>
      <c r="S1234" s="1"/>
      <c r="T1234" s="1"/>
      <c r="V1234" s="1"/>
    </row>
    <row r="1235" spans="1:22" x14ac:dyDescent="0.25">
      <c r="A1235" s="1" t="s">
        <v>157</v>
      </c>
      <c r="B1235" s="1" t="s">
        <v>96</v>
      </c>
      <c r="D1235" s="1" t="s">
        <v>79</v>
      </c>
      <c r="E1235" s="1" t="s">
        <v>526</v>
      </c>
      <c r="F1235">
        <v>1234</v>
      </c>
      <c r="G1235" s="1" t="s">
        <v>157</v>
      </c>
      <c r="H1235" s="1" t="s">
        <v>526</v>
      </c>
      <c r="I1235" s="1" t="s">
        <v>297</v>
      </c>
      <c r="J1235" s="1" t="s">
        <v>527</v>
      </c>
      <c r="K1235" s="1" t="s">
        <v>528</v>
      </c>
      <c r="L1235" s="1" t="s">
        <v>157</v>
      </c>
      <c r="M1235">
        <v>2</v>
      </c>
      <c r="N1235" s="1" t="s">
        <v>269</v>
      </c>
      <c r="O1235">
        <v>42.14</v>
      </c>
      <c r="P1235" s="1"/>
      <c r="S1235" s="1"/>
      <c r="T1235" s="1"/>
      <c r="V1235" s="1"/>
    </row>
    <row r="1236" spans="1:22" x14ac:dyDescent="0.25">
      <c r="A1236" s="1" t="s">
        <v>157</v>
      </c>
      <c r="B1236" s="1" t="s">
        <v>96</v>
      </c>
      <c r="D1236" s="1" t="s">
        <v>81</v>
      </c>
      <c r="E1236" s="1" t="s">
        <v>676</v>
      </c>
      <c r="F1236">
        <v>1235</v>
      </c>
      <c r="G1236" s="1" t="s">
        <v>157</v>
      </c>
      <c r="H1236" s="1" t="s">
        <v>677</v>
      </c>
      <c r="I1236" s="1" t="s">
        <v>297</v>
      </c>
      <c r="J1236" s="1" t="s">
        <v>678</v>
      </c>
      <c r="K1236" s="1" t="s">
        <v>679</v>
      </c>
      <c r="L1236" s="1" t="s">
        <v>65</v>
      </c>
      <c r="M1236">
        <v>4</v>
      </c>
      <c r="N1236" s="1" t="s">
        <v>269</v>
      </c>
      <c r="O1236">
        <v>31.76</v>
      </c>
      <c r="P1236" s="1"/>
      <c r="S1236" s="1"/>
      <c r="T1236" s="1"/>
      <c r="V1236" s="1"/>
    </row>
    <row r="1237" spans="1:22" x14ac:dyDescent="0.25">
      <c r="A1237" s="1" t="s">
        <v>157</v>
      </c>
      <c r="B1237" s="1" t="s">
        <v>96</v>
      </c>
      <c r="D1237" s="1" t="s">
        <v>83</v>
      </c>
      <c r="E1237" s="1" t="s">
        <v>643</v>
      </c>
      <c r="F1237">
        <v>1236</v>
      </c>
      <c r="G1237" s="1" t="s">
        <v>157</v>
      </c>
      <c r="H1237" s="1" t="s">
        <v>643</v>
      </c>
      <c r="I1237" s="1" t="s">
        <v>297</v>
      </c>
      <c r="J1237" s="1" t="s">
        <v>644</v>
      </c>
      <c r="K1237" s="1" t="s">
        <v>645</v>
      </c>
      <c r="L1237" s="1" t="s">
        <v>37</v>
      </c>
      <c r="M1237">
        <v>2</v>
      </c>
      <c r="N1237" s="1" t="s">
        <v>269</v>
      </c>
      <c r="O1237">
        <v>29.7</v>
      </c>
      <c r="P1237" s="1"/>
      <c r="S1237" s="1"/>
      <c r="T1237" s="1"/>
      <c r="V1237" s="1"/>
    </row>
    <row r="1238" spans="1:22" x14ac:dyDescent="0.25">
      <c r="A1238" s="1" t="s">
        <v>157</v>
      </c>
      <c r="B1238" s="1" t="s">
        <v>96</v>
      </c>
      <c r="D1238" s="1" t="s">
        <v>85</v>
      </c>
      <c r="E1238" s="1" t="s">
        <v>498</v>
      </c>
      <c r="F1238">
        <v>1237</v>
      </c>
      <c r="G1238" s="1" t="s">
        <v>157</v>
      </c>
      <c r="H1238" s="1" t="s">
        <v>498</v>
      </c>
      <c r="I1238" s="1" t="s">
        <v>297</v>
      </c>
      <c r="J1238" s="1" t="s">
        <v>499</v>
      </c>
      <c r="K1238" s="1" t="s">
        <v>500</v>
      </c>
      <c r="L1238" s="1" t="s">
        <v>900</v>
      </c>
      <c r="M1238">
        <v>2.8</v>
      </c>
      <c r="N1238" s="1" t="s">
        <v>269</v>
      </c>
      <c r="O1238">
        <v>22.4</v>
      </c>
      <c r="P1238" s="1"/>
      <c r="S1238" s="1"/>
      <c r="T1238" s="1"/>
      <c r="V1238" s="1"/>
    </row>
    <row r="1239" spans="1:22" x14ac:dyDescent="0.25">
      <c r="A1239" s="1" t="s">
        <v>157</v>
      </c>
      <c r="B1239" s="1" t="s">
        <v>96</v>
      </c>
      <c r="D1239" s="1" t="s">
        <v>87</v>
      </c>
      <c r="E1239" s="1" t="s">
        <v>628</v>
      </c>
      <c r="F1239">
        <v>1238</v>
      </c>
      <c r="G1239" s="1" t="s">
        <v>157</v>
      </c>
      <c r="H1239" s="1" t="s">
        <v>628</v>
      </c>
      <c r="I1239" s="1" t="s">
        <v>297</v>
      </c>
      <c r="J1239" s="1" t="s">
        <v>629</v>
      </c>
      <c r="K1239" s="1" t="s">
        <v>318</v>
      </c>
      <c r="L1239" s="1" t="s">
        <v>157</v>
      </c>
      <c r="M1239">
        <v>1.44</v>
      </c>
      <c r="N1239" s="1" t="s">
        <v>269</v>
      </c>
      <c r="O1239">
        <v>11.96</v>
      </c>
      <c r="P1239" s="1"/>
      <c r="S1239" s="1"/>
      <c r="T1239" s="1"/>
      <c r="V1239" s="1"/>
    </row>
    <row r="1240" spans="1:22" x14ac:dyDescent="0.25">
      <c r="A1240" s="1" t="s">
        <v>157</v>
      </c>
      <c r="B1240" s="1" t="s">
        <v>96</v>
      </c>
      <c r="D1240" s="1" t="s">
        <v>89</v>
      </c>
      <c r="E1240" s="1" t="s">
        <v>1072</v>
      </c>
      <c r="F1240">
        <v>1239</v>
      </c>
      <c r="G1240" s="1" t="s">
        <v>157</v>
      </c>
      <c r="H1240" s="1" t="s">
        <v>1072</v>
      </c>
      <c r="I1240" s="1" t="s">
        <v>593</v>
      </c>
      <c r="J1240" s="1" t="s">
        <v>1073</v>
      </c>
      <c r="K1240" s="1" t="s">
        <v>1074</v>
      </c>
      <c r="L1240" s="1" t="s">
        <v>1081</v>
      </c>
      <c r="M1240">
        <v>2</v>
      </c>
      <c r="N1240" s="1" t="s">
        <v>269</v>
      </c>
      <c r="O1240">
        <v>11.9</v>
      </c>
      <c r="P1240" s="1"/>
      <c r="S1240" s="1"/>
      <c r="T1240" s="1"/>
      <c r="V1240" s="1"/>
    </row>
    <row r="1241" spans="1:22" x14ac:dyDescent="0.25">
      <c r="A1241" s="1" t="s">
        <v>157</v>
      </c>
      <c r="B1241" s="1" t="s">
        <v>96</v>
      </c>
      <c r="D1241" s="1" t="s">
        <v>91</v>
      </c>
      <c r="E1241" s="1" t="s">
        <v>762</v>
      </c>
      <c r="F1241">
        <v>1240</v>
      </c>
      <c r="G1241" s="1" t="s">
        <v>157</v>
      </c>
      <c r="H1241" s="1" t="s">
        <v>762</v>
      </c>
      <c r="I1241" s="1" t="s">
        <v>297</v>
      </c>
      <c r="J1241" s="1" t="s">
        <v>763</v>
      </c>
      <c r="K1241" s="1" t="s">
        <v>528</v>
      </c>
      <c r="L1241" s="1" t="s">
        <v>29</v>
      </c>
      <c r="M1241">
        <v>2</v>
      </c>
      <c r="N1241" s="1" t="s">
        <v>269</v>
      </c>
      <c r="O1241">
        <v>8.92</v>
      </c>
      <c r="P1241" s="1"/>
      <c r="S1241" s="1"/>
      <c r="T1241" s="1"/>
      <c r="V1241" s="1"/>
    </row>
    <row r="1242" spans="1:22" x14ac:dyDescent="0.25">
      <c r="A1242" s="1" t="s">
        <v>157</v>
      </c>
      <c r="B1242" s="1" t="s">
        <v>96</v>
      </c>
      <c r="D1242" s="1" t="s">
        <v>93</v>
      </c>
      <c r="E1242" s="1" t="s">
        <v>695</v>
      </c>
      <c r="F1242">
        <v>1241</v>
      </c>
      <c r="G1242" s="1" t="s">
        <v>157</v>
      </c>
      <c r="H1242" s="1" t="s">
        <v>695</v>
      </c>
      <c r="I1242" s="1" t="s">
        <v>297</v>
      </c>
      <c r="J1242" s="1" t="s">
        <v>391</v>
      </c>
      <c r="K1242" s="1" t="s">
        <v>799</v>
      </c>
      <c r="L1242" s="1" t="s">
        <v>29</v>
      </c>
      <c r="M1242">
        <v>2</v>
      </c>
      <c r="N1242" s="1" t="s">
        <v>269</v>
      </c>
      <c r="O1242">
        <v>6.58</v>
      </c>
      <c r="P1242" s="1"/>
      <c r="S1242" s="1"/>
      <c r="T1242" s="1"/>
      <c r="V1242" s="1"/>
    </row>
    <row r="1243" spans="1:22" x14ac:dyDescent="0.25">
      <c r="A1243" s="1" t="s">
        <v>157</v>
      </c>
      <c r="B1243" s="1" t="s">
        <v>96</v>
      </c>
      <c r="D1243" s="1" t="s">
        <v>95</v>
      </c>
      <c r="E1243" s="1" t="s">
        <v>651</v>
      </c>
      <c r="F1243">
        <v>1242</v>
      </c>
      <c r="G1243" s="1" t="s">
        <v>157</v>
      </c>
      <c r="H1243" s="1" t="s">
        <v>652</v>
      </c>
      <c r="I1243" s="1" t="s">
        <v>653</v>
      </c>
      <c r="J1243" s="1" t="s">
        <v>489</v>
      </c>
      <c r="K1243" s="1" t="s">
        <v>654</v>
      </c>
      <c r="L1243" s="1" t="s">
        <v>29</v>
      </c>
      <c r="M1243">
        <v>2</v>
      </c>
      <c r="N1243" s="1" t="s">
        <v>269</v>
      </c>
      <c r="O1243">
        <v>2.2799999999999998</v>
      </c>
      <c r="P1243" s="1"/>
      <c r="S1243" s="1"/>
      <c r="T1243" s="1"/>
      <c r="V1243" s="1"/>
    </row>
    <row r="1244" spans="1:22" x14ac:dyDescent="0.25">
      <c r="A1244" s="1" t="s">
        <v>45</v>
      </c>
      <c r="B1244" s="1" t="s">
        <v>96</v>
      </c>
      <c r="C1244">
        <v>13611.64</v>
      </c>
      <c r="D1244" s="1" t="s">
        <v>3</v>
      </c>
      <c r="E1244" s="1" t="s">
        <v>1879</v>
      </c>
      <c r="F1244">
        <v>1243</v>
      </c>
      <c r="G1244" s="1" t="s">
        <v>157</v>
      </c>
      <c r="H1244" s="1" t="s">
        <v>1879</v>
      </c>
      <c r="I1244" s="1" t="s">
        <v>297</v>
      </c>
      <c r="J1244" s="1" t="s">
        <v>1018</v>
      </c>
      <c r="K1244" s="1" t="s">
        <v>1880</v>
      </c>
      <c r="L1244" s="1" t="s">
        <v>2009</v>
      </c>
      <c r="M1244">
        <v>54</v>
      </c>
      <c r="N1244" s="1" t="s">
        <v>269</v>
      </c>
      <c r="O1244">
        <v>5195.34</v>
      </c>
      <c r="P1244" s="1"/>
      <c r="S1244" s="1"/>
      <c r="T1244" s="1"/>
      <c r="V1244" s="1"/>
    </row>
    <row r="1245" spans="1:22" x14ac:dyDescent="0.25">
      <c r="A1245" s="1" t="s">
        <v>157</v>
      </c>
      <c r="B1245" s="1" t="s">
        <v>96</v>
      </c>
      <c r="D1245" s="1" t="s">
        <v>5</v>
      </c>
      <c r="E1245" s="1" t="s">
        <v>993</v>
      </c>
      <c r="F1245">
        <v>1244</v>
      </c>
      <c r="G1245" s="1" t="s">
        <v>157</v>
      </c>
      <c r="H1245" s="1" t="s">
        <v>994</v>
      </c>
      <c r="I1245" s="1" t="s">
        <v>811</v>
      </c>
      <c r="J1245" s="1" t="s">
        <v>995</v>
      </c>
      <c r="K1245" s="1" t="s">
        <v>996</v>
      </c>
      <c r="L1245" s="1" t="s">
        <v>157</v>
      </c>
      <c r="M1245">
        <v>150</v>
      </c>
      <c r="N1245" s="1" t="s">
        <v>341</v>
      </c>
      <c r="O1245">
        <v>2910</v>
      </c>
      <c r="P1245" s="1"/>
      <c r="S1245" s="1"/>
      <c r="T1245" s="1"/>
      <c r="V1245" s="1"/>
    </row>
    <row r="1246" spans="1:22" x14ac:dyDescent="0.25">
      <c r="A1246" s="1" t="s">
        <v>157</v>
      </c>
      <c r="B1246" s="1" t="s">
        <v>96</v>
      </c>
      <c r="D1246" s="1" t="s">
        <v>7</v>
      </c>
      <c r="E1246" s="1" t="s">
        <v>1032</v>
      </c>
      <c r="F1246">
        <v>1245</v>
      </c>
      <c r="G1246" s="1" t="s">
        <v>157</v>
      </c>
      <c r="H1246" s="1" t="s">
        <v>1033</v>
      </c>
      <c r="I1246" s="1" t="s">
        <v>372</v>
      </c>
      <c r="J1246" s="1" t="s">
        <v>1034</v>
      </c>
      <c r="K1246" s="1" t="s">
        <v>719</v>
      </c>
      <c r="L1246" s="1" t="s">
        <v>157</v>
      </c>
      <c r="M1246">
        <v>126</v>
      </c>
      <c r="N1246" s="1" t="s">
        <v>275</v>
      </c>
      <c r="O1246">
        <v>1606.5</v>
      </c>
      <c r="P1246" s="1"/>
      <c r="S1246" s="1"/>
      <c r="T1246" s="1"/>
      <c r="V1246" s="1"/>
    </row>
    <row r="1247" spans="1:22" x14ac:dyDescent="0.25">
      <c r="A1247" s="1" t="s">
        <v>157</v>
      </c>
      <c r="B1247" s="1" t="s">
        <v>96</v>
      </c>
      <c r="D1247" s="1" t="s">
        <v>9</v>
      </c>
      <c r="E1247" s="1" t="s">
        <v>2010</v>
      </c>
      <c r="F1247">
        <v>1246</v>
      </c>
      <c r="G1247" s="1" t="s">
        <v>157</v>
      </c>
      <c r="H1247" s="1" t="s">
        <v>2011</v>
      </c>
      <c r="I1247" s="1" t="s">
        <v>297</v>
      </c>
      <c r="J1247" s="1" t="s">
        <v>2012</v>
      </c>
      <c r="K1247" s="1" t="s">
        <v>2013</v>
      </c>
      <c r="L1247" s="1" t="s">
        <v>157</v>
      </c>
      <c r="M1247">
        <v>14</v>
      </c>
      <c r="N1247" s="1" t="s">
        <v>269</v>
      </c>
      <c r="O1247">
        <v>1353.66</v>
      </c>
      <c r="P1247" s="1"/>
      <c r="S1247" s="1"/>
      <c r="T1247" s="1"/>
      <c r="V1247" s="1"/>
    </row>
    <row r="1248" spans="1:22" x14ac:dyDescent="0.25">
      <c r="A1248" s="1" t="s">
        <v>157</v>
      </c>
      <c r="B1248" s="1" t="s">
        <v>96</v>
      </c>
      <c r="D1248" s="1" t="s">
        <v>11</v>
      </c>
      <c r="E1248" s="1" t="s">
        <v>1663</v>
      </c>
      <c r="F1248">
        <v>1247</v>
      </c>
      <c r="G1248" s="1" t="s">
        <v>157</v>
      </c>
      <c r="H1248" s="1" t="s">
        <v>1664</v>
      </c>
      <c r="I1248" s="1" t="s">
        <v>297</v>
      </c>
      <c r="J1248" s="1" t="s">
        <v>1665</v>
      </c>
      <c r="K1248" s="1" t="s">
        <v>469</v>
      </c>
      <c r="L1248" s="1" t="s">
        <v>1698</v>
      </c>
      <c r="M1248">
        <v>36</v>
      </c>
      <c r="N1248" s="1" t="s">
        <v>269</v>
      </c>
      <c r="O1248">
        <v>761.04</v>
      </c>
      <c r="P1248" s="1"/>
      <c r="S1248" s="1"/>
      <c r="T1248" s="1"/>
      <c r="V1248" s="1"/>
    </row>
    <row r="1249" spans="1:22" x14ac:dyDescent="0.25">
      <c r="A1249" s="1" t="s">
        <v>157</v>
      </c>
      <c r="B1249" s="1" t="s">
        <v>96</v>
      </c>
      <c r="D1249" s="1" t="s">
        <v>13</v>
      </c>
      <c r="E1249" s="1" t="s">
        <v>2014</v>
      </c>
      <c r="F1249">
        <v>1248</v>
      </c>
      <c r="G1249" s="1" t="s">
        <v>157</v>
      </c>
      <c r="H1249" s="1" t="s">
        <v>2014</v>
      </c>
      <c r="I1249" s="1" t="s">
        <v>1603</v>
      </c>
      <c r="J1249" s="1" t="s">
        <v>1528</v>
      </c>
      <c r="K1249" s="1" t="s">
        <v>1605</v>
      </c>
      <c r="L1249" s="1" t="s">
        <v>157</v>
      </c>
      <c r="M1249">
        <v>8</v>
      </c>
      <c r="N1249" s="1" t="s">
        <v>269</v>
      </c>
      <c r="O1249">
        <v>661.36</v>
      </c>
      <c r="P1249" s="1"/>
      <c r="S1249" s="1"/>
      <c r="T1249" s="1"/>
      <c r="V1249" s="1"/>
    </row>
    <row r="1250" spans="1:22" x14ac:dyDescent="0.25">
      <c r="A1250" s="1" t="s">
        <v>157</v>
      </c>
      <c r="B1250" s="1" t="s">
        <v>96</v>
      </c>
      <c r="D1250" s="1" t="s">
        <v>15</v>
      </c>
      <c r="E1250" s="1" t="s">
        <v>1888</v>
      </c>
      <c r="F1250">
        <v>1249</v>
      </c>
      <c r="G1250" s="1" t="s">
        <v>157</v>
      </c>
      <c r="H1250" s="1" t="s">
        <v>1888</v>
      </c>
      <c r="I1250" s="1" t="s">
        <v>297</v>
      </c>
      <c r="J1250" s="1" t="s">
        <v>1889</v>
      </c>
      <c r="K1250" s="1" t="s">
        <v>1890</v>
      </c>
      <c r="L1250" s="1" t="s">
        <v>157</v>
      </c>
      <c r="M1250">
        <v>6</v>
      </c>
      <c r="N1250" s="1" t="s">
        <v>269</v>
      </c>
      <c r="O1250">
        <v>648</v>
      </c>
      <c r="P1250" s="1"/>
      <c r="S1250" s="1"/>
      <c r="T1250" s="1"/>
      <c r="V1250" s="1"/>
    </row>
    <row r="1251" spans="1:22" x14ac:dyDescent="0.25">
      <c r="A1251" s="1" t="s">
        <v>157</v>
      </c>
      <c r="B1251" s="1" t="s">
        <v>96</v>
      </c>
      <c r="D1251" s="1" t="s">
        <v>17</v>
      </c>
      <c r="E1251" s="1" t="s">
        <v>2015</v>
      </c>
      <c r="F1251">
        <v>1250</v>
      </c>
      <c r="G1251" s="1" t="s">
        <v>157</v>
      </c>
      <c r="H1251" s="1" t="s">
        <v>2015</v>
      </c>
      <c r="I1251" s="1" t="s">
        <v>297</v>
      </c>
      <c r="J1251" s="1" t="s">
        <v>2016</v>
      </c>
      <c r="K1251" s="1" t="s">
        <v>2017</v>
      </c>
      <c r="L1251" s="1" t="s">
        <v>2018</v>
      </c>
      <c r="M1251">
        <v>6</v>
      </c>
      <c r="N1251" s="1" t="s">
        <v>269</v>
      </c>
      <c r="O1251">
        <v>126</v>
      </c>
      <c r="P1251" s="1"/>
      <c r="S1251" s="1"/>
      <c r="T1251" s="1"/>
      <c r="V1251" s="1"/>
    </row>
    <row r="1252" spans="1:22" x14ac:dyDescent="0.25">
      <c r="A1252" s="1" t="s">
        <v>157</v>
      </c>
      <c r="B1252" s="1" t="s">
        <v>96</v>
      </c>
      <c r="D1252" s="1" t="s">
        <v>19</v>
      </c>
      <c r="E1252" s="1" t="s">
        <v>495</v>
      </c>
      <c r="F1252">
        <v>1251</v>
      </c>
      <c r="G1252" s="1" t="s">
        <v>157</v>
      </c>
      <c r="H1252" s="1" t="s">
        <v>495</v>
      </c>
      <c r="I1252" s="1" t="s">
        <v>446</v>
      </c>
      <c r="J1252" s="1" t="s">
        <v>496</v>
      </c>
      <c r="K1252" s="1" t="s">
        <v>497</v>
      </c>
      <c r="L1252" s="1" t="s">
        <v>157</v>
      </c>
      <c r="M1252">
        <v>2</v>
      </c>
      <c r="N1252" s="1" t="s">
        <v>269</v>
      </c>
      <c r="O1252">
        <v>112.8</v>
      </c>
      <c r="P1252" s="1"/>
      <c r="S1252" s="1"/>
      <c r="T1252" s="1"/>
      <c r="V1252" s="1"/>
    </row>
    <row r="1253" spans="1:22" x14ac:dyDescent="0.25">
      <c r="A1253" s="1" t="s">
        <v>157</v>
      </c>
      <c r="B1253" s="1" t="s">
        <v>96</v>
      </c>
      <c r="D1253" s="1" t="s">
        <v>21</v>
      </c>
      <c r="E1253" s="1" t="s">
        <v>1901</v>
      </c>
      <c r="F1253">
        <v>1252</v>
      </c>
      <c r="G1253" s="1" t="s">
        <v>157</v>
      </c>
      <c r="H1253" s="1" t="s">
        <v>1901</v>
      </c>
      <c r="I1253" s="1" t="s">
        <v>292</v>
      </c>
      <c r="J1253" s="1" t="s">
        <v>1902</v>
      </c>
      <c r="K1253" s="1" t="s">
        <v>1808</v>
      </c>
      <c r="L1253" s="1" t="s">
        <v>1473</v>
      </c>
      <c r="M1253">
        <v>8</v>
      </c>
      <c r="N1253" s="1" t="s">
        <v>269</v>
      </c>
      <c r="O1253">
        <v>62.88</v>
      </c>
      <c r="P1253" s="1"/>
      <c r="S1253" s="1"/>
      <c r="T1253" s="1"/>
      <c r="V1253" s="1"/>
    </row>
    <row r="1254" spans="1:22" x14ac:dyDescent="0.25">
      <c r="A1254" s="1" t="s">
        <v>157</v>
      </c>
      <c r="B1254" s="1" t="s">
        <v>96</v>
      </c>
      <c r="D1254" s="1" t="s">
        <v>23</v>
      </c>
      <c r="E1254" s="1" t="s">
        <v>2019</v>
      </c>
      <c r="F1254">
        <v>1253</v>
      </c>
      <c r="G1254" s="1" t="s">
        <v>157</v>
      </c>
      <c r="H1254" s="1" t="s">
        <v>2020</v>
      </c>
      <c r="I1254" s="1" t="s">
        <v>278</v>
      </c>
      <c r="J1254" s="1" t="s">
        <v>1226</v>
      </c>
      <c r="K1254" s="1" t="s">
        <v>1808</v>
      </c>
      <c r="L1254" s="1" t="s">
        <v>85</v>
      </c>
      <c r="M1254">
        <v>42</v>
      </c>
      <c r="N1254" s="1" t="s">
        <v>275</v>
      </c>
      <c r="O1254">
        <v>60.9</v>
      </c>
      <c r="P1254" s="1"/>
      <c r="S1254" s="1"/>
      <c r="T1254" s="1"/>
      <c r="V1254" s="1"/>
    </row>
    <row r="1255" spans="1:22" x14ac:dyDescent="0.25">
      <c r="A1255" s="1" t="s">
        <v>157</v>
      </c>
      <c r="B1255" s="1" t="s">
        <v>96</v>
      </c>
      <c r="D1255" s="1" t="s">
        <v>25</v>
      </c>
      <c r="E1255" s="1" t="s">
        <v>536</v>
      </c>
      <c r="F1255">
        <v>1254</v>
      </c>
      <c r="G1255" s="1" t="s">
        <v>157</v>
      </c>
      <c r="H1255" s="1" t="s">
        <v>537</v>
      </c>
      <c r="I1255" s="1" t="s">
        <v>297</v>
      </c>
      <c r="J1255" s="1" t="s">
        <v>538</v>
      </c>
      <c r="K1255" s="1" t="s">
        <v>539</v>
      </c>
      <c r="L1255" s="1" t="s">
        <v>890</v>
      </c>
      <c r="M1255">
        <v>2</v>
      </c>
      <c r="N1255" s="1" t="s">
        <v>269</v>
      </c>
      <c r="O1255">
        <v>49.76</v>
      </c>
      <c r="P1255" s="1"/>
      <c r="S1255" s="1"/>
      <c r="T1255" s="1"/>
      <c r="V1255" s="1"/>
    </row>
    <row r="1256" spans="1:22" x14ac:dyDescent="0.25">
      <c r="A1256" s="1" t="s">
        <v>157</v>
      </c>
      <c r="B1256" s="1" t="s">
        <v>96</v>
      </c>
      <c r="D1256" s="1" t="s">
        <v>27</v>
      </c>
      <c r="E1256" s="1" t="s">
        <v>545</v>
      </c>
      <c r="F1256">
        <v>1255</v>
      </c>
      <c r="G1256" s="1" t="s">
        <v>157</v>
      </c>
      <c r="H1256" s="1" t="s">
        <v>343</v>
      </c>
      <c r="I1256" s="1" t="s">
        <v>278</v>
      </c>
      <c r="J1256" s="1" t="s">
        <v>546</v>
      </c>
      <c r="K1256" s="1" t="s">
        <v>547</v>
      </c>
      <c r="L1256" s="1" t="s">
        <v>157</v>
      </c>
      <c r="M1256">
        <v>18</v>
      </c>
      <c r="N1256" s="1" t="s">
        <v>548</v>
      </c>
      <c r="O1256">
        <v>47.88</v>
      </c>
      <c r="P1256" s="1"/>
      <c r="S1256" s="1"/>
      <c r="T1256" s="1"/>
      <c r="V1256" s="1"/>
    </row>
    <row r="1257" spans="1:22" x14ac:dyDescent="0.25">
      <c r="A1257" s="1" t="s">
        <v>157</v>
      </c>
      <c r="B1257" s="1" t="s">
        <v>96</v>
      </c>
      <c r="D1257" s="1" t="s">
        <v>29</v>
      </c>
      <c r="E1257" s="1" t="s">
        <v>755</v>
      </c>
      <c r="F1257">
        <v>1256</v>
      </c>
      <c r="G1257" s="1" t="s">
        <v>157</v>
      </c>
      <c r="H1257" s="1" t="s">
        <v>756</v>
      </c>
      <c r="I1257" s="1" t="s">
        <v>657</v>
      </c>
      <c r="J1257" s="1" t="s">
        <v>310</v>
      </c>
      <c r="K1257" s="1" t="s">
        <v>757</v>
      </c>
      <c r="L1257" s="1" t="s">
        <v>31</v>
      </c>
      <c r="M1257">
        <v>4</v>
      </c>
      <c r="N1257" s="1" t="s">
        <v>269</v>
      </c>
      <c r="O1257">
        <v>10.6</v>
      </c>
      <c r="P1257" s="1"/>
      <c r="S1257" s="1"/>
      <c r="T1257" s="1"/>
      <c r="V1257" s="1"/>
    </row>
    <row r="1258" spans="1:22" x14ac:dyDescent="0.25">
      <c r="A1258" s="1" t="s">
        <v>157</v>
      </c>
      <c r="B1258" s="1" t="s">
        <v>96</v>
      </c>
      <c r="D1258" s="1" t="s">
        <v>31</v>
      </c>
      <c r="E1258" s="1" t="s">
        <v>342</v>
      </c>
      <c r="F1258">
        <v>1257</v>
      </c>
      <c r="G1258" s="1" t="s">
        <v>157</v>
      </c>
      <c r="H1258" s="1" t="s">
        <v>343</v>
      </c>
      <c r="I1258" s="1" t="s">
        <v>278</v>
      </c>
      <c r="J1258" s="1" t="s">
        <v>344</v>
      </c>
      <c r="K1258" s="1" t="s">
        <v>345</v>
      </c>
      <c r="L1258" s="1" t="s">
        <v>157</v>
      </c>
      <c r="M1258">
        <v>4</v>
      </c>
      <c r="N1258" s="1" t="s">
        <v>275</v>
      </c>
      <c r="O1258">
        <v>4.92</v>
      </c>
      <c r="P1258" s="1"/>
      <c r="S1258" s="1"/>
      <c r="T1258" s="1"/>
      <c r="V1258" s="1"/>
    </row>
    <row r="1259" spans="1:22" x14ac:dyDescent="0.25">
      <c r="A1259" s="1" t="s">
        <v>47</v>
      </c>
      <c r="B1259" s="1" t="s">
        <v>96</v>
      </c>
      <c r="C1259">
        <v>11186.4</v>
      </c>
      <c r="D1259" s="1" t="s">
        <v>3</v>
      </c>
      <c r="E1259" s="1" t="s">
        <v>920</v>
      </c>
      <c r="F1259">
        <v>1258</v>
      </c>
      <c r="G1259" s="1" t="s">
        <v>157</v>
      </c>
      <c r="H1259" s="1" t="s">
        <v>921</v>
      </c>
      <c r="I1259" s="1" t="s">
        <v>278</v>
      </c>
      <c r="J1259" s="1" t="s">
        <v>420</v>
      </c>
      <c r="K1259" s="1" t="s">
        <v>922</v>
      </c>
      <c r="L1259" s="1" t="s">
        <v>121</v>
      </c>
      <c r="M1259">
        <v>16</v>
      </c>
      <c r="N1259" s="1" t="s">
        <v>275</v>
      </c>
      <c r="O1259">
        <v>3481.6</v>
      </c>
      <c r="P1259" s="1" t="s">
        <v>62</v>
      </c>
      <c r="Q1259">
        <v>158</v>
      </c>
      <c r="R1259" t="s">
        <v>2175</v>
      </c>
      <c r="S1259" s="1"/>
      <c r="T1259" s="1"/>
      <c r="V1259" s="1"/>
    </row>
    <row r="1260" spans="1:22" x14ac:dyDescent="0.25">
      <c r="A1260" s="1" t="s">
        <v>157</v>
      </c>
      <c r="B1260" s="1" t="s">
        <v>96</v>
      </c>
      <c r="D1260" s="1" t="s">
        <v>5</v>
      </c>
      <c r="E1260" s="1" t="s">
        <v>924</v>
      </c>
      <c r="F1260">
        <v>1259</v>
      </c>
      <c r="G1260" s="1" t="s">
        <v>157</v>
      </c>
      <c r="H1260" s="1" t="s">
        <v>924</v>
      </c>
      <c r="I1260" s="1" t="s">
        <v>278</v>
      </c>
      <c r="J1260" s="1" t="s">
        <v>925</v>
      </c>
      <c r="K1260" s="1" t="s">
        <v>926</v>
      </c>
      <c r="L1260" s="1" t="s">
        <v>2021</v>
      </c>
      <c r="M1260">
        <v>6</v>
      </c>
      <c r="N1260" s="1" t="s">
        <v>275</v>
      </c>
      <c r="O1260">
        <v>2528.04</v>
      </c>
      <c r="P1260" s="1"/>
      <c r="S1260" s="1"/>
      <c r="T1260" s="1"/>
      <c r="V1260" s="1"/>
    </row>
    <row r="1261" spans="1:22" x14ac:dyDescent="0.25">
      <c r="A1261" s="1" t="s">
        <v>157</v>
      </c>
      <c r="B1261" s="1" t="s">
        <v>96</v>
      </c>
      <c r="D1261" s="1" t="s">
        <v>7</v>
      </c>
      <c r="E1261" s="1" t="s">
        <v>333</v>
      </c>
      <c r="F1261">
        <v>1260</v>
      </c>
      <c r="G1261" s="1" t="s">
        <v>157</v>
      </c>
      <c r="H1261" s="1" t="s">
        <v>157</v>
      </c>
      <c r="I1261" s="1" t="s">
        <v>297</v>
      </c>
      <c r="J1261" s="1" t="s">
        <v>334</v>
      </c>
      <c r="K1261" s="1" t="s">
        <v>335</v>
      </c>
      <c r="L1261" s="1" t="s">
        <v>157</v>
      </c>
      <c r="M1261">
        <v>12</v>
      </c>
      <c r="N1261" s="1" t="s">
        <v>269</v>
      </c>
      <c r="O1261">
        <v>1083.5999999999999</v>
      </c>
      <c r="P1261" s="1"/>
      <c r="S1261" s="1"/>
      <c r="T1261" s="1"/>
      <c r="V1261" s="1"/>
    </row>
    <row r="1262" spans="1:22" x14ac:dyDescent="0.25">
      <c r="A1262" s="1" t="s">
        <v>157</v>
      </c>
      <c r="B1262" s="1" t="s">
        <v>96</v>
      </c>
      <c r="D1262" s="1" t="s">
        <v>9</v>
      </c>
      <c r="E1262" s="1" t="s">
        <v>955</v>
      </c>
      <c r="F1262">
        <v>1261</v>
      </c>
      <c r="G1262" s="1" t="s">
        <v>157</v>
      </c>
      <c r="H1262" s="1" t="s">
        <v>955</v>
      </c>
      <c r="I1262" s="1" t="s">
        <v>278</v>
      </c>
      <c r="J1262" s="1" t="s">
        <v>956</v>
      </c>
      <c r="K1262" s="1" t="s">
        <v>957</v>
      </c>
      <c r="L1262" s="1" t="s">
        <v>422</v>
      </c>
      <c r="M1262">
        <v>8</v>
      </c>
      <c r="N1262" s="1" t="s">
        <v>275</v>
      </c>
      <c r="O1262">
        <v>986.8</v>
      </c>
      <c r="P1262" s="1"/>
      <c r="S1262" s="1"/>
      <c r="T1262" s="1"/>
      <c r="V1262" s="1"/>
    </row>
    <row r="1263" spans="1:22" x14ac:dyDescent="0.25">
      <c r="A1263" s="1" t="s">
        <v>157</v>
      </c>
      <c r="B1263" s="1" t="s">
        <v>96</v>
      </c>
      <c r="D1263" s="1" t="s">
        <v>11</v>
      </c>
      <c r="E1263" s="1" t="s">
        <v>456</v>
      </c>
      <c r="F1263">
        <v>1262</v>
      </c>
      <c r="G1263" s="1" t="s">
        <v>157</v>
      </c>
      <c r="H1263" s="1" t="s">
        <v>457</v>
      </c>
      <c r="I1263" s="1" t="s">
        <v>297</v>
      </c>
      <c r="J1263" s="1" t="s">
        <v>458</v>
      </c>
      <c r="K1263" s="1" t="s">
        <v>459</v>
      </c>
      <c r="L1263" s="1" t="s">
        <v>2022</v>
      </c>
      <c r="M1263">
        <v>12</v>
      </c>
      <c r="N1263" s="1" t="s">
        <v>269</v>
      </c>
      <c r="O1263">
        <v>667.68</v>
      </c>
      <c r="P1263" s="1"/>
      <c r="S1263" s="1"/>
      <c r="T1263" s="1"/>
      <c r="V1263" s="1"/>
    </row>
    <row r="1264" spans="1:22" x14ac:dyDescent="0.25">
      <c r="A1264" s="1" t="s">
        <v>157</v>
      </c>
      <c r="B1264" s="1" t="s">
        <v>96</v>
      </c>
      <c r="D1264" s="1" t="s">
        <v>13</v>
      </c>
      <c r="E1264" s="1" t="s">
        <v>2023</v>
      </c>
      <c r="F1264">
        <v>1263</v>
      </c>
      <c r="G1264" s="1" t="s">
        <v>157</v>
      </c>
      <c r="H1264" s="1" t="s">
        <v>2024</v>
      </c>
      <c r="I1264" s="1" t="s">
        <v>278</v>
      </c>
      <c r="J1264" s="1" t="s">
        <v>803</v>
      </c>
      <c r="K1264" s="1" t="s">
        <v>2025</v>
      </c>
      <c r="L1264" s="1" t="s">
        <v>157</v>
      </c>
      <c r="M1264">
        <v>30</v>
      </c>
      <c r="N1264" s="1" t="s">
        <v>275</v>
      </c>
      <c r="O1264">
        <v>543</v>
      </c>
      <c r="P1264" s="1"/>
      <c r="S1264" s="1"/>
      <c r="T1264" s="1"/>
      <c r="V1264" s="1"/>
    </row>
    <row r="1265" spans="1:22" x14ac:dyDescent="0.25">
      <c r="A1265" s="1" t="s">
        <v>157</v>
      </c>
      <c r="B1265" s="1" t="s">
        <v>96</v>
      </c>
      <c r="D1265" s="1" t="s">
        <v>15</v>
      </c>
      <c r="E1265" s="1" t="s">
        <v>972</v>
      </c>
      <c r="F1265">
        <v>1264</v>
      </c>
      <c r="G1265" s="1" t="s">
        <v>157</v>
      </c>
      <c r="H1265" s="1" t="s">
        <v>972</v>
      </c>
      <c r="I1265" s="1" t="s">
        <v>973</v>
      </c>
      <c r="J1265" s="1" t="s">
        <v>974</v>
      </c>
      <c r="K1265" s="1" t="s">
        <v>975</v>
      </c>
      <c r="L1265" s="1" t="s">
        <v>157</v>
      </c>
      <c r="M1265">
        <v>16</v>
      </c>
      <c r="N1265" s="1" t="s">
        <v>269</v>
      </c>
      <c r="O1265">
        <v>366.88</v>
      </c>
      <c r="P1265" s="1"/>
      <c r="S1265" s="1"/>
      <c r="T1265" s="1"/>
      <c r="V1265" s="1"/>
    </row>
    <row r="1266" spans="1:22" x14ac:dyDescent="0.25">
      <c r="A1266" s="1" t="s">
        <v>157</v>
      </c>
      <c r="B1266" s="1" t="s">
        <v>96</v>
      </c>
      <c r="D1266" s="1" t="s">
        <v>17</v>
      </c>
      <c r="E1266" s="1" t="s">
        <v>953</v>
      </c>
      <c r="F1266">
        <v>1265</v>
      </c>
      <c r="G1266" s="1" t="s">
        <v>157</v>
      </c>
      <c r="H1266" s="1" t="s">
        <v>953</v>
      </c>
      <c r="I1266" s="1" t="s">
        <v>305</v>
      </c>
      <c r="J1266" s="1" t="s">
        <v>954</v>
      </c>
      <c r="K1266" s="1" t="s">
        <v>455</v>
      </c>
      <c r="L1266" s="1" t="s">
        <v>157</v>
      </c>
      <c r="M1266">
        <v>6</v>
      </c>
      <c r="N1266" s="1" t="s">
        <v>269</v>
      </c>
      <c r="O1266">
        <v>343.86</v>
      </c>
      <c r="P1266" s="1"/>
      <c r="S1266" s="1"/>
      <c r="T1266" s="1"/>
      <c r="V1266" s="1"/>
    </row>
    <row r="1267" spans="1:22" x14ac:dyDescent="0.25">
      <c r="A1267" s="1" t="s">
        <v>157</v>
      </c>
      <c r="B1267" s="1" t="s">
        <v>96</v>
      </c>
      <c r="D1267" s="1" t="s">
        <v>19</v>
      </c>
      <c r="E1267" s="1" t="s">
        <v>438</v>
      </c>
      <c r="F1267">
        <v>1266</v>
      </c>
      <c r="G1267" s="1" t="s">
        <v>157</v>
      </c>
      <c r="H1267" s="1" t="s">
        <v>419</v>
      </c>
      <c r="I1267" s="1" t="s">
        <v>278</v>
      </c>
      <c r="J1267" s="1" t="s">
        <v>420</v>
      </c>
      <c r="K1267" s="1" t="s">
        <v>439</v>
      </c>
      <c r="L1267" s="1" t="s">
        <v>31</v>
      </c>
      <c r="M1267">
        <v>4</v>
      </c>
      <c r="N1267" s="1" t="s">
        <v>275</v>
      </c>
      <c r="O1267">
        <v>261.2</v>
      </c>
      <c r="P1267" s="1"/>
      <c r="S1267" s="1"/>
      <c r="T1267" s="1"/>
      <c r="V1267" s="1"/>
    </row>
    <row r="1268" spans="1:22" x14ac:dyDescent="0.25">
      <c r="A1268" s="1" t="s">
        <v>157</v>
      </c>
      <c r="B1268" s="1" t="s">
        <v>96</v>
      </c>
      <c r="D1268" s="1" t="s">
        <v>21</v>
      </c>
      <c r="E1268" s="1" t="s">
        <v>990</v>
      </c>
      <c r="F1268">
        <v>1267</v>
      </c>
      <c r="G1268" s="1" t="s">
        <v>157</v>
      </c>
      <c r="H1268" s="1" t="s">
        <v>991</v>
      </c>
      <c r="I1268" s="1" t="s">
        <v>278</v>
      </c>
      <c r="J1268" s="1" t="s">
        <v>992</v>
      </c>
      <c r="K1268" s="1" t="s">
        <v>439</v>
      </c>
      <c r="L1268" s="1" t="s">
        <v>440</v>
      </c>
      <c r="M1268">
        <v>6</v>
      </c>
      <c r="N1268" s="1" t="s">
        <v>341</v>
      </c>
      <c r="O1268">
        <v>213.3</v>
      </c>
      <c r="P1268" s="1"/>
      <c r="S1268" s="1"/>
      <c r="T1268" s="1"/>
      <c r="V1268" s="1"/>
    </row>
    <row r="1269" spans="1:22" x14ac:dyDescent="0.25">
      <c r="A1269" s="1" t="s">
        <v>157</v>
      </c>
      <c r="B1269" s="1" t="s">
        <v>96</v>
      </c>
      <c r="D1269" s="1" t="s">
        <v>23</v>
      </c>
      <c r="E1269" s="1" t="s">
        <v>959</v>
      </c>
      <c r="F1269">
        <v>1268</v>
      </c>
      <c r="G1269" s="1" t="s">
        <v>157</v>
      </c>
      <c r="H1269" s="1" t="s">
        <v>960</v>
      </c>
      <c r="I1269" s="1" t="s">
        <v>278</v>
      </c>
      <c r="J1269" s="1" t="s">
        <v>420</v>
      </c>
      <c r="K1269" s="1" t="s">
        <v>405</v>
      </c>
      <c r="L1269" s="1" t="s">
        <v>1081</v>
      </c>
      <c r="M1269">
        <v>2</v>
      </c>
      <c r="N1269" s="1" t="s">
        <v>275</v>
      </c>
      <c r="O1269">
        <v>160.22</v>
      </c>
      <c r="P1269" s="1"/>
      <c r="S1269" s="1"/>
      <c r="T1269" s="1"/>
      <c r="V1269" s="1"/>
    </row>
    <row r="1270" spans="1:22" x14ac:dyDescent="0.25">
      <c r="A1270" s="1" t="s">
        <v>157</v>
      </c>
      <c r="B1270" s="1" t="s">
        <v>96</v>
      </c>
      <c r="D1270" s="1" t="s">
        <v>25</v>
      </c>
      <c r="E1270" s="1" t="s">
        <v>735</v>
      </c>
      <c r="F1270">
        <v>1269</v>
      </c>
      <c r="G1270" s="1" t="s">
        <v>157</v>
      </c>
      <c r="H1270" s="1" t="s">
        <v>735</v>
      </c>
      <c r="I1270" s="1" t="s">
        <v>297</v>
      </c>
      <c r="J1270" s="1" t="s">
        <v>736</v>
      </c>
      <c r="K1270" s="1" t="s">
        <v>737</v>
      </c>
      <c r="L1270" s="1" t="s">
        <v>487</v>
      </c>
      <c r="M1270">
        <v>8</v>
      </c>
      <c r="N1270" s="1" t="s">
        <v>269</v>
      </c>
      <c r="O1270">
        <v>106.88</v>
      </c>
      <c r="P1270" s="1"/>
      <c r="S1270" s="1"/>
      <c r="T1270" s="1"/>
      <c r="V1270" s="1"/>
    </row>
    <row r="1271" spans="1:22" x14ac:dyDescent="0.25">
      <c r="A1271" s="1" t="s">
        <v>157</v>
      </c>
      <c r="B1271" s="1" t="s">
        <v>96</v>
      </c>
      <c r="D1271" s="1" t="s">
        <v>27</v>
      </c>
      <c r="E1271" s="1" t="s">
        <v>1004</v>
      </c>
      <c r="F1271">
        <v>1270</v>
      </c>
      <c r="G1271" s="1" t="s">
        <v>157</v>
      </c>
      <c r="H1271" s="1" t="s">
        <v>1004</v>
      </c>
      <c r="I1271" s="1" t="s">
        <v>442</v>
      </c>
      <c r="J1271" s="1" t="s">
        <v>1005</v>
      </c>
      <c r="K1271" s="1" t="s">
        <v>1006</v>
      </c>
      <c r="L1271" s="1" t="s">
        <v>157</v>
      </c>
      <c r="M1271">
        <v>2</v>
      </c>
      <c r="N1271" s="1" t="s">
        <v>269</v>
      </c>
      <c r="O1271">
        <v>82</v>
      </c>
      <c r="P1271" s="1"/>
      <c r="S1271" s="1"/>
      <c r="T1271" s="1"/>
      <c r="V1271" s="1"/>
    </row>
    <row r="1272" spans="1:22" x14ac:dyDescent="0.25">
      <c r="A1272" s="1" t="s">
        <v>157</v>
      </c>
      <c r="B1272" s="1" t="s">
        <v>96</v>
      </c>
      <c r="D1272" s="1" t="s">
        <v>29</v>
      </c>
      <c r="E1272" s="1" t="s">
        <v>1021</v>
      </c>
      <c r="F1272">
        <v>1271</v>
      </c>
      <c r="G1272" s="1" t="s">
        <v>157</v>
      </c>
      <c r="H1272" s="1" t="s">
        <v>1021</v>
      </c>
      <c r="I1272" s="1" t="s">
        <v>297</v>
      </c>
      <c r="J1272" s="1" t="s">
        <v>1022</v>
      </c>
      <c r="K1272" s="1" t="s">
        <v>490</v>
      </c>
      <c r="L1272" s="1" t="s">
        <v>41</v>
      </c>
      <c r="M1272">
        <v>6</v>
      </c>
      <c r="N1272" s="1" t="s">
        <v>269</v>
      </c>
      <c r="O1272">
        <v>73.2</v>
      </c>
      <c r="P1272" s="1"/>
      <c r="S1272" s="1"/>
      <c r="T1272" s="1"/>
      <c r="V1272" s="1"/>
    </row>
    <row r="1273" spans="1:22" x14ac:dyDescent="0.25">
      <c r="A1273" s="1" t="s">
        <v>157</v>
      </c>
      <c r="B1273" s="1" t="s">
        <v>96</v>
      </c>
      <c r="D1273" s="1" t="s">
        <v>31</v>
      </c>
      <c r="E1273" s="1" t="s">
        <v>707</v>
      </c>
      <c r="F1273">
        <v>1272</v>
      </c>
      <c r="G1273" s="1" t="s">
        <v>157</v>
      </c>
      <c r="H1273" s="1" t="s">
        <v>707</v>
      </c>
      <c r="I1273" s="1" t="s">
        <v>297</v>
      </c>
      <c r="J1273" s="1" t="s">
        <v>708</v>
      </c>
      <c r="K1273" s="1" t="s">
        <v>622</v>
      </c>
      <c r="L1273" s="1" t="s">
        <v>61</v>
      </c>
      <c r="M1273">
        <v>6</v>
      </c>
      <c r="N1273" s="1" t="s">
        <v>269</v>
      </c>
      <c r="O1273">
        <v>63.3</v>
      </c>
      <c r="P1273" s="1"/>
      <c r="S1273" s="1"/>
      <c r="T1273" s="1"/>
      <c r="V1273" s="1"/>
    </row>
    <row r="1274" spans="1:22" x14ac:dyDescent="0.25">
      <c r="A1274" s="1" t="s">
        <v>157</v>
      </c>
      <c r="B1274" s="1" t="s">
        <v>96</v>
      </c>
      <c r="D1274" s="1" t="s">
        <v>33</v>
      </c>
      <c r="E1274" s="1" t="s">
        <v>1007</v>
      </c>
      <c r="F1274">
        <v>1273</v>
      </c>
      <c r="G1274" s="1" t="s">
        <v>157</v>
      </c>
      <c r="H1274" s="1" t="s">
        <v>1008</v>
      </c>
      <c r="I1274" s="1" t="s">
        <v>297</v>
      </c>
      <c r="J1274" s="1" t="s">
        <v>1009</v>
      </c>
      <c r="K1274" s="1" t="s">
        <v>1010</v>
      </c>
      <c r="L1274" s="1" t="s">
        <v>101</v>
      </c>
      <c r="M1274">
        <v>2</v>
      </c>
      <c r="N1274" s="1" t="s">
        <v>269</v>
      </c>
      <c r="O1274">
        <v>53.2</v>
      </c>
      <c r="P1274" s="1"/>
      <c r="S1274" s="1"/>
      <c r="T1274" s="1"/>
      <c r="V1274" s="1"/>
    </row>
    <row r="1275" spans="1:22" x14ac:dyDescent="0.25">
      <c r="A1275" s="1" t="s">
        <v>157</v>
      </c>
      <c r="B1275" s="1" t="s">
        <v>96</v>
      </c>
      <c r="D1275" s="1" t="s">
        <v>35</v>
      </c>
      <c r="E1275" s="1" t="s">
        <v>676</v>
      </c>
      <c r="F1275">
        <v>1274</v>
      </c>
      <c r="G1275" s="1" t="s">
        <v>157</v>
      </c>
      <c r="H1275" s="1" t="s">
        <v>677</v>
      </c>
      <c r="I1275" s="1" t="s">
        <v>297</v>
      </c>
      <c r="J1275" s="1" t="s">
        <v>678</v>
      </c>
      <c r="K1275" s="1" t="s">
        <v>679</v>
      </c>
      <c r="L1275" s="1" t="s">
        <v>97</v>
      </c>
      <c r="M1275">
        <v>6</v>
      </c>
      <c r="N1275" s="1" t="s">
        <v>269</v>
      </c>
      <c r="O1275">
        <v>47.64</v>
      </c>
      <c r="P1275" s="1"/>
      <c r="S1275" s="1"/>
      <c r="T1275" s="1"/>
      <c r="V1275" s="1"/>
    </row>
    <row r="1276" spans="1:22" x14ac:dyDescent="0.25">
      <c r="A1276" s="1" t="s">
        <v>157</v>
      </c>
      <c r="B1276" s="1" t="s">
        <v>96</v>
      </c>
      <c r="D1276" s="1" t="s">
        <v>37</v>
      </c>
      <c r="E1276" s="1" t="s">
        <v>498</v>
      </c>
      <c r="F1276">
        <v>1275</v>
      </c>
      <c r="G1276" s="1" t="s">
        <v>157</v>
      </c>
      <c r="H1276" s="1" t="s">
        <v>498</v>
      </c>
      <c r="I1276" s="1" t="s">
        <v>297</v>
      </c>
      <c r="J1276" s="1" t="s">
        <v>499</v>
      </c>
      <c r="K1276" s="1" t="s">
        <v>500</v>
      </c>
      <c r="L1276" s="1" t="s">
        <v>2026</v>
      </c>
      <c r="M1276">
        <v>4.2</v>
      </c>
      <c r="N1276" s="1" t="s">
        <v>269</v>
      </c>
      <c r="O1276">
        <v>33.6</v>
      </c>
      <c r="P1276" s="1"/>
      <c r="S1276" s="1"/>
      <c r="T1276" s="1"/>
      <c r="V1276" s="1"/>
    </row>
    <row r="1277" spans="1:22" x14ac:dyDescent="0.25">
      <c r="A1277" s="1" t="s">
        <v>157</v>
      </c>
      <c r="B1277" s="1" t="s">
        <v>96</v>
      </c>
      <c r="D1277" s="1" t="s">
        <v>39</v>
      </c>
      <c r="E1277" s="1" t="s">
        <v>747</v>
      </c>
      <c r="F1277">
        <v>1276</v>
      </c>
      <c r="G1277" s="1" t="s">
        <v>157</v>
      </c>
      <c r="H1277" s="1" t="s">
        <v>747</v>
      </c>
      <c r="I1277" s="1" t="s">
        <v>297</v>
      </c>
      <c r="J1277" s="1" t="s">
        <v>748</v>
      </c>
      <c r="K1277" s="1" t="s">
        <v>749</v>
      </c>
      <c r="L1277" s="1" t="s">
        <v>41</v>
      </c>
      <c r="M1277">
        <v>2</v>
      </c>
      <c r="N1277" s="1" t="s">
        <v>269</v>
      </c>
      <c r="O1277">
        <v>26</v>
      </c>
      <c r="P1277" s="1"/>
      <c r="S1277" s="1"/>
      <c r="T1277" s="1"/>
      <c r="V1277" s="1"/>
    </row>
    <row r="1278" spans="1:22" x14ac:dyDescent="0.25">
      <c r="A1278" s="1" t="s">
        <v>157</v>
      </c>
      <c r="B1278" s="1" t="s">
        <v>96</v>
      </c>
      <c r="D1278" s="1" t="s">
        <v>41</v>
      </c>
      <c r="E1278" s="1" t="s">
        <v>1052</v>
      </c>
      <c r="F1278">
        <v>1277</v>
      </c>
      <c r="G1278" s="1" t="s">
        <v>157</v>
      </c>
      <c r="H1278" s="1" t="s">
        <v>1052</v>
      </c>
      <c r="I1278" s="1" t="s">
        <v>297</v>
      </c>
      <c r="J1278" s="1" t="s">
        <v>391</v>
      </c>
      <c r="K1278" s="1" t="s">
        <v>1053</v>
      </c>
      <c r="L1278" s="1" t="s">
        <v>113</v>
      </c>
      <c r="M1278">
        <v>4</v>
      </c>
      <c r="N1278" s="1" t="s">
        <v>269</v>
      </c>
      <c r="O1278">
        <v>20.239999999999998</v>
      </c>
      <c r="P1278" s="1"/>
      <c r="S1278" s="1"/>
      <c r="T1278" s="1"/>
      <c r="V1278" s="1"/>
    </row>
    <row r="1279" spans="1:22" x14ac:dyDescent="0.25">
      <c r="A1279" s="1" t="s">
        <v>157</v>
      </c>
      <c r="B1279" s="1" t="s">
        <v>96</v>
      </c>
      <c r="D1279" s="1" t="s">
        <v>43</v>
      </c>
      <c r="E1279" s="1" t="s">
        <v>608</v>
      </c>
      <c r="F1279">
        <v>1278</v>
      </c>
      <c r="G1279" s="1" t="s">
        <v>157</v>
      </c>
      <c r="H1279" s="1" t="s">
        <v>608</v>
      </c>
      <c r="I1279" s="1" t="s">
        <v>297</v>
      </c>
      <c r="J1279" s="1" t="s">
        <v>334</v>
      </c>
      <c r="K1279" s="1" t="s">
        <v>609</v>
      </c>
      <c r="L1279" s="1" t="s">
        <v>29</v>
      </c>
      <c r="M1279">
        <v>4</v>
      </c>
      <c r="N1279" s="1" t="s">
        <v>269</v>
      </c>
      <c r="O1279">
        <v>10.92</v>
      </c>
      <c r="P1279" s="1"/>
      <c r="S1279" s="1"/>
      <c r="T1279" s="1"/>
      <c r="V1279" s="1"/>
    </row>
    <row r="1280" spans="1:22" x14ac:dyDescent="0.25">
      <c r="A1280" s="1" t="s">
        <v>157</v>
      </c>
      <c r="B1280" s="1" t="s">
        <v>96</v>
      </c>
      <c r="D1280" s="1" t="s">
        <v>45</v>
      </c>
      <c r="E1280" s="1" t="s">
        <v>755</v>
      </c>
      <c r="F1280">
        <v>1279</v>
      </c>
      <c r="G1280" s="1" t="s">
        <v>157</v>
      </c>
      <c r="H1280" s="1" t="s">
        <v>756</v>
      </c>
      <c r="I1280" s="1" t="s">
        <v>657</v>
      </c>
      <c r="J1280" s="1" t="s">
        <v>310</v>
      </c>
      <c r="K1280" s="1" t="s">
        <v>757</v>
      </c>
      <c r="L1280" s="1" t="s">
        <v>31</v>
      </c>
      <c r="M1280">
        <v>4</v>
      </c>
      <c r="N1280" s="1" t="s">
        <v>269</v>
      </c>
      <c r="O1280">
        <v>10.6</v>
      </c>
      <c r="P1280" s="1"/>
      <c r="S1280" s="1"/>
      <c r="T1280" s="1"/>
      <c r="V1280" s="1"/>
    </row>
    <row r="1281" spans="1:22" x14ac:dyDescent="0.25">
      <c r="A1281" s="1" t="s">
        <v>157</v>
      </c>
      <c r="B1281" s="1" t="s">
        <v>96</v>
      </c>
      <c r="D1281" s="1" t="s">
        <v>47</v>
      </c>
      <c r="E1281" s="1" t="s">
        <v>655</v>
      </c>
      <c r="F1281">
        <v>1280</v>
      </c>
      <c r="G1281" s="1" t="s">
        <v>157</v>
      </c>
      <c r="H1281" s="1" t="s">
        <v>656</v>
      </c>
      <c r="I1281" s="1" t="s">
        <v>657</v>
      </c>
      <c r="J1281" s="1" t="s">
        <v>658</v>
      </c>
      <c r="K1281" s="1" t="s">
        <v>659</v>
      </c>
      <c r="L1281" s="1" t="s">
        <v>2027</v>
      </c>
      <c r="M1281">
        <v>4</v>
      </c>
      <c r="N1281" s="1" t="s">
        <v>269</v>
      </c>
      <c r="O1281">
        <v>9.1999999999999993</v>
      </c>
      <c r="P1281" s="1"/>
      <c r="S1281" s="1"/>
      <c r="T1281" s="1"/>
      <c r="V1281" s="1"/>
    </row>
    <row r="1282" spans="1:22" x14ac:dyDescent="0.25">
      <c r="A1282" s="1" t="s">
        <v>157</v>
      </c>
      <c r="B1282" s="1" t="s">
        <v>96</v>
      </c>
      <c r="D1282" s="1" t="s">
        <v>49</v>
      </c>
      <c r="E1282" s="1" t="s">
        <v>805</v>
      </c>
      <c r="F1282">
        <v>1281</v>
      </c>
      <c r="G1282" s="1" t="s">
        <v>157</v>
      </c>
      <c r="H1282" s="1" t="s">
        <v>805</v>
      </c>
      <c r="I1282" s="1" t="s">
        <v>297</v>
      </c>
      <c r="J1282" s="1" t="s">
        <v>806</v>
      </c>
      <c r="K1282" s="1" t="s">
        <v>807</v>
      </c>
      <c r="L1282" s="1" t="s">
        <v>2028</v>
      </c>
      <c r="M1282">
        <v>6</v>
      </c>
      <c r="N1282" s="1" t="s">
        <v>269</v>
      </c>
      <c r="O1282">
        <v>8.8800000000000008</v>
      </c>
      <c r="P1282" s="1"/>
      <c r="S1282" s="1"/>
      <c r="T1282" s="1"/>
      <c r="V1282" s="1"/>
    </row>
    <row r="1283" spans="1:22" x14ac:dyDescent="0.25">
      <c r="A1283" s="1" t="s">
        <v>157</v>
      </c>
      <c r="B1283" s="1" t="s">
        <v>96</v>
      </c>
      <c r="D1283" s="1" t="s">
        <v>51</v>
      </c>
      <c r="E1283" s="1" t="s">
        <v>651</v>
      </c>
      <c r="F1283">
        <v>1282</v>
      </c>
      <c r="G1283" s="1" t="s">
        <v>157</v>
      </c>
      <c r="H1283" s="1" t="s">
        <v>652</v>
      </c>
      <c r="I1283" s="1" t="s">
        <v>653</v>
      </c>
      <c r="J1283" s="1" t="s">
        <v>489</v>
      </c>
      <c r="K1283" s="1" t="s">
        <v>654</v>
      </c>
      <c r="L1283" s="1" t="s">
        <v>57</v>
      </c>
      <c r="M1283">
        <v>4</v>
      </c>
      <c r="N1283" s="1" t="s">
        <v>269</v>
      </c>
      <c r="O1283">
        <v>4.5599999999999996</v>
      </c>
      <c r="P1283" s="1"/>
      <c r="S1283" s="1"/>
      <c r="T1283" s="1"/>
      <c r="V1283" s="1"/>
    </row>
    <row r="1284" spans="1:22" x14ac:dyDescent="0.25">
      <c r="A1284" s="1" t="s">
        <v>49</v>
      </c>
      <c r="B1284" s="1" t="s">
        <v>96</v>
      </c>
      <c r="C1284">
        <v>10482.24</v>
      </c>
      <c r="D1284" s="1" t="s">
        <v>3</v>
      </c>
      <c r="E1284" s="1" t="s">
        <v>2029</v>
      </c>
      <c r="F1284">
        <v>1283</v>
      </c>
      <c r="G1284" s="1" t="s">
        <v>157</v>
      </c>
      <c r="H1284" s="1" t="s">
        <v>2029</v>
      </c>
      <c r="I1284" s="1" t="s">
        <v>292</v>
      </c>
      <c r="J1284" s="1" t="s">
        <v>834</v>
      </c>
      <c r="K1284" s="1" t="s">
        <v>2030</v>
      </c>
      <c r="L1284" s="1" t="s">
        <v>157</v>
      </c>
      <c r="M1284">
        <v>96</v>
      </c>
      <c r="N1284" s="1" t="s">
        <v>269</v>
      </c>
      <c r="O1284">
        <v>3869.76</v>
      </c>
      <c r="P1284" s="1" t="s">
        <v>42</v>
      </c>
      <c r="Q1284">
        <v>1060</v>
      </c>
      <c r="R1284" t="s">
        <v>2175</v>
      </c>
      <c r="S1284" s="1"/>
      <c r="T1284" s="1"/>
      <c r="V1284" s="1"/>
    </row>
    <row r="1285" spans="1:22" x14ac:dyDescent="0.25">
      <c r="A1285" s="1" t="s">
        <v>157</v>
      </c>
      <c r="B1285" s="1" t="s">
        <v>96</v>
      </c>
      <c r="D1285" s="1" t="s">
        <v>5</v>
      </c>
      <c r="E1285" s="1" t="s">
        <v>399</v>
      </c>
      <c r="F1285">
        <v>1284</v>
      </c>
      <c r="G1285" s="1" t="s">
        <v>157</v>
      </c>
      <c r="H1285" s="1" t="s">
        <v>399</v>
      </c>
      <c r="I1285" s="1" t="s">
        <v>297</v>
      </c>
      <c r="J1285" s="1" t="s">
        <v>400</v>
      </c>
      <c r="K1285" s="1" t="s">
        <v>401</v>
      </c>
      <c r="L1285" s="1" t="s">
        <v>157</v>
      </c>
      <c r="M1285">
        <v>28</v>
      </c>
      <c r="N1285" s="1" t="s">
        <v>269</v>
      </c>
      <c r="O1285">
        <v>1176</v>
      </c>
      <c r="P1285" s="1"/>
      <c r="S1285" s="1"/>
      <c r="T1285" s="1"/>
      <c r="V1285" s="1"/>
    </row>
    <row r="1286" spans="1:22" x14ac:dyDescent="0.25">
      <c r="A1286" s="1" t="s">
        <v>157</v>
      </c>
      <c r="B1286" s="1" t="s">
        <v>96</v>
      </c>
      <c r="D1286" s="1" t="s">
        <v>7</v>
      </c>
      <c r="E1286" s="1" t="s">
        <v>854</v>
      </c>
      <c r="F1286">
        <v>1285</v>
      </c>
      <c r="G1286" s="1" t="s">
        <v>157</v>
      </c>
      <c r="H1286" s="1" t="s">
        <v>854</v>
      </c>
      <c r="I1286" s="1" t="s">
        <v>297</v>
      </c>
      <c r="J1286" s="1" t="s">
        <v>855</v>
      </c>
      <c r="K1286" s="1" t="s">
        <v>856</v>
      </c>
      <c r="L1286" s="1" t="s">
        <v>157</v>
      </c>
      <c r="M1286">
        <v>6</v>
      </c>
      <c r="N1286" s="1" t="s">
        <v>269</v>
      </c>
      <c r="O1286">
        <v>953.76</v>
      </c>
      <c r="P1286" s="1"/>
      <c r="S1286" s="1"/>
      <c r="T1286" s="1"/>
      <c r="V1286" s="1"/>
    </row>
    <row r="1287" spans="1:22" x14ac:dyDescent="0.25">
      <c r="A1287" s="1" t="s">
        <v>157</v>
      </c>
      <c r="B1287" s="1" t="s">
        <v>96</v>
      </c>
      <c r="D1287" s="1" t="s">
        <v>9</v>
      </c>
      <c r="E1287" s="1" t="s">
        <v>1705</v>
      </c>
      <c r="F1287">
        <v>1286</v>
      </c>
      <c r="G1287" s="1" t="s">
        <v>157</v>
      </c>
      <c r="H1287" s="1" t="s">
        <v>1705</v>
      </c>
      <c r="I1287" s="1" t="s">
        <v>266</v>
      </c>
      <c r="J1287" s="1" t="s">
        <v>1706</v>
      </c>
      <c r="K1287" s="1" t="s">
        <v>842</v>
      </c>
      <c r="L1287" s="1" t="s">
        <v>157</v>
      </c>
      <c r="M1287">
        <v>30</v>
      </c>
      <c r="N1287" s="1" t="s">
        <v>269</v>
      </c>
      <c r="O1287">
        <v>924</v>
      </c>
      <c r="P1287" s="1"/>
      <c r="S1287" s="1"/>
      <c r="T1287" s="1"/>
      <c r="V1287" s="1"/>
    </row>
    <row r="1288" spans="1:22" x14ac:dyDescent="0.25">
      <c r="A1288" s="1" t="s">
        <v>157</v>
      </c>
      <c r="B1288" s="1" t="s">
        <v>96</v>
      </c>
      <c r="D1288" s="1" t="s">
        <v>11</v>
      </c>
      <c r="E1288" s="1" t="s">
        <v>2031</v>
      </c>
      <c r="F1288">
        <v>1287</v>
      </c>
      <c r="G1288" s="1" t="s">
        <v>157</v>
      </c>
      <c r="H1288" s="1" t="s">
        <v>2031</v>
      </c>
      <c r="I1288" s="1" t="s">
        <v>297</v>
      </c>
      <c r="J1288" s="1" t="s">
        <v>2032</v>
      </c>
      <c r="K1288" s="1" t="s">
        <v>1402</v>
      </c>
      <c r="L1288" s="1" t="s">
        <v>157</v>
      </c>
      <c r="M1288">
        <v>20</v>
      </c>
      <c r="N1288" s="1" t="s">
        <v>269</v>
      </c>
      <c r="O1288">
        <v>684</v>
      </c>
      <c r="P1288" s="1"/>
      <c r="S1288" s="1"/>
      <c r="T1288" s="1"/>
      <c r="V1288" s="1"/>
    </row>
    <row r="1289" spans="1:22" x14ac:dyDescent="0.25">
      <c r="A1289" s="1" t="s">
        <v>157</v>
      </c>
      <c r="B1289" s="1" t="s">
        <v>96</v>
      </c>
      <c r="D1289" s="1" t="s">
        <v>13</v>
      </c>
      <c r="E1289" s="1" t="s">
        <v>2033</v>
      </c>
      <c r="F1289">
        <v>1288</v>
      </c>
      <c r="G1289" s="1" t="s">
        <v>157</v>
      </c>
      <c r="H1289" s="1" t="s">
        <v>2033</v>
      </c>
      <c r="I1289" s="1" t="s">
        <v>292</v>
      </c>
      <c r="J1289" s="1" t="s">
        <v>2034</v>
      </c>
      <c r="K1289" s="1" t="s">
        <v>862</v>
      </c>
      <c r="L1289" s="1" t="s">
        <v>157</v>
      </c>
      <c r="M1289">
        <v>24</v>
      </c>
      <c r="N1289" s="1" t="s">
        <v>269</v>
      </c>
      <c r="O1289">
        <v>640.55999999999995</v>
      </c>
      <c r="P1289" s="1"/>
      <c r="S1289" s="1"/>
      <c r="T1289" s="1"/>
      <c r="V1289" s="1"/>
    </row>
    <row r="1290" spans="1:22" x14ac:dyDescent="0.25">
      <c r="A1290" s="1" t="s">
        <v>157</v>
      </c>
      <c r="B1290" s="1" t="s">
        <v>96</v>
      </c>
      <c r="D1290" s="1" t="s">
        <v>15</v>
      </c>
      <c r="E1290" s="1" t="s">
        <v>1420</v>
      </c>
      <c r="F1290">
        <v>1289</v>
      </c>
      <c r="G1290" s="1" t="s">
        <v>157</v>
      </c>
      <c r="H1290" s="1" t="s">
        <v>1421</v>
      </c>
      <c r="I1290" s="1" t="s">
        <v>297</v>
      </c>
      <c r="J1290" s="1" t="s">
        <v>1422</v>
      </c>
      <c r="K1290" s="1" t="s">
        <v>807</v>
      </c>
      <c r="L1290" s="1" t="s">
        <v>157</v>
      </c>
      <c r="M1290">
        <v>6</v>
      </c>
      <c r="N1290" s="1" t="s">
        <v>269</v>
      </c>
      <c r="O1290">
        <v>500.34</v>
      </c>
      <c r="P1290" s="1"/>
      <c r="S1290" s="1"/>
      <c r="T1290" s="1"/>
      <c r="V1290" s="1"/>
    </row>
    <row r="1291" spans="1:22" x14ac:dyDescent="0.25">
      <c r="A1291" s="1" t="s">
        <v>157</v>
      </c>
      <c r="B1291" s="1" t="s">
        <v>96</v>
      </c>
      <c r="D1291" s="1" t="s">
        <v>17</v>
      </c>
      <c r="E1291" s="1" t="s">
        <v>1122</v>
      </c>
      <c r="F1291">
        <v>1290</v>
      </c>
      <c r="G1291" s="1" t="s">
        <v>157</v>
      </c>
      <c r="H1291" s="1" t="s">
        <v>1122</v>
      </c>
      <c r="I1291" s="1" t="s">
        <v>292</v>
      </c>
      <c r="J1291" s="1" t="s">
        <v>1123</v>
      </c>
      <c r="K1291" s="1" t="s">
        <v>1124</v>
      </c>
      <c r="L1291" s="1" t="s">
        <v>49</v>
      </c>
      <c r="M1291">
        <v>8</v>
      </c>
      <c r="N1291" s="1" t="s">
        <v>269</v>
      </c>
      <c r="O1291">
        <v>468</v>
      </c>
      <c r="P1291" s="1"/>
      <c r="S1291" s="1"/>
      <c r="T1291" s="1"/>
      <c r="V1291" s="1"/>
    </row>
    <row r="1292" spans="1:22" x14ac:dyDescent="0.25">
      <c r="A1292" s="1" t="s">
        <v>157</v>
      </c>
      <c r="B1292" s="1" t="s">
        <v>96</v>
      </c>
      <c r="D1292" s="1" t="s">
        <v>19</v>
      </c>
      <c r="E1292" s="1" t="s">
        <v>1147</v>
      </c>
      <c r="F1292">
        <v>1291</v>
      </c>
      <c r="G1292" s="1" t="s">
        <v>157</v>
      </c>
      <c r="H1292" s="1" t="s">
        <v>1148</v>
      </c>
      <c r="I1292" s="1" t="s">
        <v>297</v>
      </c>
      <c r="J1292" s="1" t="s">
        <v>1149</v>
      </c>
      <c r="K1292" s="1" t="s">
        <v>1150</v>
      </c>
      <c r="L1292" s="1" t="s">
        <v>157</v>
      </c>
      <c r="M1292">
        <v>8</v>
      </c>
      <c r="N1292" s="1" t="s">
        <v>269</v>
      </c>
      <c r="O1292">
        <v>234</v>
      </c>
      <c r="P1292" s="1"/>
      <c r="S1292" s="1"/>
      <c r="T1292" s="1"/>
      <c r="V1292" s="1"/>
    </row>
    <row r="1293" spans="1:22" x14ac:dyDescent="0.25">
      <c r="A1293" s="1" t="s">
        <v>157</v>
      </c>
      <c r="B1293" s="1" t="s">
        <v>96</v>
      </c>
      <c r="D1293" s="1" t="s">
        <v>21</v>
      </c>
      <c r="E1293" s="1" t="s">
        <v>480</v>
      </c>
      <c r="F1293">
        <v>1292</v>
      </c>
      <c r="G1293" s="1" t="s">
        <v>157</v>
      </c>
      <c r="H1293" s="1" t="s">
        <v>481</v>
      </c>
      <c r="I1293" s="1" t="s">
        <v>266</v>
      </c>
      <c r="J1293" s="1" t="s">
        <v>482</v>
      </c>
      <c r="K1293" s="1" t="s">
        <v>483</v>
      </c>
      <c r="L1293" s="1" t="s">
        <v>623</v>
      </c>
      <c r="M1293">
        <v>12</v>
      </c>
      <c r="N1293" s="1" t="s">
        <v>269</v>
      </c>
      <c r="O1293">
        <v>175.56</v>
      </c>
      <c r="P1293" s="1"/>
      <c r="S1293" s="1"/>
      <c r="T1293" s="1"/>
      <c r="V1293" s="1"/>
    </row>
    <row r="1294" spans="1:22" x14ac:dyDescent="0.25">
      <c r="A1294" s="1" t="s">
        <v>157</v>
      </c>
      <c r="B1294" s="1" t="s">
        <v>96</v>
      </c>
      <c r="D1294" s="1" t="s">
        <v>23</v>
      </c>
      <c r="E1294" s="1" t="s">
        <v>1151</v>
      </c>
      <c r="F1294">
        <v>1293</v>
      </c>
      <c r="G1294" s="1" t="s">
        <v>157</v>
      </c>
      <c r="H1294" s="1" t="s">
        <v>1151</v>
      </c>
      <c r="I1294" s="1" t="s">
        <v>297</v>
      </c>
      <c r="J1294" s="1" t="s">
        <v>852</v>
      </c>
      <c r="K1294" s="1" t="s">
        <v>1152</v>
      </c>
      <c r="L1294" s="1" t="s">
        <v>157</v>
      </c>
      <c r="M1294">
        <v>4</v>
      </c>
      <c r="N1294" s="1" t="s">
        <v>269</v>
      </c>
      <c r="O1294">
        <v>149.68</v>
      </c>
      <c r="P1294" s="1"/>
      <c r="S1294" s="1"/>
      <c r="T1294" s="1"/>
      <c r="V1294" s="1"/>
    </row>
    <row r="1295" spans="1:22" x14ac:dyDescent="0.25">
      <c r="A1295" s="1" t="s">
        <v>157</v>
      </c>
      <c r="B1295" s="1" t="s">
        <v>96</v>
      </c>
      <c r="D1295" s="1" t="s">
        <v>25</v>
      </c>
      <c r="E1295" s="1" t="s">
        <v>676</v>
      </c>
      <c r="F1295">
        <v>1294</v>
      </c>
      <c r="G1295" s="1" t="s">
        <v>157</v>
      </c>
      <c r="H1295" s="1" t="s">
        <v>677</v>
      </c>
      <c r="I1295" s="1" t="s">
        <v>297</v>
      </c>
      <c r="J1295" s="1" t="s">
        <v>678</v>
      </c>
      <c r="K1295" s="1" t="s">
        <v>679</v>
      </c>
      <c r="L1295" s="1" t="s">
        <v>2035</v>
      </c>
      <c r="M1295">
        <v>18</v>
      </c>
      <c r="N1295" s="1" t="s">
        <v>269</v>
      </c>
      <c r="O1295">
        <v>142.91999999999999</v>
      </c>
      <c r="P1295" s="1"/>
      <c r="S1295" s="1"/>
      <c r="T1295" s="1"/>
      <c r="V1295" s="1"/>
    </row>
    <row r="1296" spans="1:22" x14ac:dyDescent="0.25">
      <c r="A1296" s="1" t="s">
        <v>157</v>
      </c>
      <c r="B1296" s="1" t="s">
        <v>96</v>
      </c>
      <c r="D1296" s="1" t="s">
        <v>27</v>
      </c>
      <c r="E1296" s="1" t="s">
        <v>448</v>
      </c>
      <c r="F1296">
        <v>1295</v>
      </c>
      <c r="G1296" s="1" t="s">
        <v>157</v>
      </c>
      <c r="H1296" s="1" t="s">
        <v>449</v>
      </c>
      <c r="I1296" s="1" t="s">
        <v>297</v>
      </c>
      <c r="J1296" s="1" t="s">
        <v>450</v>
      </c>
      <c r="K1296" s="1" t="s">
        <v>451</v>
      </c>
      <c r="L1296" s="1" t="s">
        <v>2036</v>
      </c>
      <c r="M1296">
        <v>4</v>
      </c>
      <c r="N1296" s="1" t="s">
        <v>269</v>
      </c>
      <c r="O1296">
        <v>142</v>
      </c>
      <c r="P1296" s="1"/>
      <c r="S1296" s="1"/>
      <c r="T1296" s="1"/>
      <c r="V1296" s="1"/>
    </row>
    <row r="1297" spans="1:22" x14ac:dyDescent="0.25">
      <c r="A1297" s="1" t="s">
        <v>157</v>
      </c>
      <c r="B1297" s="1" t="s">
        <v>96</v>
      </c>
      <c r="D1297" s="1" t="s">
        <v>29</v>
      </c>
      <c r="E1297" s="1" t="s">
        <v>1700</v>
      </c>
      <c r="F1297">
        <v>1296</v>
      </c>
      <c r="G1297" s="1" t="s">
        <v>157</v>
      </c>
      <c r="H1297" s="1" t="s">
        <v>1701</v>
      </c>
      <c r="I1297" s="1" t="s">
        <v>297</v>
      </c>
      <c r="J1297" s="1" t="s">
        <v>1702</v>
      </c>
      <c r="K1297" s="1" t="s">
        <v>483</v>
      </c>
      <c r="L1297" s="1" t="s">
        <v>157</v>
      </c>
      <c r="M1297">
        <v>2</v>
      </c>
      <c r="N1297" s="1" t="s">
        <v>341</v>
      </c>
      <c r="O1297">
        <v>129.82</v>
      </c>
      <c r="P1297" s="1"/>
      <c r="S1297" s="1"/>
      <c r="T1297" s="1"/>
      <c r="V1297" s="1"/>
    </row>
    <row r="1298" spans="1:22" x14ac:dyDescent="0.25">
      <c r="A1298" s="1" t="s">
        <v>157</v>
      </c>
      <c r="B1298" s="1" t="s">
        <v>96</v>
      </c>
      <c r="D1298" s="1" t="s">
        <v>31</v>
      </c>
      <c r="E1298" s="1" t="s">
        <v>689</v>
      </c>
      <c r="F1298">
        <v>1297</v>
      </c>
      <c r="G1298" s="1" t="s">
        <v>157</v>
      </c>
      <c r="H1298" s="1" t="s">
        <v>690</v>
      </c>
      <c r="I1298" s="1" t="s">
        <v>297</v>
      </c>
      <c r="J1298" s="1" t="s">
        <v>691</v>
      </c>
      <c r="K1298" s="1" t="s">
        <v>692</v>
      </c>
      <c r="L1298" s="1" t="s">
        <v>157</v>
      </c>
      <c r="M1298">
        <v>4</v>
      </c>
      <c r="N1298" s="1" t="s">
        <v>269</v>
      </c>
      <c r="O1298">
        <v>93</v>
      </c>
      <c r="P1298" s="1"/>
      <c r="S1298" s="1"/>
      <c r="T1298" s="1"/>
      <c r="V1298" s="1"/>
    </row>
    <row r="1299" spans="1:22" x14ac:dyDescent="0.25">
      <c r="A1299" s="1" t="s">
        <v>157</v>
      </c>
      <c r="B1299" s="1" t="s">
        <v>96</v>
      </c>
      <c r="D1299" s="1" t="s">
        <v>33</v>
      </c>
      <c r="E1299" s="1" t="s">
        <v>1043</v>
      </c>
      <c r="F1299">
        <v>1298</v>
      </c>
      <c r="G1299" s="1" t="s">
        <v>157</v>
      </c>
      <c r="H1299" s="1" t="s">
        <v>1044</v>
      </c>
      <c r="I1299" s="1" t="s">
        <v>657</v>
      </c>
      <c r="J1299" s="1" t="s">
        <v>1045</v>
      </c>
      <c r="K1299" s="1" t="s">
        <v>1046</v>
      </c>
      <c r="L1299" s="1" t="s">
        <v>157</v>
      </c>
      <c r="M1299">
        <v>4</v>
      </c>
      <c r="N1299" s="1" t="s">
        <v>269</v>
      </c>
      <c r="O1299">
        <v>66.64</v>
      </c>
      <c r="P1299" s="1"/>
      <c r="S1299" s="1"/>
      <c r="T1299" s="1"/>
      <c r="V1299" s="1"/>
    </row>
    <row r="1300" spans="1:22" x14ac:dyDescent="0.25">
      <c r="A1300" s="1" t="s">
        <v>157</v>
      </c>
      <c r="B1300" s="1" t="s">
        <v>96</v>
      </c>
      <c r="D1300" s="1" t="s">
        <v>35</v>
      </c>
      <c r="E1300" s="1" t="s">
        <v>643</v>
      </c>
      <c r="F1300">
        <v>1299</v>
      </c>
      <c r="G1300" s="1" t="s">
        <v>157</v>
      </c>
      <c r="H1300" s="1" t="s">
        <v>643</v>
      </c>
      <c r="I1300" s="1" t="s">
        <v>297</v>
      </c>
      <c r="J1300" s="1" t="s">
        <v>644</v>
      </c>
      <c r="K1300" s="1" t="s">
        <v>645</v>
      </c>
      <c r="L1300" s="1" t="s">
        <v>73</v>
      </c>
      <c r="M1300">
        <v>4</v>
      </c>
      <c r="N1300" s="1" t="s">
        <v>269</v>
      </c>
      <c r="O1300">
        <v>59.4</v>
      </c>
      <c r="P1300" s="1"/>
      <c r="S1300" s="1"/>
      <c r="T1300" s="1"/>
      <c r="V1300" s="1"/>
    </row>
    <row r="1301" spans="1:22" x14ac:dyDescent="0.25">
      <c r="A1301" s="1" t="s">
        <v>157</v>
      </c>
      <c r="B1301" s="1" t="s">
        <v>96</v>
      </c>
      <c r="D1301" s="1" t="s">
        <v>37</v>
      </c>
      <c r="E1301" s="1" t="s">
        <v>619</v>
      </c>
      <c r="F1301">
        <v>1300</v>
      </c>
      <c r="G1301" s="1" t="s">
        <v>157</v>
      </c>
      <c r="H1301" s="1" t="s">
        <v>620</v>
      </c>
      <c r="I1301" s="1" t="s">
        <v>266</v>
      </c>
      <c r="J1301" s="1" t="s">
        <v>621</v>
      </c>
      <c r="K1301" s="1" t="s">
        <v>622</v>
      </c>
      <c r="L1301" s="1" t="s">
        <v>145</v>
      </c>
      <c r="M1301">
        <v>4</v>
      </c>
      <c r="N1301" s="1" t="s">
        <v>269</v>
      </c>
      <c r="O1301">
        <v>23.64</v>
      </c>
      <c r="P1301" s="1"/>
      <c r="S1301" s="1"/>
      <c r="T1301" s="1"/>
      <c r="V1301" s="1"/>
    </row>
    <row r="1302" spans="1:22" x14ac:dyDescent="0.25">
      <c r="A1302" s="1" t="s">
        <v>157</v>
      </c>
      <c r="B1302" s="1" t="s">
        <v>96</v>
      </c>
      <c r="D1302" s="1" t="s">
        <v>39</v>
      </c>
      <c r="E1302" s="1" t="s">
        <v>704</v>
      </c>
      <c r="F1302">
        <v>1301</v>
      </c>
      <c r="G1302" s="1" t="s">
        <v>157</v>
      </c>
      <c r="H1302" s="1" t="s">
        <v>705</v>
      </c>
      <c r="I1302" s="1" t="s">
        <v>297</v>
      </c>
      <c r="J1302" s="1" t="s">
        <v>706</v>
      </c>
      <c r="K1302" s="1" t="s">
        <v>670</v>
      </c>
      <c r="L1302" s="1" t="s">
        <v>157</v>
      </c>
      <c r="M1302">
        <v>2</v>
      </c>
      <c r="N1302" s="1" t="s">
        <v>269</v>
      </c>
      <c r="O1302">
        <v>21.2</v>
      </c>
      <c r="P1302" s="1"/>
      <c r="S1302" s="1"/>
      <c r="T1302" s="1"/>
      <c r="V1302" s="1"/>
    </row>
    <row r="1303" spans="1:22" x14ac:dyDescent="0.25">
      <c r="A1303" s="1" t="s">
        <v>157</v>
      </c>
      <c r="B1303" s="1" t="s">
        <v>96</v>
      </c>
      <c r="D1303" s="1" t="s">
        <v>41</v>
      </c>
      <c r="E1303" s="1" t="s">
        <v>628</v>
      </c>
      <c r="F1303">
        <v>1302</v>
      </c>
      <c r="G1303" s="1" t="s">
        <v>157</v>
      </c>
      <c r="H1303" s="1" t="s">
        <v>628</v>
      </c>
      <c r="I1303" s="1" t="s">
        <v>297</v>
      </c>
      <c r="J1303" s="1" t="s">
        <v>629</v>
      </c>
      <c r="K1303" s="1" t="s">
        <v>318</v>
      </c>
      <c r="L1303" s="1" t="s">
        <v>157</v>
      </c>
      <c r="M1303">
        <v>2</v>
      </c>
      <c r="N1303" s="1" t="s">
        <v>269</v>
      </c>
      <c r="O1303">
        <v>16.760000000000002</v>
      </c>
      <c r="P1303" s="1"/>
      <c r="S1303" s="1"/>
      <c r="T1303" s="1"/>
      <c r="V1303" s="1"/>
    </row>
    <row r="1304" spans="1:22" x14ac:dyDescent="0.25">
      <c r="A1304" s="1" t="s">
        <v>157</v>
      </c>
      <c r="B1304" s="1" t="s">
        <v>96</v>
      </c>
      <c r="D1304" s="1" t="s">
        <v>43</v>
      </c>
      <c r="E1304" s="1" t="s">
        <v>498</v>
      </c>
      <c r="F1304">
        <v>1303</v>
      </c>
      <c r="G1304" s="1" t="s">
        <v>157</v>
      </c>
      <c r="H1304" s="1" t="s">
        <v>498</v>
      </c>
      <c r="I1304" s="1" t="s">
        <v>297</v>
      </c>
      <c r="J1304" s="1" t="s">
        <v>499</v>
      </c>
      <c r="K1304" s="1" t="s">
        <v>500</v>
      </c>
      <c r="L1304" s="1" t="s">
        <v>1403</v>
      </c>
      <c r="M1304">
        <v>1.4</v>
      </c>
      <c r="N1304" s="1" t="s">
        <v>269</v>
      </c>
      <c r="O1304">
        <v>11.2</v>
      </c>
      <c r="P1304" s="1"/>
      <c r="S1304" s="1"/>
      <c r="T1304" s="1"/>
      <c r="V1304" s="1"/>
    </row>
    <row r="1305" spans="1:22" x14ac:dyDescent="0.25">
      <c r="A1305" s="1" t="s">
        <v>51</v>
      </c>
      <c r="B1305" s="1" t="s">
        <v>96</v>
      </c>
      <c r="C1305">
        <v>9536.08</v>
      </c>
      <c r="D1305" s="1" t="s">
        <v>3</v>
      </c>
      <c r="E1305" s="1" t="s">
        <v>1122</v>
      </c>
      <c r="F1305">
        <v>1304</v>
      </c>
      <c r="G1305" s="1" t="s">
        <v>157</v>
      </c>
      <c r="H1305" s="1" t="s">
        <v>1122</v>
      </c>
      <c r="I1305" s="1" t="s">
        <v>292</v>
      </c>
      <c r="J1305" s="1" t="s">
        <v>1123</v>
      </c>
      <c r="K1305" s="1" t="s">
        <v>1124</v>
      </c>
      <c r="L1305" s="1" t="s">
        <v>1353</v>
      </c>
      <c r="M1305">
        <v>64</v>
      </c>
      <c r="N1305" s="1" t="s">
        <v>269</v>
      </c>
      <c r="O1305">
        <v>3744</v>
      </c>
      <c r="P1305" s="1" t="s">
        <v>40</v>
      </c>
      <c r="Q1305">
        <v>1552</v>
      </c>
      <c r="R1305" t="s">
        <v>2175</v>
      </c>
      <c r="S1305" s="1"/>
      <c r="T1305" s="1"/>
      <c r="V1305" s="1"/>
    </row>
    <row r="1306" spans="1:22" x14ac:dyDescent="0.25">
      <c r="A1306" s="1" t="s">
        <v>157</v>
      </c>
      <c r="B1306" s="1" t="s">
        <v>96</v>
      </c>
      <c r="D1306" s="1" t="s">
        <v>5</v>
      </c>
      <c r="E1306" s="1" t="s">
        <v>399</v>
      </c>
      <c r="F1306">
        <v>1305</v>
      </c>
      <c r="G1306" s="1" t="s">
        <v>157</v>
      </c>
      <c r="H1306" s="1" t="s">
        <v>399</v>
      </c>
      <c r="I1306" s="1" t="s">
        <v>297</v>
      </c>
      <c r="J1306" s="1" t="s">
        <v>400</v>
      </c>
      <c r="K1306" s="1" t="s">
        <v>401</v>
      </c>
      <c r="L1306" s="1" t="s">
        <v>157</v>
      </c>
      <c r="M1306">
        <v>32</v>
      </c>
      <c r="N1306" s="1" t="s">
        <v>269</v>
      </c>
      <c r="O1306">
        <v>1344</v>
      </c>
      <c r="P1306" s="1"/>
      <c r="S1306" s="1"/>
      <c r="T1306" s="1"/>
      <c r="V1306" s="1"/>
    </row>
    <row r="1307" spans="1:22" x14ac:dyDescent="0.25">
      <c r="A1307" s="1" t="s">
        <v>157</v>
      </c>
      <c r="B1307" s="1" t="s">
        <v>96</v>
      </c>
      <c r="D1307" s="1" t="s">
        <v>7</v>
      </c>
      <c r="E1307" s="1" t="s">
        <v>2037</v>
      </c>
      <c r="F1307">
        <v>1306</v>
      </c>
      <c r="G1307" s="1" t="s">
        <v>157</v>
      </c>
      <c r="H1307" s="1" t="s">
        <v>2037</v>
      </c>
      <c r="I1307" s="1" t="s">
        <v>278</v>
      </c>
      <c r="J1307" s="1" t="s">
        <v>1131</v>
      </c>
      <c r="K1307" s="1" t="s">
        <v>985</v>
      </c>
      <c r="L1307" s="1" t="s">
        <v>2038</v>
      </c>
      <c r="M1307">
        <v>2</v>
      </c>
      <c r="N1307" s="1" t="s">
        <v>275</v>
      </c>
      <c r="O1307">
        <v>1247.06</v>
      </c>
      <c r="P1307" s="1"/>
      <c r="S1307" s="1"/>
      <c r="T1307" s="1"/>
      <c r="V1307" s="1"/>
    </row>
    <row r="1308" spans="1:22" x14ac:dyDescent="0.25">
      <c r="A1308" s="1" t="s">
        <v>157</v>
      </c>
      <c r="B1308" s="1" t="s">
        <v>96</v>
      </c>
      <c r="D1308" s="1" t="s">
        <v>9</v>
      </c>
      <c r="E1308" s="1" t="s">
        <v>2029</v>
      </c>
      <c r="F1308">
        <v>1307</v>
      </c>
      <c r="G1308" s="1" t="s">
        <v>157</v>
      </c>
      <c r="H1308" s="1" t="s">
        <v>2029</v>
      </c>
      <c r="I1308" s="1" t="s">
        <v>292</v>
      </c>
      <c r="J1308" s="1" t="s">
        <v>834</v>
      </c>
      <c r="K1308" s="1" t="s">
        <v>2030</v>
      </c>
      <c r="L1308" s="1" t="s">
        <v>157</v>
      </c>
      <c r="M1308">
        <v>30</v>
      </c>
      <c r="N1308" s="1" t="s">
        <v>269</v>
      </c>
      <c r="O1308">
        <v>1209.3</v>
      </c>
      <c r="P1308" s="1"/>
      <c r="S1308" s="1"/>
      <c r="T1308" s="1"/>
      <c r="V1308" s="1"/>
    </row>
    <row r="1309" spans="1:22" x14ac:dyDescent="0.25">
      <c r="A1309" s="1" t="s">
        <v>157</v>
      </c>
      <c r="B1309" s="1" t="s">
        <v>96</v>
      </c>
      <c r="D1309" s="1" t="s">
        <v>11</v>
      </c>
      <c r="E1309" s="1" t="s">
        <v>1147</v>
      </c>
      <c r="F1309">
        <v>1308</v>
      </c>
      <c r="G1309" s="1" t="s">
        <v>157</v>
      </c>
      <c r="H1309" s="1" t="s">
        <v>1148</v>
      </c>
      <c r="I1309" s="1" t="s">
        <v>297</v>
      </c>
      <c r="J1309" s="1" t="s">
        <v>1149</v>
      </c>
      <c r="K1309" s="1" t="s">
        <v>1150</v>
      </c>
      <c r="L1309" s="1" t="s">
        <v>157</v>
      </c>
      <c r="M1309">
        <v>34</v>
      </c>
      <c r="N1309" s="1" t="s">
        <v>269</v>
      </c>
      <c r="O1309">
        <v>994.5</v>
      </c>
      <c r="P1309" s="1"/>
      <c r="S1309" s="1"/>
      <c r="T1309" s="1"/>
      <c r="V1309" s="1"/>
    </row>
    <row r="1310" spans="1:22" x14ac:dyDescent="0.25">
      <c r="A1310" s="1" t="s">
        <v>157</v>
      </c>
      <c r="B1310" s="1" t="s">
        <v>96</v>
      </c>
      <c r="D1310" s="1" t="s">
        <v>13</v>
      </c>
      <c r="E1310" s="1" t="s">
        <v>1151</v>
      </c>
      <c r="F1310">
        <v>1309</v>
      </c>
      <c r="G1310" s="1" t="s">
        <v>157</v>
      </c>
      <c r="H1310" s="1" t="s">
        <v>1151</v>
      </c>
      <c r="I1310" s="1" t="s">
        <v>297</v>
      </c>
      <c r="J1310" s="1" t="s">
        <v>852</v>
      </c>
      <c r="K1310" s="1" t="s">
        <v>1152</v>
      </c>
      <c r="L1310" s="1" t="s">
        <v>157</v>
      </c>
      <c r="M1310">
        <v>6</v>
      </c>
      <c r="N1310" s="1" t="s">
        <v>269</v>
      </c>
      <c r="O1310">
        <v>224.52</v>
      </c>
      <c r="P1310" s="1"/>
      <c r="S1310" s="1"/>
      <c r="T1310" s="1"/>
      <c r="V1310" s="1"/>
    </row>
    <row r="1311" spans="1:22" x14ac:dyDescent="0.25">
      <c r="A1311" s="1" t="s">
        <v>157</v>
      </c>
      <c r="B1311" s="1" t="s">
        <v>96</v>
      </c>
      <c r="D1311" s="1" t="s">
        <v>15</v>
      </c>
      <c r="E1311" s="1" t="s">
        <v>2033</v>
      </c>
      <c r="F1311">
        <v>1310</v>
      </c>
      <c r="G1311" s="1" t="s">
        <v>157</v>
      </c>
      <c r="H1311" s="1" t="s">
        <v>2033</v>
      </c>
      <c r="I1311" s="1" t="s">
        <v>292</v>
      </c>
      <c r="J1311" s="1" t="s">
        <v>2034</v>
      </c>
      <c r="K1311" s="1" t="s">
        <v>862</v>
      </c>
      <c r="L1311" s="1" t="s">
        <v>157</v>
      </c>
      <c r="M1311">
        <v>8</v>
      </c>
      <c r="N1311" s="1" t="s">
        <v>269</v>
      </c>
      <c r="O1311">
        <v>213.52</v>
      </c>
      <c r="P1311" s="1"/>
      <c r="S1311" s="1"/>
      <c r="T1311" s="1"/>
      <c r="V1311" s="1"/>
    </row>
    <row r="1312" spans="1:22" x14ac:dyDescent="0.25">
      <c r="A1312" s="1" t="s">
        <v>157</v>
      </c>
      <c r="B1312" s="1" t="s">
        <v>96</v>
      </c>
      <c r="D1312" s="1" t="s">
        <v>17</v>
      </c>
      <c r="E1312" s="1" t="s">
        <v>498</v>
      </c>
      <c r="F1312">
        <v>1311</v>
      </c>
      <c r="G1312" s="1" t="s">
        <v>157</v>
      </c>
      <c r="H1312" s="1" t="s">
        <v>498</v>
      </c>
      <c r="I1312" s="1" t="s">
        <v>297</v>
      </c>
      <c r="J1312" s="1" t="s">
        <v>499</v>
      </c>
      <c r="K1312" s="1" t="s">
        <v>500</v>
      </c>
      <c r="L1312" s="1" t="s">
        <v>2039</v>
      </c>
      <c r="M1312">
        <v>18.2</v>
      </c>
      <c r="N1312" s="1" t="s">
        <v>269</v>
      </c>
      <c r="O1312">
        <v>145.6</v>
      </c>
      <c r="P1312" s="1"/>
      <c r="S1312" s="1"/>
      <c r="T1312" s="1"/>
      <c r="V1312" s="1"/>
    </row>
    <row r="1313" spans="1:22" x14ac:dyDescent="0.25">
      <c r="A1313" s="1" t="s">
        <v>157</v>
      </c>
      <c r="B1313" s="1" t="s">
        <v>96</v>
      </c>
      <c r="D1313" s="1" t="s">
        <v>19</v>
      </c>
      <c r="E1313" s="1" t="s">
        <v>1700</v>
      </c>
      <c r="F1313">
        <v>1312</v>
      </c>
      <c r="G1313" s="1" t="s">
        <v>157</v>
      </c>
      <c r="H1313" s="1" t="s">
        <v>1701</v>
      </c>
      <c r="I1313" s="1" t="s">
        <v>297</v>
      </c>
      <c r="J1313" s="1" t="s">
        <v>1702</v>
      </c>
      <c r="K1313" s="1" t="s">
        <v>483</v>
      </c>
      <c r="L1313" s="1" t="s">
        <v>157</v>
      </c>
      <c r="M1313">
        <v>2</v>
      </c>
      <c r="N1313" s="1" t="s">
        <v>341</v>
      </c>
      <c r="O1313">
        <v>129.82</v>
      </c>
      <c r="P1313" s="1"/>
      <c r="S1313" s="1"/>
      <c r="T1313" s="1"/>
      <c r="V1313" s="1"/>
    </row>
    <row r="1314" spans="1:22" x14ac:dyDescent="0.25">
      <c r="A1314" s="1" t="s">
        <v>157</v>
      </c>
      <c r="B1314" s="1" t="s">
        <v>96</v>
      </c>
      <c r="D1314" s="1" t="s">
        <v>21</v>
      </c>
      <c r="E1314" s="1" t="s">
        <v>480</v>
      </c>
      <c r="F1314">
        <v>1313</v>
      </c>
      <c r="G1314" s="1" t="s">
        <v>157</v>
      </c>
      <c r="H1314" s="1" t="s">
        <v>481</v>
      </c>
      <c r="I1314" s="1" t="s">
        <v>266</v>
      </c>
      <c r="J1314" s="1" t="s">
        <v>482</v>
      </c>
      <c r="K1314" s="1" t="s">
        <v>483</v>
      </c>
      <c r="L1314" s="1" t="s">
        <v>207</v>
      </c>
      <c r="M1314">
        <v>6</v>
      </c>
      <c r="N1314" s="1" t="s">
        <v>269</v>
      </c>
      <c r="O1314">
        <v>87.78</v>
      </c>
      <c r="P1314" s="1"/>
      <c r="S1314" s="1"/>
      <c r="T1314" s="1"/>
      <c r="V1314" s="1"/>
    </row>
    <row r="1315" spans="1:22" x14ac:dyDescent="0.25">
      <c r="A1315" s="1" t="s">
        <v>157</v>
      </c>
      <c r="B1315" s="1" t="s">
        <v>96</v>
      </c>
      <c r="D1315" s="1" t="s">
        <v>23</v>
      </c>
      <c r="E1315" s="1" t="s">
        <v>426</v>
      </c>
      <c r="F1315">
        <v>1314</v>
      </c>
      <c r="G1315" s="1" t="s">
        <v>157</v>
      </c>
      <c r="H1315" s="1" t="s">
        <v>427</v>
      </c>
      <c r="I1315" s="1" t="s">
        <v>297</v>
      </c>
      <c r="J1315" s="1" t="s">
        <v>428</v>
      </c>
      <c r="K1315" s="1" t="s">
        <v>429</v>
      </c>
      <c r="L1315" s="1" t="s">
        <v>157</v>
      </c>
      <c r="M1315">
        <v>4</v>
      </c>
      <c r="N1315" s="1" t="s">
        <v>341</v>
      </c>
      <c r="O1315">
        <v>79.52</v>
      </c>
      <c r="P1315" s="1"/>
      <c r="S1315" s="1"/>
      <c r="T1315" s="1"/>
      <c r="V1315" s="1"/>
    </row>
    <row r="1316" spans="1:22" x14ac:dyDescent="0.25">
      <c r="A1316" s="1" t="s">
        <v>157</v>
      </c>
      <c r="B1316" s="1" t="s">
        <v>96</v>
      </c>
      <c r="D1316" s="1" t="s">
        <v>25</v>
      </c>
      <c r="E1316" s="1" t="s">
        <v>676</v>
      </c>
      <c r="F1316">
        <v>1315</v>
      </c>
      <c r="G1316" s="1" t="s">
        <v>157</v>
      </c>
      <c r="H1316" s="1" t="s">
        <v>677</v>
      </c>
      <c r="I1316" s="1" t="s">
        <v>297</v>
      </c>
      <c r="J1316" s="1" t="s">
        <v>678</v>
      </c>
      <c r="K1316" s="1" t="s">
        <v>679</v>
      </c>
      <c r="L1316" s="1" t="s">
        <v>97</v>
      </c>
      <c r="M1316">
        <v>6</v>
      </c>
      <c r="N1316" s="1" t="s">
        <v>269</v>
      </c>
      <c r="O1316">
        <v>47.64</v>
      </c>
      <c r="P1316" s="1"/>
      <c r="S1316" s="1"/>
      <c r="T1316" s="1"/>
      <c r="V1316" s="1"/>
    </row>
    <row r="1317" spans="1:22" x14ac:dyDescent="0.25">
      <c r="A1317" s="1" t="s">
        <v>157</v>
      </c>
      <c r="B1317" s="1" t="s">
        <v>96</v>
      </c>
      <c r="D1317" s="1" t="s">
        <v>27</v>
      </c>
      <c r="E1317" s="1" t="s">
        <v>396</v>
      </c>
      <c r="F1317">
        <v>1316</v>
      </c>
      <c r="G1317" s="1" t="s">
        <v>157</v>
      </c>
      <c r="H1317" s="1" t="s">
        <v>396</v>
      </c>
      <c r="I1317" s="1" t="s">
        <v>292</v>
      </c>
      <c r="J1317" s="1" t="s">
        <v>397</v>
      </c>
      <c r="K1317" s="1" t="s">
        <v>398</v>
      </c>
      <c r="L1317" s="1" t="s">
        <v>157</v>
      </c>
      <c r="M1317">
        <v>2</v>
      </c>
      <c r="N1317" s="1" t="s">
        <v>269</v>
      </c>
      <c r="O1317">
        <v>39.619999999999997</v>
      </c>
      <c r="P1317" s="1"/>
      <c r="S1317" s="1"/>
      <c r="T1317" s="1"/>
      <c r="V1317" s="1"/>
    </row>
    <row r="1318" spans="1:22" x14ac:dyDescent="0.25">
      <c r="A1318" s="1" t="s">
        <v>157</v>
      </c>
      <c r="B1318" s="1" t="s">
        <v>96</v>
      </c>
      <c r="D1318" s="1" t="s">
        <v>29</v>
      </c>
      <c r="E1318" s="1" t="s">
        <v>704</v>
      </c>
      <c r="F1318">
        <v>1317</v>
      </c>
      <c r="G1318" s="1" t="s">
        <v>157</v>
      </c>
      <c r="H1318" s="1" t="s">
        <v>705</v>
      </c>
      <c r="I1318" s="1" t="s">
        <v>297</v>
      </c>
      <c r="J1318" s="1" t="s">
        <v>706</v>
      </c>
      <c r="K1318" s="1" t="s">
        <v>670</v>
      </c>
      <c r="L1318" s="1" t="s">
        <v>157</v>
      </c>
      <c r="M1318">
        <v>2</v>
      </c>
      <c r="N1318" s="1" t="s">
        <v>269</v>
      </c>
      <c r="O1318">
        <v>21.2</v>
      </c>
      <c r="P1318" s="1"/>
      <c r="S1318" s="1"/>
      <c r="T1318" s="1"/>
      <c r="V1318" s="1"/>
    </row>
    <row r="1319" spans="1:22" x14ac:dyDescent="0.25">
      <c r="A1319" s="1" t="s">
        <v>157</v>
      </c>
      <c r="B1319" s="1" t="s">
        <v>96</v>
      </c>
      <c r="D1319" s="1" t="s">
        <v>31</v>
      </c>
      <c r="E1319" s="1" t="s">
        <v>765</v>
      </c>
      <c r="F1319">
        <v>1318</v>
      </c>
      <c r="G1319" s="1" t="s">
        <v>157</v>
      </c>
      <c r="H1319" s="1" t="s">
        <v>765</v>
      </c>
      <c r="I1319" s="1" t="s">
        <v>297</v>
      </c>
      <c r="J1319" s="1" t="s">
        <v>766</v>
      </c>
      <c r="K1319" s="1" t="s">
        <v>767</v>
      </c>
      <c r="L1319" s="1" t="s">
        <v>21</v>
      </c>
      <c r="M1319">
        <v>2</v>
      </c>
      <c r="N1319" s="1" t="s">
        <v>269</v>
      </c>
      <c r="O1319">
        <v>8</v>
      </c>
      <c r="P1319" s="1"/>
      <c r="S1319" s="1"/>
      <c r="T1319" s="1"/>
      <c r="V1319" s="1"/>
    </row>
    <row r="1320" spans="1:22" x14ac:dyDescent="0.25">
      <c r="A1320" s="1" t="s">
        <v>53</v>
      </c>
      <c r="B1320" s="1" t="s">
        <v>96</v>
      </c>
      <c r="C1320">
        <v>8532.4</v>
      </c>
      <c r="D1320" s="1" t="s">
        <v>3</v>
      </c>
      <c r="E1320" s="1" t="s">
        <v>1413</v>
      </c>
      <c r="F1320">
        <v>1319</v>
      </c>
      <c r="G1320" s="1" t="s">
        <v>157</v>
      </c>
      <c r="H1320" s="1" t="s">
        <v>1413</v>
      </c>
      <c r="I1320" s="1" t="s">
        <v>297</v>
      </c>
      <c r="J1320" s="1" t="s">
        <v>1414</v>
      </c>
      <c r="K1320" s="1" t="s">
        <v>1415</v>
      </c>
      <c r="L1320" s="1" t="s">
        <v>157</v>
      </c>
      <c r="M1320">
        <v>40</v>
      </c>
      <c r="N1320" s="1" t="s">
        <v>269</v>
      </c>
      <c r="O1320">
        <v>2152</v>
      </c>
      <c r="P1320" s="1" t="s">
        <v>94</v>
      </c>
      <c r="Q1320">
        <v>260</v>
      </c>
      <c r="R1320" t="s">
        <v>2175</v>
      </c>
      <c r="S1320" s="1"/>
      <c r="T1320" s="1"/>
      <c r="V1320" s="1"/>
    </row>
    <row r="1321" spans="1:22" x14ac:dyDescent="0.25">
      <c r="A1321" s="1" t="s">
        <v>157</v>
      </c>
      <c r="B1321" s="1" t="s">
        <v>96</v>
      </c>
      <c r="D1321" s="1" t="s">
        <v>5</v>
      </c>
      <c r="E1321" s="1" t="s">
        <v>2040</v>
      </c>
      <c r="F1321">
        <v>1320</v>
      </c>
      <c r="G1321" s="1" t="s">
        <v>157</v>
      </c>
      <c r="H1321" s="1" t="s">
        <v>2040</v>
      </c>
      <c r="I1321" s="1" t="s">
        <v>266</v>
      </c>
      <c r="J1321" s="1" t="s">
        <v>2041</v>
      </c>
      <c r="K1321" s="1" t="s">
        <v>2042</v>
      </c>
      <c r="L1321" s="1" t="s">
        <v>11</v>
      </c>
      <c r="M1321">
        <v>2</v>
      </c>
      <c r="N1321" s="1" t="s">
        <v>269</v>
      </c>
      <c r="O1321">
        <v>846</v>
      </c>
      <c r="P1321" s="1"/>
      <c r="S1321" s="1"/>
      <c r="T1321" s="1"/>
      <c r="V1321" s="1"/>
    </row>
    <row r="1322" spans="1:22" x14ac:dyDescent="0.25">
      <c r="A1322" s="1" t="s">
        <v>157</v>
      </c>
      <c r="B1322" s="1" t="s">
        <v>96</v>
      </c>
      <c r="D1322" s="1" t="s">
        <v>7</v>
      </c>
      <c r="E1322" s="1" t="s">
        <v>1405</v>
      </c>
      <c r="F1322">
        <v>1321</v>
      </c>
      <c r="G1322" s="1" t="s">
        <v>157</v>
      </c>
      <c r="H1322" s="1" t="s">
        <v>1405</v>
      </c>
      <c r="I1322" s="1" t="s">
        <v>1406</v>
      </c>
      <c r="J1322" s="1" t="s">
        <v>496</v>
      </c>
      <c r="K1322" s="1" t="s">
        <v>1407</v>
      </c>
      <c r="L1322" s="1" t="s">
        <v>157</v>
      </c>
      <c r="M1322">
        <v>24</v>
      </c>
      <c r="N1322" s="1" t="s">
        <v>269</v>
      </c>
      <c r="O1322">
        <v>713.76</v>
      </c>
      <c r="P1322" s="1"/>
      <c r="S1322" s="1"/>
      <c r="T1322" s="1"/>
      <c r="V1322" s="1"/>
    </row>
    <row r="1323" spans="1:22" x14ac:dyDescent="0.25">
      <c r="A1323" s="1" t="s">
        <v>157</v>
      </c>
      <c r="B1323" s="1" t="s">
        <v>96</v>
      </c>
      <c r="D1323" s="1" t="s">
        <v>9</v>
      </c>
      <c r="E1323" s="1" t="s">
        <v>1600</v>
      </c>
      <c r="F1323">
        <v>1322</v>
      </c>
      <c r="G1323" s="1" t="s">
        <v>157</v>
      </c>
      <c r="H1323" s="1" t="s">
        <v>1600</v>
      </c>
      <c r="I1323" s="1" t="s">
        <v>446</v>
      </c>
      <c r="J1323" s="1" t="s">
        <v>565</v>
      </c>
      <c r="K1323" s="1" t="s">
        <v>1601</v>
      </c>
      <c r="L1323" s="1" t="s">
        <v>157</v>
      </c>
      <c r="M1323">
        <v>16</v>
      </c>
      <c r="N1323" s="1" t="s">
        <v>269</v>
      </c>
      <c r="O1323">
        <v>633.6</v>
      </c>
      <c r="P1323" s="1"/>
      <c r="S1323" s="1"/>
      <c r="T1323" s="1"/>
      <c r="V1323" s="1"/>
    </row>
    <row r="1324" spans="1:22" x14ac:dyDescent="0.25">
      <c r="A1324" s="1" t="s">
        <v>157</v>
      </c>
      <c r="B1324" s="1" t="s">
        <v>96</v>
      </c>
      <c r="D1324" s="1" t="s">
        <v>11</v>
      </c>
      <c r="E1324" s="1" t="s">
        <v>1621</v>
      </c>
      <c r="F1324">
        <v>1323</v>
      </c>
      <c r="G1324" s="1" t="s">
        <v>157</v>
      </c>
      <c r="H1324" s="1" t="s">
        <v>1621</v>
      </c>
      <c r="I1324" s="1" t="s">
        <v>297</v>
      </c>
      <c r="J1324" s="1" t="s">
        <v>1622</v>
      </c>
      <c r="K1324" s="1" t="s">
        <v>1623</v>
      </c>
      <c r="L1324" s="1" t="s">
        <v>31</v>
      </c>
      <c r="M1324">
        <v>6</v>
      </c>
      <c r="N1324" s="1" t="s">
        <v>269</v>
      </c>
      <c r="O1324">
        <v>515.22</v>
      </c>
      <c r="P1324" s="1"/>
      <c r="S1324" s="1"/>
      <c r="T1324" s="1"/>
      <c r="V1324" s="1"/>
    </row>
    <row r="1325" spans="1:22" x14ac:dyDescent="0.25">
      <c r="A1325" s="1" t="s">
        <v>157</v>
      </c>
      <c r="B1325" s="1" t="s">
        <v>96</v>
      </c>
      <c r="D1325" s="1" t="s">
        <v>13</v>
      </c>
      <c r="E1325" s="1" t="s">
        <v>1602</v>
      </c>
      <c r="F1325">
        <v>1324</v>
      </c>
      <c r="G1325" s="1" t="s">
        <v>157</v>
      </c>
      <c r="H1325" s="1" t="s">
        <v>1602</v>
      </c>
      <c r="I1325" s="1" t="s">
        <v>1603</v>
      </c>
      <c r="J1325" s="1" t="s">
        <v>1604</v>
      </c>
      <c r="K1325" s="1" t="s">
        <v>1605</v>
      </c>
      <c r="L1325" s="1" t="s">
        <v>157</v>
      </c>
      <c r="M1325">
        <v>6</v>
      </c>
      <c r="N1325" s="1" t="s">
        <v>269</v>
      </c>
      <c r="O1325">
        <v>408</v>
      </c>
      <c r="P1325" s="1"/>
      <c r="S1325" s="1"/>
      <c r="T1325" s="1"/>
      <c r="V1325" s="1"/>
    </row>
    <row r="1326" spans="1:22" x14ac:dyDescent="0.25">
      <c r="A1326" s="1" t="s">
        <v>157</v>
      </c>
      <c r="B1326" s="1" t="s">
        <v>96</v>
      </c>
      <c r="D1326" s="1" t="s">
        <v>15</v>
      </c>
      <c r="E1326" s="1" t="s">
        <v>564</v>
      </c>
      <c r="F1326">
        <v>1325</v>
      </c>
      <c r="G1326" s="1" t="s">
        <v>157</v>
      </c>
      <c r="H1326" s="1" t="s">
        <v>564</v>
      </c>
      <c r="I1326" s="1" t="s">
        <v>266</v>
      </c>
      <c r="J1326" s="1" t="s">
        <v>565</v>
      </c>
      <c r="K1326" s="1" t="s">
        <v>566</v>
      </c>
      <c r="L1326" s="1" t="s">
        <v>157</v>
      </c>
      <c r="M1326">
        <v>10</v>
      </c>
      <c r="N1326" s="1" t="s">
        <v>269</v>
      </c>
      <c r="O1326">
        <v>331</v>
      </c>
      <c r="P1326" s="1"/>
      <c r="S1326" s="1"/>
      <c r="T1326" s="1"/>
      <c r="V1326" s="1"/>
    </row>
    <row r="1327" spans="1:22" x14ac:dyDescent="0.25">
      <c r="A1327" s="1" t="s">
        <v>157</v>
      </c>
      <c r="B1327" s="1" t="s">
        <v>96</v>
      </c>
      <c r="D1327" s="1" t="s">
        <v>17</v>
      </c>
      <c r="E1327" s="1" t="s">
        <v>1395</v>
      </c>
      <c r="F1327">
        <v>1326</v>
      </c>
      <c r="G1327" s="1" t="s">
        <v>157</v>
      </c>
      <c r="H1327" s="1" t="s">
        <v>1395</v>
      </c>
      <c r="I1327" s="1" t="s">
        <v>492</v>
      </c>
      <c r="J1327" s="1" t="s">
        <v>1396</v>
      </c>
      <c r="K1327" s="1" t="s">
        <v>1397</v>
      </c>
      <c r="L1327" s="1" t="s">
        <v>157</v>
      </c>
      <c r="M1327">
        <v>6</v>
      </c>
      <c r="N1327" s="1" t="s">
        <v>269</v>
      </c>
      <c r="O1327">
        <v>280.5</v>
      </c>
      <c r="P1327" s="1"/>
      <c r="S1327" s="1"/>
      <c r="T1327" s="1"/>
      <c r="V1327" s="1"/>
    </row>
    <row r="1328" spans="1:22" x14ac:dyDescent="0.25">
      <c r="A1328" s="1" t="s">
        <v>157</v>
      </c>
      <c r="B1328" s="1" t="s">
        <v>96</v>
      </c>
      <c r="D1328" s="1" t="s">
        <v>19</v>
      </c>
      <c r="E1328" s="1" t="s">
        <v>1012</v>
      </c>
      <c r="F1328">
        <v>1327</v>
      </c>
      <c r="G1328" s="1" t="s">
        <v>157</v>
      </c>
      <c r="H1328" s="1" t="s">
        <v>1012</v>
      </c>
      <c r="I1328" s="1" t="s">
        <v>266</v>
      </c>
      <c r="J1328" s="1" t="s">
        <v>1013</v>
      </c>
      <c r="K1328" s="1" t="s">
        <v>1014</v>
      </c>
      <c r="L1328" s="1" t="s">
        <v>157</v>
      </c>
      <c r="M1328">
        <v>8</v>
      </c>
      <c r="N1328" s="1" t="s">
        <v>269</v>
      </c>
      <c r="O1328">
        <v>232</v>
      </c>
      <c r="P1328" s="1"/>
      <c r="S1328" s="1"/>
      <c r="T1328" s="1"/>
      <c r="V1328" s="1"/>
    </row>
    <row r="1329" spans="1:22" x14ac:dyDescent="0.25">
      <c r="A1329" s="1" t="s">
        <v>157</v>
      </c>
      <c r="B1329" s="1" t="s">
        <v>96</v>
      </c>
      <c r="D1329" s="1" t="s">
        <v>21</v>
      </c>
      <c r="E1329" s="1" t="s">
        <v>303</v>
      </c>
      <c r="F1329">
        <v>1328</v>
      </c>
      <c r="G1329" s="1" t="s">
        <v>157</v>
      </c>
      <c r="H1329" s="1" t="s">
        <v>304</v>
      </c>
      <c r="I1329" s="1" t="s">
        <v>305</v>
      </c>
      <c r="J1329" s="1" t="s">
        <v>306</v>
      </c>
      <c r="K1329" s="1" t="s">
        <v>307</v>
      </c>
      <c r="L1329" s="1" t="s">
        <v>157</v>
      </c>
      <c r="M1329">
        <v>4</v>
      </c>
      <c r="N1329" s="1" t="s">
        <v>269</v>
      </c>
      <c r="O1329">
        <v>220.72</v>
      </c>
      <c r="P1329" s="1"/>
      <c r="S1329" s="1"/>
      <c r="T1329" s="1"/>
      <c r="V1329" s="1"/>
    </row>
    <row r="1330" spans="1:22" x14ac:dyDescent="0.25">
      <c r="A1330" s="1" t="s">
        <v>157</v>
      </c>
      <c r="B1330" s="1" t="s">
        <v>96</v>
      </c>
      <c r="D1330" s="1" t="s">
        <v>23</v>
      </c>
      <c r="E1330" s="1" t="s">
        <v>1450</v>
      </c>
      <c r="F1330">
        <v>1329</v>
      </c>
      <c r="G1330" s="1" t="s">
        <v>157</v>
      </c>
      <c r="H1330" s="1" t="s">
        <v>1450</v>
      </c>
      <c r="I1330" s="1" t="s">
        <v>556</v>
      </c>
      <c r="J1330" s="1" t="s">
        <v>1451</v>
      </c>
      <c r="K1330" s="1" t="s">
        <v>1452</v>
      </c>
      <c r="L1330" s="1" t="s">
        <v>157</v>
      </c>
      <c r="M1330">
        <v>6</v>
      </c>
      <c r="N1330" s="1" t="s">
        <v>269</v>
      </c>
      <c r="O1330">
        <v>190.92</v>
      </c>
      <c r="P1330" s="1"/>
      <c r="S1330" s="1"/>
      <c r="T1330" s="1"/>
      <c r="V1330" s="1"/>
    </row>
    <row r="1331" spans="1:22" x14ac:dyDescent="0.25">
      <c r="A1331" s="1" t="s">
        <v>157</v>
      </c>
      <c r="B1331" s="1" t="s">
        <v>96</v>
      </c>
      <c r="D1331" s="1" t="s">
        <v>25</v>
      </c>
      <c r="E1331" s="1" t="s">
        <v>1631</v>
      </c>
      <c r="F1331">
        <v>1330</v>
      </c>
      <c r="G1331" s="1" t="s">
        <v>157</v>
      </c>
      <c r="H1331" s="1" t="s">
        <v>1631</v>
      </c>
      <c r="I1331" s="1" t="s">
        <v>492</v>
      </c>
      <c r="J1331" s="1" t="s">
        <v>1632</v>
      </c>
      <c r="K1331" s="1" t="s">
        <v>1633</v>
      </c>
      <c r="L1331" s="1" t="s">
        <v>157</v>
      </c>
      <c r="M1331">
        <v>8</v>
      </c>
      <c r="N1331" s="1" t="s">
        <v>269</v>
      </c>
      <c r="O1331">
        <v>190.56</v>
      </c>
      <c r="P1331" s="1"/>
      <c r="S1331" s="1"/>
      <c r="T1331" s="1"/>
      <c r="V1331" s="1"/>
    </row>
    <row r="1332" spans="1:22" x14ac:dyDescent="0.25">
      <c r="A1332" s="1" t="s">
        <v>157</v>
      </c>
      <c r="B1332" s="1" t="s">
        <v>96</v>
      </c>
      <c r="D1332" s="1" t="s">
        <v>27</v>
      </c>
      <c r="E1332" s="1" t="s">
        <v>640</v>
      </c>
      <c r="F1332">
        <v>1331</v>
      </c>
      <c r="G1332" s="1" t="s">
        <v>157</v>
      </c>
      <c r="H1332" s="1" t="s">
        <v>640</v>
      </c>
      <c r="I1332" s="1" t="s">
        <v>297</v>
      </c>
      <c r="J1332" s="1" t="s">
        <v>310</v>
      </c>
      <c r="K1332" s="1" t="s">
        <v>641</v>
      </c>
      <c r="L1332" s="1" t="s">
        <v>157</v>
      </c>
      <c r="M1332">
        <v>4</v>
      </c>
      <c r="N1332" s="1" t="s">
        <v>269</v>
      </c>
      <c r="O1332">
        <v>120.52</v>
      </c>
      <c r="P1332" s="1"/>
      <c r="S1332" s="1"/>
      <c r="T1332" s="1"/>
      <c r="V1332" s="1"/>
    </row>
    <row r="1333" spans="1:22" x14ac:dyDescent="0.25">
      <c r="A1333" s="1" t="s">
        <v>157</v>
      </c>
      <c r="B1333" s="1" t="s">
        <v>96</v>
      </c>
      <c r="D1333" s="1" t="s">
        <v>29</v>
      </c>
      <c r="E1333" s="1" t="s">
        <v>1017</v>
      </c>
      <c r="F1333">
        <v>1332</v>
      </c>
      <c r="G1333" s="1" t="s">
        <v>157</v>
      </c>
      <c r="H1333" s="1" t="s">
        <v>1017</v>
      </c>
      <c r="I1333" s="1" t="s">
        <v>297</v>
      </c>
      <c r="J1333" s="1" t="s">
        <v>1018</v>
      </c>
      <c r="K1333" s="1" t="s">
        <v>1019</v>
      </c>
      <c r="L1333" s="1" t="s">
        <v>81</v>
      </c>
      <c r="M1333">
        <v>4</v>
      </c>
      <c r="N1333" s="1" t="s">
        <v>269</v>
      </c>
      <c r="O1333">
        <v>116.8</v>
      </c>
      <c r="P1333" s="1"/>
      <c r="S1333" s="1"/>
      <c r="T1333" s="1"/>
      <c r="V1333" s="1"/>
    </row>
    <row r="1334" spans="1:22" x14ac:dyDescent="0.25">
      <c r="A1334" s="1" t="s">
        <v>157</v>
      </c>
      <c r="B1334" s="1" t="s">
        <v>96</v>
      </c>
      <c r="D1334" s="1" t="s">
        <v>31</v>
      </c>
      <c r="E1334" s="1" t="s">
        <v>1423</v>
      </c>
      <c r="F1334">
        <v>1333</v>
      </c>
      <c r="G1334" s="1" t="s">
        <v>157</v>
      </c>
      <c r="H1334" s="1" t="s">
        <v>1423</v>
      </c>
      <c r="I1334" s="1" t="s">
        <v>556</v>
      </c>
      <c r="J1334" s="1" t="s">
        <v>1424</v>
      </c>
      <c r="K1334" s="1" t="s">
        <v>1425</v>
      </c>
      <c r="L1334" s="1" t="s">
        <v>157</v>
      </c>
      <c r="M1334">
        <v>4</v>
      </c>
      <c r="N1334" s="1" t="s">
        <v>269</v>
      </c>
      <c r="O1334">
        <v>114.72</v>
      </c>
      <c r="P1334" s="1"/>
      <c r="S1334" s="1"/>
      <c r="T1334" s="1"/>
      <c r="V1334" s="1"/>
    </row>
    <row r="1335" spans="1:22" x14ac:dyDescent="0.25">
      <c r="A1335" s="1" t="s">
        <v>157</v>
      </c>
      <c r="B1335" s="1" t="s">
        <v>96</v>
      </c>
      <c r="D1335" s="1" t="s">
        <v>33</v>
      </c>
      <c r="E1335" s="1" t="s">
        <v>625</v>
      </c>
      <c r="F1335">
        <v>1334</v>
      </c>
      <c r="G1335" s="1" t="s">
        <v>157</v>
      </c>
      <c r="H1335" s="1" t="s">
        <v>625</v>
      </c>
      <c r="I1335" s="1" t="s">
        <v>297</v>
      </c>
      <c r="J1335" s="1" t="s">
        <v>626</v>
      </c>
      <c r="K1335" s="1" t="s">
        <v>444</v>
      </c>
      <c r="L1335" s="1" t="s">
        <v>157</v>
      </c>
      <c r="M1335">
        <v>6</v>
      </c>
      <c r="N1335" s="1" t="s">
        <v>269</v>
      </c>
      <c r="O1335">
        <v>105.3</v>
      </c>
      <c r="P1335" s="1"/>
      <c r="S1335" s="1"/>
      <c r="T1335" s="1"/>
      <c r="V1335" s="1"/>
    </row>
    <row r="1336" spans="1:22" x14ac:dyDescent="0.25">
      <c r="A1336" s="1" t="s">
        <v>157</v>
      </c>
      <c r="B1336" s="1" t="s">
        <v>96</v>
      </c>
      <c r="D1336" s="1" t="s">
        <v>35</v>
      </c>
      <c r="E1336" s="1" t="s">
        <v>560</v>
      </c>
      <c r="F1336">
        <v>1335</v>
      </c>
      <c r="G1336" s="1" t="s">
        <v>157</v>
      </c>
      <c r="H1336" s="1" t="s">
        <v>560</v>
      </c>
      <c r="I1336" s="1" t="s">
        <v>561</v>
      </c>
      <c r="J1336" s="1" t="s">
        <v>562</v>
      </c>
      <c r="K1336" s="1" t="s">
        <v>558</v>
      </c>
      <c r="L1336" s="1" t="s">
        <v>157</v>
      </c>
      <c r="M1336">
        <v>4</v>
      </c>
      <c r="N1336" s="1" t="s">
        <v>269</v>
      </c>
      <c r="O1336">
        <v>88.72</v>
      </c>
      <c r="P1336" s="1"/>
      <c r="S1336" s="1"/>
      <c r="T1336" s="1"/>
      <c r="V1336" s="1"/>
    </row>
    <row r="1337" spans="1:22" x14ac:dyDescent="0.25">
      <c r="A1337" s="1" t="s">
        <v>157</v>
      </c>
      <c r="B1337" s="1" t="s">
        <v>96</v>
      </c>
      <c r="D1337" s="1" t="s">
        <v>37</v>
      </c>
      <c r="E1337" s="1" t="s">
        <v>707</v>
      </c>
      <c r="F1337">
        <v>1336</v>
      </c>
      <c r="G1337" s="1" t="s">
        <v>157</v>
      </c>
      <c r="H1337" s="1" t="s">
        <v>707</v>
      </c>
      <c r="I1337" s="1" t="s">
        <v>297</v>
      </c>
      <c r="J1337" s="1" t="s">
        <v>708</v>
      </c>
      <c r="K1337" s="1" t="s">
        <v>622</v>
      </c>
      <c r="L1337" s="1" t="s">
        <v>81</v>
      </c>
      <c r="M1337">
        <v>8</v>
      </c>
      <c r="N1337" s="1" t="s">
        <v>269</v>
      </c>
      <c r="O1337">
        <v>84.4</v>
      </c>
      <c r="P1337" s="1"/>
      <c r="S1337" s="1"/>
      <c r="T1337" s="1"/>
      <c r="V1337" s="1"/>
    </row>
    <row r="1338" spans="1:22" x14ac:dyDescent="0.25">
      <c r="A1338" s="1" t="s">
        <v>157</v>
      </c>
      <c r="B1338" s="1" t="s">
        <v>96</v>
      </c>
      <c r="D1338" s="1" t="s">
        <v>39</v>
      </c>
      <c r="E1338" s="1" t="s">
        <v>1004</v>
      </c>
      <c r="F1338">
        <v>1337</v>
      </c>
      <c r="G1338" s="1" t="s">
        <v>157</v>
      </c>
      <c r="H1338" s="1" t="s">
        <v>1004</v>
      </c>
      <c r="I1338" s="1" t="s">
        <v>442</v>
      </c>
      <c r="J1338" s="1" t="s">
        <v>1005</v>
      </c>
      <c r="K1338" s="1" t="s">
        <v>1006</v>
      </c>
      <c r="L1338" s="1" t="s">
        <v>157</v>
      </c>
      <c r="M1338">
        <v>2</v>
      </c>
      <c r="N1338" s="1" t="s">
        <v>269</v>
      </c>
      <c r="O1338">
        <v>82</v>
      </c>
      <c r="P1338" s="1"/>
      <c r="S1338" s="1"/>
      <c r="T1338" s="1"/>
      <c r="V1338" s="1"/>
    </row>
    <row r="1339" spans="1:22" x14ac:dyDescent="0.25">
      <c r="A1339" s="1" t="s">
        <v>157</v>
      </c>
      <c r="B1339" s="1" t="s">
        <v>96</v>
      </c>
      <c r="D1339" s="1" t="s">
        <v>41</v>
      </c>
      <c r="E1339" s="1" t="s">
        <v>529</v>
      </c>
      <c r="F1339">
        <v>1338</v>
      </c>
      <c r="G1339" s="1" t="s">
        <v>157</v>
      </c>
      <c r="H1339" s="1" t="s">
        <v>529</v>
      </c>
      <c r="I1339" s="1" t="s">
        <v>297</v>
      </c>
      <c r="J1339" s="1" t="s">
        <v>530</v>
      </c>
      <c r="K1339" s="1" t="s">
        <v>425</v>
      </c>
      <c r="L1339" s="1" t="s">
        <v>97</v>
      </c>
      <c r="M1339">
        <v>4</v>
      </c>
      <c r="N1339" s="1" t="s">
        <v>269</v>
      </c>
      <c r="O1339">
        <v>81.64</v>
      </c>
      <c r="P1339" s="1"/>
      <c r="S1339" s="1"/>
      <c r="T1339" s="1"/>
      <c r="V1339" s="1"/>
    </row>
    <row r="1340" spans="1:22" x14ac:dyDescent="0.25">
      <c r="A1340" s="1" t="s">
        <v>157</v>
      </c>
      <c r="B1340" s="1" t="s">
        <v>96</v>
      </c>
      <c r="D1340" s="1" t="s">
        <v>43</v>
      </c>
      <c r="E1340" s="1" t="s">
        <v>1618</v>
      </c>
      <c r="F1340">
        <v>1339</v>
      </c>
      <c r="G1340" s="1" t="s">
        <v>157</v>
      </c>
      <c r="H1340" s="1" t="s">
        <v>1618</v>
      </c>
      <c r="I1340" s="1" t="s">
        <v>556</v>
      </c>
      <c r="J1340" s="1" t="s">
        <v>1619</v>
      </c>
      <c r="K1340" s="1" t="s">
        <v>1620</v>
      </c>
      <c r="L1340" s="1" t="s">
        <v>157</v>
      </c>
      <c r="M1340">
        <v>2</v>
      </c>
      <c r="N1340" s="1" t="s">
        <v>269</v>
      </c>
      <c r="O1340">
        <v>79.52</v>
      </c>
      <c r="P1340" s="1"/>
      <c r="S1340" s="1"/>
      <c r="T1340" s="1"/>
      <c r="V1340" s="1"/>
    </row>
    <row r="1341" spans="1:22" x14ac:dyDescent="0.25">
      <c r="A1341" s="1" t="s">
        <v>157</v>
      </c>
      <c r="B1341" s="1" t="s">
        <v>96</v>
      </c>
      <c r="D1341" s="1" t="s">
        <v>45</v>
      </c>
      <c r="E1341" s="1" t="s">
        <v>1445</v>
      </c>
      <c r="F1341">
        <v>1340</v>
      </c>
      <c r="G1341" s="1" t="s">
        <v>157</v>
      </c>
      <c r="H1341" s="1" t="s">
        <v>1446</v>
      </c>
      <c r="I1341" s="1" t="s">
        <v>297</v>
      </c>
      <c r="J1341" s="1" t="s">
        <v>1447</v>
      </c>
      <c r="K1341" s="1" t="s">
        <v>1448</v>
      </c>
      <c r="L1341" s="1" t="s">
        <v>1856</v>
      </c>
      <c r="M1341">
        <v>4</v>
      </c>
      <c r="N1341" s="1" t="s">
        <v>269</v>
      </c>
      <c r="O1341">
        <v>77.2</v>
      </c>
      <c r="P1341" s="1"/>
      <c r="S1341" s="1"/>
      <c r="T1341" s="1"/>
      <c r="V1341" s="1"/>
    </row>
    <row r="1342" spans="1:22" x14ac:dyDescent="0.25">
      <c r="A1342" s="1" t="s">
        <v>157</v>
      </c>
      <c r="B1342" s="1" t="s">
        <v>96</v>
      </c>
      <c r="D1342" s="1" t="s">
        <v>47</v>
      </c>
      <c r="E1342" s="1" t="s">
        <v>1062</v>
      </c>
      <c r="F1342">
        <v>1341</v>
      </c>
      <c r="G1342" s="1" t="s">
        <v>157</v>
      </c>
      <c r="H1342" s="1" t="s">
        <v>1062</v>
      </c>
      <c r="I1342" s="1" t="s">
        <v>266</v>
      </c>
      <c r="J1342" s="1" t="s">
        <v>1063</v>
      </c>
      <c r="K1342" s="1" t="s">
        <v>1064</v>
      </c>
      <c r="L1342" s="1" t="s">
        <v>157</v>
      </c>
      <c r="M1342">
        <v>2</v>
      </c>
      <c r="N1342" s="1" t="s">
        <v>269</v>
      </c>
      <c r="O1342">
        <v>76.8</v>
      </c>
      <c r="P1342" s="1"/>
      <c r="S1342" s="1"/>
      <c r="T1342" s="1"/>
      <c r="V1342" s="1"/>
    </row>
    <row r="1343" spans="1:22" x14ac:dyDescent="0.25">
      <c r="A1343" s="1" t="s">
        <v>157</v>
      </c>
      <c r="B1343" s="1" t="s">
        <v>96</v>
      </c>
      <c r="D1343" s="1" t="s">
        <v>49</v>
      </c>
      <c r="E1343" s="1" t="s">
        <v>1316</v>
      </c>
      <c r="F1343">
        <v>1342</v>
      </c>
      <c r="G1343" s="1" t="s">
        <v>157</v>
      </c>
      <c r="H1343" s="1" t="s">
        <v>1316</v>
      </c>
      <c r="I1343" s="1" t="s">
        <v>297</v>
      </c>
      <c r="J1343" s="1" t="s">
        <v>1317</v>
      </c>
      <c r="K1343" s="1" t="s">
        <v>1019</v>
      </c>
      <c r="L1343" s="1" t="s">
        <v>157</v>
      </c>
      <c r="M1343">
        <v>2</v>
      </c>
      <c r="N1343" s="1" t="s">
        <v>269</v>
      </c>
      <c r="O1343">
        <v>66.760000000000005</v>
      </c>
      <c r="P1343" s="1"/>
      <c r="S1343" s="1"/>
      <c r="T1343" s="1"/>
      <c r="V1343" s="1"/>
    </row>
    <row r="1344" spans="1:22" x14ac:dyDescent="0.25">
      <c r="A1344" s="1" t="s">
        <v>157</v>
      </c>
      <c r="B1344" s="1" t="s">
        <v>96</v>
      </c>
      <c r="D1344" s="1" t="s">
        <v>51</v>
      </c>
      <c r="E1344" s="1" t="s">
        <v>521</v>
      </c>
      <c r="F1344">
        <v>1343</v>
      </c>
      <c r="G1344" s="1" t="s">
        <v>157</v>
      </c>
      <c r="H1344" s="1" t="s">
        <v>522</v>
      </c>
      <c r="I1344" s="1" t="s">
        <v>523</v>
      </c>
      <c r="J1344" s="1" t="s">
        <v>524</v>
      </c>
      <c r="K1344" s="1" t="s">
        <v>525</v>
      </c>
      <c r="L1344" s="1" t="s">
        <v>157</v>
      </c>
      <c r="M1344">
        <v>2</v>
      </c>
      <c r="N1344" s="1" t="s">
        <v>269</v>
      </c>
      <c r="O1344">
        <v>59.92</v>
      </c>
      <c r="P1344" s="1"/>
      <c r="S1344" s="1"/>
      <c r="T1344" s="1"/>
      <c r="V1344" s="1"/>
    </row>
    <row r="1345" spans="1:22" x14ac:dyDescent="0.25">
      <c r="A1345" s="1" t="s">
        <v>157</v>
      </c>
      <c r="B1345" s="1" t="s">
        <v>96</v>
      </c>
      <c r="D1345" s="1" t="s">
        <v>53</v>
      </c>
      <c r="E1345" s="1" t="s">
        <v>735</v>
      </c>
      <c r="F1345">
        <v>1344</v>
      </c>
      <c r="G1345" s="1" t="s">
        <v>157</v>
      </c>
      <c r="H1345" s="1" t="s">
        <v>735</v>
      </c>
      <c r="I1345" s="1" t="s">
        <v>297</v>
      </c>
      <c r="J1345" s="1" t="s">
        <v>736</v>
      </c>
      <c r="K1345" s="1" t="s">
        <v>737</v>
      </c>
      <c r="L1345" s="1" t="s">
        <v>113</v>
      </c>
      <c r="M1345">
        <v>4</v>
      </c>
      <c r="N1345" s="1" t="s">
        <v>269</v>
      </c>
      <c r="O1345">
        <v>53.44</v>
      </c>
      <c r="P1345" s="1"/>
      <c r="S1345" s="1"/>
      <c r="T1345" s="1"/>
      <c r="V1345" s="1"/>
    </row>
    <row r="1346" spans="1:22" x14ac:dyDescent="0.25">
      <c r="A1346" s="1" t="s">
        <v>157</v>
      </c>
      <c r="B1346" s="1" t="s">
        <v>96</v>
      </c>
      <c r="D1346" s="1" t="s">
        <v>55</v>
      </c>
      <c r="E1346" s="1" t="s">
        <v>1088</v>
      </c>
      <c r="F1346">
        <v>1345</v>
      </c>
      <c r="G1346" s="1" t="s">
        <v>157</v>
      </c>
      <c r="H1346" s="1" t="s">
        <v>1088</v>
      </c>
      <c r="I1346" s="1" t="s">
        <v>297</v>
      </c>
      <c r="J1346" s="1" t="s">
        <v>1089</v>
      </c>
      <c r="K1346" s="1" t="s">
        <v>1090</v>
      </c>
      <c r="L1346" s="1" t="s">
        <v>13</v>
      </c>
      <c r="M1346">
        <v>4</v>
      </c>
      <c r="N1346" s="1" t="s">
        <v>269</v>
      </c>
      <c r="O1346">
        <v>50.88</v>
      </c>
      <c r="P1346" s="1"/>
      <c r="S1346" s="1"/>
      <c r="T1346" s="1"/>
      <c r="V1346" s="1"/>
    </row>
    <row r="1347" spans="1:22" x14ac:dyDescent="0.25">
      <c r="A1347" s="1" t="s">
        <v>157</v>
      </c>
      <c r="B1347" s="1" t="s">
        <v>96</v>
      </c>
      <c r="D1347" s="1" t="s">
        <v>57</v>
      </c>
      <c r="E1347" s="1" t="s">
        <v>1082</v>
      </c>
      <c r="F1347">
        <v>1346</v>
      </c>
      <c r="G1347" s="1" t="s">
        <v>157</v>
      </c>
      <c r="H1347" s="1" t="s">
        <v>1082</v>
      </c>
      <c r="I1347" s="1" t="s">
        <v>297</v>
      </c>
      <c r="J1347" s="1" t="s">
        <v>1083</v>
      </c>
      <c r="K1347" s="1" t="s">
        <v>1084</v>
      </c>
      <c r="L1347" s="1" t="s">
        <v>157</v>
      </c>
      <c r="M1347">
        <v>2</v>
      </c>
      <c r="N1347" s="1" t="s">
        <v>341</v>
      </c>
      <c r="O1347">
        <v>50</v>
      </c>
      <c r="P1347" s="1"/>
      <c r="S1347" s="1"/>
      <c r="T1347" s="1"/>
      <c r="V1347" s="1"/>
    </row>
    <row r="1348" spans="1:22" x14ac:dyDescent="0.25">
      <c r="A1348" s="1" t="s">
        <v>157</v>
      </c>
      <c r="B1348" s="1" t="s">
        <v>96</v>
      </c>
      <c r="D1348" s="1" t="s">
        <v>59</v>
      </c>
      <c r="E1348" s="1" t="s">
        <v>672</v>
      </c>
      <c r="F1348">
        <v>1347</v>
      </c>
      <c r="G1348" s="1" t="s">
        <v>157</v>
      </c>
      <c r="H1348" s="1" t="s">
        <v>672</v>
      </c>
      <c r="I1348" s="1" t="s">
        <v>297</v>
      </c>
      <c r="J1348" s="1" t="s">
        <v>647</v>
      </c>
      <c r="K1348" s="1" t="s">
        <v>673</v>
      </c>
      <c r="L1348" s="1" t="s">
        <v>674</v>
      </c>
      <c r="M1348">
        <v>4</v>
      </c>
      <c r="N1348" s="1" t="s">
        <v>341</v>
      </c>
      <c r="O1348">
        <v>48</v>
      </c>
      <c r="P1348" s="1"/>
      <c r="S1348" s="1"/>
      <c r="T1348" s="1"/>
      <c r="V1348" s="1"/>
    </row>
    <row r="1349" spans="1:22" x14ac:dyDescent="0.25">
      <c r="A1349" s="1" t="s">
        <v>157</v>
      </c>
      <c r="B1349" s="1" t="s">
        <v>96</v>
      </c>
      <c r="D1349" s="1" t="s">
        <v>61</v>
      </c>
      <c r="E1349" s="1" t="s">
        <v>608</v>
      </c>
      <c r="F1349">
        <v>1348</v>
      </c>
      <c r="G1349" s="1" t="s">
        <v>157</v>
      </c>
      <c r="H1349" s="1" t="s">
        <v>608</v>
      </c>
      <c r="I1349" s="1" t="s">
        <v>297</v>
      </c>
      <c r="J1349" s="1" t="s">
        <v>334</v>
      </c>
      <c r="K1349" s="1" t="s">
        <v>609</v>
      </c>
      <c r="L1349" s="1" t="s">
        <v>113</v>
      </c>
      <c r="M1349">
        <v>16</v>
      </c>
      <c r="N1349" s="1" t="s">
        <v>269</v>
      </c>
      <c r="O1349">
        <v>43.68</v>
      </c>
      <c r="P1349" s="1"/>
      <c r="S1349" s="1"/>
      <c r="T1349" s="1"/>
      <c r="V1349" s="1"/>
    </row>
    <row r="1350" spans="1:22" x14ac:dyDescent="0.25">
      <c r="A1350" s="1" t="s">
        <v>157</v>
      </c>
      <c r="B1350" s="1" t="s">
        <v>96</v>
      </c>
      <c r="D1350" s="1" t="s">
        <v>63</v>
      </c>
      <c r="E1350" s="1" t="s">
        <v>396</v>
      </c>
      <c r="F1350">
        <v>1349</v>
      </c>
      <c r="G1350" s="1" t="s">
        <v>157</v>
      </c>
      <c r="H1350" s="1" t="s">
        <v>396</v>
      </c>
      <c r="I1350" s="1" t="s">
        <v>292</v>
      </c>
      <c r="J1350" s="1" t="s">
        <v>397</v>
      </c>
      <c r="K1350" s="1" t="s">
        <v>398</v>
      </c>
      <c r="L1350" s="1" t="s">
        <v>157</v>
      </c>
      <c r="M1350">
        <v>2</v>
      </c>
      <c r="N1350" s="1" t="s">
        <v>269</v>
      </c>
      <c r="O1350">
        <v>39.619999999999997</v>
      </c>
      <c r="P1350" s="1"/>
      <c r="S1350" s="1"/>
      <c r="T1350" s="1"/>
      <c r="V1350" s="1"/>
    </row>
    <row r="1351" spans="1:22" x14ac:dyDescent="0.25">
      <c r="A1351" s="1" t="s">
        <v>157</v>
      </c>
      <c r="B1351" s="1" t="s">
        <v>96</v>
      </c>
      <c r="D1351" s="1" t="s">
        <v>65</v>
      </c>
      <c r="E1351" s="1" t="s">
        <v>1086</v>
      </c>
      <c r="F1351">
        <v>1350</v>
      </c>
      <c r="G1351" s="1" t="s">
        <v>157</v>
      </c>
      <c r="H1351" s="1" t="s">
        <v>1086</v>
      </c>
      <c r="I1351" s="1" t="s">
        <v>297</v>
      </c>
      <c r="J1351" s="1" t="s">
        <v>458</v>
      </c>
      <c r="K1351" s="1" t="s">
        <v>1087</v>
      </c>
      <c r="L1351" s="1" t="s">
        <v>31</v>
      </c>
      <c r="M1351">
        <v>2</v>
      </c>
      <c r="N1351" s="1" t="s">
        <v>269</v>
      </c>
      <c r="O1351">
        <v>34.44</v>
      </c>
      <c r="P1351" s="1"/>
      <c r="S1351" s="1"/>
      <c r="T1351" s="1"/>
      <c r="V1351" s="1"/>
    </row>
    <row r="1352" spans="1:22" x14ac:dyDescent="0.25">
      <c r="A1352" s="1" t="s">
        <v>157</v>
      </c>
      <c r="B1352" s="1" t="s">
        <v>96</v>
      </c>
      <c r="D1352" s="1" t="s">
        <v>67</v>
      </c>
      <c r="E1352" s="1" t="s">
        <v>694</v>
      </c>
      <c r="F1352">
        <v>1351</v>
      </c>
      <c r="G1352" s="1" t="s">
        <v>157</v>
      </c>
      <c r="H1352" s="1" t="s">
        <v>695</v>
      </c>
      <c r="I1352" s="1" t="s">
        <v>297</v>
      </c>
      <c r="J1352" s="1" t="s">
        <v>696</v>
      </c>
      <c r="K1352" s="1" t="s">
        <v>697</v>
      </c>
      <c r="L1352" s="1" t="s">
        <v>591</v>
      </c>
      <c r="M1352">
        <v>6</v>
      </c>
      <c r="N1352" s="1" t="s">
        <v>269</v>
      </c>
      <c r="O1352">
        <v>33.6</v>
      </c>
      <c r="P1352" s="1"/>
      <c r="S1352" s="1"/>
      <c r="T1352" s="1"/>
      <c r="V1352" s="1"/>
    </row>
    <row r="1353" spans="1:22" x14ac:dyDescent="0.25">
      <c r="A1353" s="1" t="s">
        <v>157</v>
      </c>
      <c r="B1353" s="1" t="s">
        <v>96</v>
      </c>
      <c r="D1353" s="1" t="s">
        <v>69</v>
      </c>
      <c r="E1353" s="1" t="s">
        <v>1721</v>
      </c>
      <c r="F1353">
        <v>1352</v>
      </c>
      <c r="G1353" s="1" t="s">
        <v>157</v>
      </c>
      <c r="H1353" s="1" t="s">
        <v>1722</v>
      </c>
      <c r="I1353" s="1" t="s">
        <v>297</v>
      </c>
      <c r="J1353" s="1" t="s">
        <v>1723</v>
      </c>
      <c r="K1353" s="1" t="s">
        <v>1724</v>
      </c>
      <c r="L1353" s="1" t="s">
        <v>157</v>
      </c>
      <c r="M1353">
        <v>4</v>
      </c>
      <c r="N1353" s="1" t="s">
        <v>341</v>
      </c>
      <c r="O1353">
        <v>28.92</v>
      </c>
      <c r="P1353" s="1"/>
      <c r="S1353" s="1"/>
      <c r="T1353" s="1"/>
      <c r="V1353" s="1"/>
    </row>
    <row r="1354" spans="1:22" x14ac:dyDescent="0.25">
      <c r="A1354" s="1" t="s">
        <v>157</v>
      </c>
      <c r="B1354" s="1" t="s">
        <v>96</v>
      </c>
      <c r="D1354" s="1" t="s">
        <v>71</v>
      </c>
      <c r="E1354" s="1" t="s">
        <v>1477</v>
      </c>
      <c r="F1354">
        <v>1353</v>
      </c>
      <c r="G1354" s="1" t="s">
        <v>157</v>
      </c>
      <c r="H1354" s="1" t="s">
        <v>1477</v>
      </c>
      <c r="I1354" s="1" t="s">
        <v>297</v>
      </c>
      <c r="J1354" s="1" t="s">
        <v>1478</v>
      </c>
      <c r="K1354" s="1" t="s">
        <v>1479</v>
      </c>
      <c r="L1354" s="1" t="s">
        <v>31</v>
      </c>
      <c r="M1354">
        <v>2</v>
      </c>
      <c r="N1354" s="1" t="s">
        <v>341</v>
      </c>
      <c r="O1354">
        <v>28.5</v>
      </c>
      <c r="P1354" s="1"/>
      <c r="S1354" s="1"/>
      <c r="T1354" s="1"/>
      <c r="V1354" s="1"/>
    </row>
    <row r="1355" spans="1:22" x14ac:dyDescent="0.25">
      <c r="A1355" s="1" t="s">
        <v>157</v>
      </c>
      <c r="B1355" s="1" t="s">
        <v>96</v>
      </c>
      <c r="D1355" s="1" t="s">
        <v>73</v>
      </c>
      <c r="E1355" s="1" t="s">
        <v>738</v>
      </c>
      <c r="F1355">
        <v>1354</v>
      </c>
      <c r="G1355" s="1" t="s">
        <v>157</v>
      </c>
      <c r="H1355" s="1" t="s">
        <v>738</v>
      </c>
      <c r="I1355" s="1" t="s">
        <v>446</v>
      </c>
      <c r="J1355" s="1" t="s">
        <v>739</v>
      </c>
      <c r="K1355" s="1" t="s">
        <v>740</v>
      </c>
      <c r="L1355" s="1" t="s">
        <v>31</v>
      </c>
      <c r="M1355">
        <v>2</v>
      </c>
      <c r="N1355" s="1" t="s">
        <v>269</v>
      </c>
      <c r="O1355">
        <v>26.52</v>
      </c>
      <c r="P1355" s="1"/>
      <c r="S1355" s="1"/>
      <c r="T1355" s="1"/>
      <c r="V1355" s="1"/>
    </row>
    <row r="1356" spans="1:22" x14ac:dyDescent="0.25">
      <c r="A1356" s="1" t="s">
        <v>157</v>
      </c>
      <c r="B1356" s="1" t="s">
        <v>96</v>
      </c>
      <c r="D1356" s="1" t="s">
        <v>75</v>
      </c>
      <c r="E1356" s="1" t="s">
        <v>498</v>
      </c>
      <c r="F1356">
        <v>1355</v>
      </c>
      <c r="G1356" s="1" t="s">
        <v>157</v>
      </c>
      <c r="H1356" s="1" t="s">
        <v>498</v>
      </c>
      <c r="I1356" s="1" t="s">
        <v>297</v>
      </c>
      <c r="J1356" s="1" t="s">
        <v>499</v>
      </c>
      <c r="K1356" s="1" t="s">
        <v>500</v>
      </c>
      <c r="L1356" s="1" t="s">
        <v>900</v>
      </c>
      <c r="M1356">
        <v>2.8</v>
      </c>
      <c r="N1356" s="1" t="s">
        <v>269</v>
      </c>
      <c r="O1356">
        <v>22.4</v>
      </c>
      <c r="P1356" s="1"/>
      <c r="S1356" s="1"/>
      <c r="T1356" s="1"/>
      <c r="V1356" s="1"/>
    </row>
    <row r="1357" spans="1:22" x14ac:dyDescent="0.25">
      <c r="A1357" s="1" t="s">
        <v>157</v>
      </c>
      <c r="B1357" s="1" t="s">
        <v>96</v>
      </c>
      <c r="D1357" s="1" t="s">
        <v>77</v>
      </c>
      <c r="E1357" s="1" t="s">
        <v>1357</v>
      </c>
      <c r="F1357">
        <v>1356</v>
      </c>
      <c r="G1357" s="1" t="s">
        <v>157</v>
      </c>
      <c r="H1357" s="1" t="s">
        <v>1357</v>
      </c>
      <c r="I1357" s="1" t="s">
        <v>297</v>
      </c>
      <c r="J1357" s="1" t="s">
        <v>1358</v>
      </c>
      <c r="K1357" s="1" t="s">
        <v>1359</v>
      </c>
      <c r="L1357" s="1" t="s">
        <v>157</v>
      </c>
      <c r="M1357">
        <v>2</v>
      </c>
      <c r="N1357" s="1" t="s">
        <v>269</v>
      </c>
      <c r="O1357">
        <v>21.98</v>
      </c>
      <c r="P1357" s="1"/>
      <c r="S1357" s="1"/>
      <c r="T1357" s="1"/>
      <c r="V1357" s="1"/>
    </row>
    <row r="1358" spans="1:22" x14ac:dyDescent="0.25">
      <c r="A1358" s="1" t="s">
        <v>157</v>
      </c>
      <c r="B1358" s="1" t="s">
        <v>96</v>
      </c>
      <c r="D1358" s="1" t="s">
        <v>79</v>
      </c>
      <c r="E1358" s="1" t="s">
        <v>628</v>
      </c>
      <c r="F1358">
        <v>1357</v>
      </c>
      <c r="G1358" s="1" t="s">
        <v>157</v>
      </c>
      <c r="H1358" s="1" t="s">
        <v>628</v>
      </c>
      <c r="I1358" s="1" t="s">
        <v>297</v>
      </c>
      <c r="J1358" s="1" t="s">
        <v>629</v>
      </c>
      <c r="K1358" s="1" t="s">
        <v>318</v>
      </c>
      <c r="L1358" s="1" t="s">
        <v>157</v>
      </c>
      <c r="M1358">
        <v>2.44</v>
      </c>
      <c r="N1358" s="1" t="s">
        <v>269</v>
      </c>
      <c r="O1358">
        <v>20.34</v>
      </c>
      <c r="P1358" s="1"/>
      <c r="S1358" s="1"/>
      <c r="T1358" s="1"/>
      <c r="V1358" s="1"/>
    </row>
    <row r="1359" spans="1:22" x14ac:dyDescent="0.25">
      <c r="A1359" s="1" t="s">
        <v>157</v>
      </c>
      <c r="B1359" s="1" t="s">
        <v>96</v>
      </c>
      <c r="D1359" s="1" t="s">
        <v>81</v>
      </c>
      <c r="E1359" s="1" t="s">
        <v>572</v>
      </c>
      <c r="F1359">
        <v>1358</v>
      </c>
      <c r="G1359" s="1" t="s">
        <v>157</v>
      </c>
      <c r="H1359" s="1" t="s">
        <v>573</v>
      </c>
      <c r="I1359" s="1" t="s">
        <v>297</v>
      </c>
      <c r="J1359" s="1" t="s">
        <v>574</v>
      </c>
      <c r="K1359" s="1" t="s">
        <v>575</v>
      </c>
      <c r="L1359" s="1" t="s">
        <v>41</v>
      </c>
      <c r="M1359">
        <v>4</v>
      </c>
      <c r="N1359" s="1" t="s">
        <v>269</v>
      </c>
      <c r="O1359">
        <v>17.920000000000002</v>
      </c>
      <c r="P1359" s="1"/>
      <c r="S1359" s="1"/>
      <c r="T1359" s="1"/>
      <c r="V1359" s="1"/>
    </row>
    <row r="1360" spans="1:22" x14ac:dyDescent="0.25">
      <c r="A1360" s="1" t="s">
        <v>157</v>
      </c>
      <c r="B1360" s="1" t="s">
        <v>96</v>
      </c>
      <c r="D1360" s="1" t="s">
        <v>83</v>
      </c>
      <c r="E1360" s="1" t="s">
        <v>532</v>
      </c>
      <c r="F1360">
        <v>1359</v>
      </c>
      <c r="G1360" s="1" t="s">
        <v>157</v>
      </c>
      <c r="H1360" s="1" t="s">
        <v>533</v>
      </c>
      <c r="I1360" s="1" t="s">
        <v>297</v>
      </c>
      <c r="J1360" s="1" t="s">
        <v>534</v>
      </c>
      <c r="K1360" s="1" t="s">
        <v>535</v>
      </c>
      <c r="L1360" s="1" t="s">
        <v>157</v>
      </c>
      <c r="M1360">
        <v>2</v>
      </c>
      <c r="N1360" s="1" t="s">
        <v>341</v>
      </c>
      <c r="O1360">
        <v>16.899999999999999</v>
      </c>
      <c r="P1360" s="1"/>
      <c r="S1360" s="1"/>
      <c r="T1360" s="1"/>
      <c r="V1360" s="1"/>
    </row>
    <row r="1361" spans="1:22" x14ac:dyDescent="0.25">
      <c r="A1361" s="1" t="s">
        <v>157</v>
      </c>
      <c r="B1361" s="1" t="s">
        <v>96</v>
      </c>
      <c r="D1361" s="1" t="s">
        <v>85</v>
      </c>
      <c r="E1361" s="1" t="s">
        <v>676</v>
      </c>
      <c r="F1361">
        <v>1360</v>
      </c>
      <c r="G1361" s="1" t="s">
        <v>157</v>
      </c>
      <c r="H1361" s="1" t="s">
        <v>677</v>
      </c>
      <c r="I1361" s="1" t="s">
        <v>297</v>
      </c>
      <c r="J1361" s="1" t="s">
        <v>678</v>
      </c>
      <c r="K1361" s="1" t="s">
        <v>679</v>
      </c>
      <c r="L1361" s="1" t="s">
        <v>33</v>
      </c>
      <c r="M1361">
        <v>2</v>
      </c>
      <c r="N1361" s="1" t="s">
        <v>269</v>
      </c>
      <c r="O1361">
        <v>15.88</v>
      </c>
      <c r="P1361" s="1"/>
      <c r="S1361" s="1"/>
      <c r="T1361" s="1"/>
      <c r="V1361" s="1"/>
    </row>
    <row r="1362" spans="1:22" x14ac:dyDescent="0.25">
      <c r="A1362" s="1" t="s">
        <v>157</v>
      </c>
      <c r="B1362" s="1" t="s">
        <v>96</v>
      </c>
      <c r="D1362" s="1" t="s">
        <v>87</v>
      </c>
      <c r="E1362" s="1" t="s">
        <v>1055</v>
      </c>
      <c r="F1362">
        <v>1361</v>
      </c>
      <c r="G1362" s="1" t="s">
        <v>157</v>
      </c>
      <c r="H1362" s="1" t="s">
        <v>1055</v>
      </c>
      <c r="I1362" s="1" t="s">
        <v>297</v>
      </c>
      <c r="J1362" s="1" t="s">
        <v>1056</v>
      </c>
      <c r="K1362" s="1" t="s">
        <v>663</v>
      </c>
      <c r="L1362" s="1" t="s">
        <v>1081</v>
      </c>
      <c r="M1362">
        <v>2</v>
      </c>
      <c r="N1362" s="1" t="s">
        <v>269</v>
      </c>
      <c r="O1362">
        <v>13.78</v>
      </c>
      <c r="P1362" s="1"/>
      <c r="S1362" s="1"/>
      <c r="T1362" s="1"/>
      <c r="V1362" s="1"/>
    </row>
    <row r="1363" spans="1:22" x14ac:dyDescent="0.25">
      <c r="A1363" s="1" t="s">
        <v>157</v>
      </c>
      <c r="B1363" s="1" t="s">
        <v>96</v>
      </c>
      <c r="D1363" s="1" t="s">
        <v>89</v>
      </c>
      <c r="E1363" s="1" t="s">
        <v>695</v>
      </c>
      <c r="F1363">
        <v>1362</v>
      </c>
      <c r="G1363" s="1" t="s">
        <v>157</v>
      </c>
      <c r="H1363" s="1" t="s">
        <v>695</v>
      </c>
      <c r="I1363" s="1" t="s">
        <v>297</v>
      </c>
      <c r="J1363" s="1" t="s">
        <v>391</v>
      </c>
      <c r="K1363" s="1" t="s">
        <v>799</v>
      </c>
      <c r="L1363" s="1" t="s">
        <v>57</v>
      </c>
      <c r="M1363">
        <v>4</v>
      </c>
      <c r="N1363" s="1" t="s">
        <v>269</v>
      </c>
      <c r="O1363">
        <v>13.16</v>
      </c>
      <c r="P1363" s="1"/>
      <c r="S1363" s="1"/>
      <c r="T1363" s="1"/>
      <c r="V1363" s="1"/>
    </row>
    <row r="1364" spans="1:22" x14ac:dyDescent="0.25">
      <c r="A1364" s="1" t="s">
        <v>157</v>
      </c>
      <c r="B1364" s="1" t="s">
        <v>96</v>
      </c>
      <c r="D1364" s="1" t="s">
        <v>91</v>
      </c>
      <c r="E1364" s="1" t="s">
        <v>774</v>
      </c>
      <c r="F1364">
        <v>1363</v>
      </c>
      <c r="G1364" s="1" t="s">
        <v>157</v>
      </c>
      <c r="H1364" s="1" t="s">
        <v>775</v>
      </c>
      <c r="I1364" s="1" t="s">
        <v>297</v>
      </c>
      <c r="J1364" s="1" t="s">
        <v>776</v>
      </c>
      <c r="K1364" s="1" t="s">
        <v>777</v>
      </c>
      <c r="L1364" s="1" t="s">
        <v>25</v>
      </c>
      <c r="M1364">
        <v>2</v>
      </c>
      <c r="N1364" s="1" t="s">
        <v>269</v>
      </c>
      <c r="O1364">
        <v>12.4</v>
      </c>
      <c r="P1364" s="1"/>
      <c r="S1364" s="1"/>
      <c r="T1364" s="1"/>
      <c r="V1364" s="1"/>
    </row>
    <row r="1365" spans="1:22" x14ac:dyDescent="0.25">
      <c r="A1365" s="1" t="s">
        <v>157</v>
      </c>
      <c r="B1365" s="1" t="s">
        <v>96</v>
      </c>
      <c r="D1365" s="1" t="s">
        <v>93</v>
      </c>
      <c r="E1365" s="1" t="s">
        <v>805</v>
      </c>
      <c r="F1365">
        <v>1364</v>
      </c>
      <c r="G1365" s="1" t="s">
        <v>157</v>
      </c>
      <c r="H1365" s="1" t="s">
        <v>805</v>
      </c>
      <c r="I1365" s="1" t="s">
        <v>297</v>
      </c>
      <c r="J1365" s="1" t="s">
        <v>806</v>
      </c>
      <c r="K1365" s="1" t="s">
        <v>807</v>
      </c>
      <c r="L1365" s="1" t="s">
        <v>2043</v>
      </c>
      <c r="M1365">
        <v>8</v>
      </c>
      <c r="N1365" s="1" t="s">
        <v>269</v>
      </c>
      <c r="O1365">
        <v>11.84</v>
      </c>
      <c r="P1365" s="1"/>
      <c r="S1365" s="1"/>
      <c r="T1365" s="1"/>
      <c r="V1365" s="1"/>
    </row>
    <row r="1366" spans="1:22" x14ac:dyDescent="0.25">
      <c r="A1366" s="1" t="s">
        <v>157</v>
      </c>
      <c r="B1366" s="1" t="s">
        <v>96</v>
      </c>
      <c r="D1366" s="1" t="s">
        <v>95</v>
      </c>
      <c r="E1366" s="1" t="s">
        <v>619</v>
      </c>
      <c r="F1366">
        <v>1365</v>
      </c>
      <c r="G1366" s="1" t="s">
        <v>157</v>
      </c>
      <c r="H1366" s="1" t="s">
        <v>620</v>
      </c>
      <c r="I1366" s="1" t="s">
        <v>266</v>
      </c>
      <c r="J1366" s="1" t="s">
        <v>621</v>
      </c>
      <c r="K1366" s="1" t="s">
        <v>622</v>
      </c>
      <c r="L1366" s="1" t="s">
        <v>73</v>
      </c>
      <c r="M1366">
        <v>2</v>
      </c>
      <c r="N1366" s="1" t="s">
        <v>269</v>
      </c>
      <c r="O1366">
        <v>11.82</v>
      </c>
      <c r="P1366" s="1"/>
      <c r="S1366" s="1"/>
      <c r="T1366" s="1"/>
      <c r="V1366" s="1"/>
    </row>
    <row r="1367" spans="1:22" x14ac:dyDescent="0.25">
      <c r="A1367" s="1" t="s">
        <v>157</v>
      </c>
      <c r="B1367" s="1" t="s">
        <v>96</v>
      </c>
      <c r="D1367" s="1" t="s">
        <v>97</v>
      </c>
      <c r="E1367" s="1" t="s">
        <v>1098</v>
      </c>
      <c r="F1367">
        <v>1366</v>
      </c>
      <c r="G1367" s="1" t="s">
        <v>157</v>
      </c>
      <c r="H1367" s="1" t="s">
        <v>1098</v>
      </c>
      <c r="I1367" s="1" t="s">
        <v>297</v>
      </c>
      <c r="J1367" s="1" t="s">
        <v>1076</v>
      </c>
      <c r="K1367" s="1" t="s">
        <v>740</v>
      </c>
      <c r="L1367" s="1" t="s">
        <v>61</v>
      </c>
      <c r="M1367">
        <v>2</v>
      </c>
      <c r="N1367" s="1" t="s">
        <v>269</v>
      </c>
      <c r="O1367">
        <v>10.42</v>
      </c>
      <c r="P1367" s="1"/>
      <c r="S1367" s="1"/>
      <c r="T1367" s="1"/>
      <c r="V1367" s="1"/>
    </row>
    <row r="1368" spans="1:22" x14ac:dyDescent="0.25">
      <c r="A1368" s="1" t="s">
        <v>157</v>
      </c>
      <c r="B1368" s="1" t="s">
        <v>96</v>
      </c>
      <c r="D1368" s="1" t="s">
        <v>99</v>
      </c>
      <c r="E1368" s="1" t="s">
        <v>2044</v>
      </c>
      <c r="F1368">
        <v>1367</v>
      </c>
      <c r="G1368" s="1" t="s">
        <v>157</v>
      </c>
      <c r="H1368" s="1" t="s">
        <v>2045</v>
      </c>
      <c r="I1368" s="1" t="s">
        <v>297</v>
      </c>
      <c r="J1368" s="1" t="s">
        <v>723</v>
      </c>
      <c r="K1368" s="1" t="s">
        <v>2046</v>
      </c>
      <c r="L1368" s="1" t="s">
        <v>1908</v>
      </c>
      <c r="M1368">
        <v>2</v>
      </c>
      <c r="N1368" s="1" t="s">
        <v>341</v>
      </c>
      <c r="O1368">
        <v>10.4</v>
      </c>
      <c r="P1368" s="1"/>
      <c r="S1368" s="1"/>
      <c r="T1368" s="1"/>
      <c r="V1368" s="1"/>
    </row>
    <row r="1369" spans="1:22" x14ac:dyDescent="0.25">
      <c r="A1369" s="1" t="s">
        <v>157</v>
      </c>
      <c r="B1369" s="1" t="s">
        <v>96</v>
      </c>
      <c r="D1369" s="1" t="s">
        <v>101</v>
      </c>
      <c r="E1369" s="1" t="s">
        <v>1099</v>
      </c>
      <c r="F1369">
        <v>1368</v>
      </c>
      <c r="G1369" s="1" t="s">
        <v>157</v>
      </c>
      <c r="H1369" s="1" t="s">
        <v>1099</v>
      </c>
      <c r="I1369" s="1" t="s">
        <v>297</v>
      </c>
      <c r="J1369" s="1" t="s">
        <v>1091</v>
      </c>
      <c r="K1369" s="1" t="s">
        <v>1100</v>
      </c>
      <c r="L1369" s="1" t="s">
        <v>649</v>
      </c>
      <c r="M1369">
        <v>2</v>
      </c>
      <c r="N1369" s="1" t="s">
        <v>341</v>
      </c>
      <c r="O1369">
        <v>10</v>
      </c>
      <c r="P1369" s="1"/>
      <c r="S1369" s="1"/>
      <c r="T1369" s="1"/>
      <c r="V1369" s="1"/>
    </row>
    <row r="1370" spans="1:22" x14ac:dyDescent="0.25">
      <c r="A1370" s="1" t="s">
        <v>157</v>
      </c>
      <c r="B1370" s="1" t="s">
        <v>96</v>
      </c>
      <c r="D1370" s="1" t="s">
        <v>103</v>
      </c>
      <c r="E1370" s="1" t="s">
        <v>762</v>
      </c>
      <c r="F1370">
        <v>1369</v>
      </c>
      <c r="G1370" s="1" t="s">
        <v>157</v>
      </c>
      <c r="H1370" s="1" t="s">
        <v>762</v>
      </c>
      <c r="I1370" s="1" t="s">
        <v>297</v>
      </c>
      <c r="J1370" s="1" t="s">
        <v>763</v>
      </c>
      <c r="K1370" s="1" t="s">
        <v>528</v>
      </c>
      <c r="L1370" s="1" t="s">
        <v>29</v>
      </c>
      <c r="M1370">
        <v>2</v>
      </c>
      <c r="N1370" s="1" t="s">
        <v>269</v>
      </c>
      <c r="O1370">
        <v>8.92</v>
      </c>
      <c r="P1370" s="1"/>
      <c r="S1370" s="1"/>
      <c r="T1370" s="1"/>
      <c r="V1370" s="1"/>
    </row>
    <row r="1371" spans="1:22" x14ac:dyDescent="0.25">
      <c r="A1371" s="1" t="s">
        <v>157</v>
      </c>
      <c r="B1371" s="1" t="s">
        <v>96</v>
      </c>
      <c r="D1371" s="1" t="s">
        <v>105</v>
      </c>
      <c r="E1371" s="1" t="s">
        <v>751</v>
      </c>
      <c r="F1371">
        <v>1370</v>
      </c>
      <c r="G1371" s="1" t="s">
        <v>157</v>
      </c>
      <c r="H1371" s="1" t="s">
        <v>751</v>
      </c>
      <c r="I1371" s="1" t="s">
        <v>297</v>
      </c>
      <c r="J1371" s="1" t="s">
        <v>723</v>
      </c>
      <c r="K1371" s="1" t="s">
        <v>752</v>
      </c>
      <c r="L1371" s="1" t="s">
        <v>1101</v>
      </c>
      <c r="M1371">
        <v>2</v>
      </c>
      <c r="N1371" s="1" t="s">
        <v>341</v>
      </c>
      <c r="O1371">
        <v>5.78</v>
      </c>
      <c r="P1371" s="1"/>
      <c r="S1371" s="1"/>
      <c r="T1371" s="1"/>
      <c r="V1371" s="1"/>
    </row>
    <row r="1372" spans="1:22" x14ac:dyDescent="0.25">
      <c r="A1372" s="1" t="s">
        <v>157</v>
      </c>
      <c r="B1372" s="1" t="s">
        <v>96</v>
      </c>
      <c r="D1372" s="1" t="s">
        <v>107</v>
      </c>
      <c r="E1372" s="1" t="s">
        <v>651</v>
      </c>
      <c r="F1372">
        <v>1371</v>
      </c>
      <c r="G1372" s="1" t="s">
        <v>157</v>
      </c>
      <c r="H1372" s="1" t="s">
        <v>652</v>
      </c>
      <c r="I1372" s="1" t="s">
        <v>653</v>
      </c>
      <c r="J1372" s="1" t="s">
        <v>489</v>
      </c>
      <c r="K1372" s="1" t="s">
        <v>654</v>
      </c>
      <c r="L1372" s="1" t="s">
        <v>29</v>
      </c>
      <c r="M1372">
        <v>2</v>
      </c>
      <c r="N1372" s="1" t="s">
        <v>269</v>
      </c>
      <c r="O1372">
        <v>2.2799999999999998</v>
      </c>
      <c r="P1372" s="1"/>
      <c r="S1372" s="1"/>
      <c r="T1372" s="1"/>
      <c r="V1372" s="1"/>
    </row>
    <row r="1373" spans="1:22" x14ac:dyDescent="0.25">
      <c r="A1373" s="1" t="s">
        <v>55</v>
      </c>
      <c r="B1373" s="1" t="s">
        <v>96</v>
      </c>
      <c r="C1373">
        <v>6444.96</v>
      </c>
      <c r="D1373" s="1" t="s">
        <v>3</v>
      </c>
      <c r="E1373" s="1" t="s">
        <v>2047</v>
      </c>
      <c r="F1373">
        <v>1372</v>
      </c>
      <c r="G1373" s="1" t="s">
        <v>157</v>
      </c>
      <c r="H1373" s="1" t="s">
        <v>2047</v>
      </c>
      <c r="I1373" s="1" t="s">
        <v>305</v>
      </c>
      <c r="J1373" s="1" t="s">
        <v>2048</v>
      </c>
      <c r="K1373" s="1" t="s">
        <v>832</v>
      </c>
      <c r="L1373" s="1" t="s">
        <v>157</v>
      </c>
      <c r="M1373">
        <v>22</v>
      </c>
      <c r="N1373" s="1" t="s">
        <v>269</v>
      </c>
      <c r="O1373">
        <v>2551.56</v>
      </c>
      <c r="P1373" s="1" t="s">
        <v>108</v>
      </c>
      <c r="Q1373">
        <v>500</v>
      </c>
      <c r="R1373" t="s">
        <v>2175</v>
      </c>
      <c r="S1373" s="1"/>
      <c r="T1373" s="1"/>
      <c r="V1373" s="1"/>
    </row>
    <row r="1374" spans="1:22" x14ac:dyDescent="0.25">
      <c r="A1374" s="1" t="s">
        <v>157</v>
      </c>
      <c r="B1374" s="1" t="s">
        <v>96</v>
      </c>
      <c r="D1374" s="1" t="s">
        <v>5</v>
      </c>
      <c r="E1374" s="1" t="s">
        <v>1263</v>
      </c>
      <c r="F1374">
        <v>1373</v>
      </c>
      <c r="G1374" s="1" t="s">
        <v>157</v>
      </c>
      <c r="H1374" s="1" t="s">
        <v>157</v>
      </c>
      <c r="I1374" s="1" t="s">
        <v>408</v>
      </c>
      <c r="J1374" s="1" t="s">
        <v>1264</v>
      </c>
      <c r="K1374" s="1" t="s">
        <v>859</v>
      </c>
      <c r="L1374" s="1" t="s">
        <v>157</v>
      </c>
      <c r="M1374">
        <v>10</v>
      </c>
      <c r="N1374" s="1" t="s">
        <v>269</v>
      </c>
      <c r="O1374">
        <v>960</v>
      </c>
      <c r="P1374" s="1"/>
      <c r="S1374" s="1"/>
      <c r="T1374" s="1"/>
      <c r="V1374" s="1"/>
    </row>
    <row r="1375" spans="1:22" x14ac:dyDescent="0.25">
      <c r="A1375" s="1" t="s">
        <v>157</v>
      </c>
      <c r="B1375" s="1" t="s">
        <v>96</v>
      </c>
      <c r="D1375" s="1" t="s">
        <v>7</v>
      </c>
      <c r="E1375" s="1" t="s">
        <v>581</v>
      </c>
      <c r="F1375">
        <v>1374</v>
      </c>
      <c r="G1375" s="1" t="s">
        <v>157</v>
      </c>
      <c r="H1375" s="1" t="s">
        <v>582</v>
      </c>
      <c r="I1375" s="1" t="s">
        <v>338</v>
      </c>
      <c r="J1375" s="1" t="s">
        <v>583</v>
      </c>
      <c r="K1375" s="1" t="s">
        <v>318</v>
      </c>
      <c r="L1375" s="1" t="s">
        <v>2049</v>
      </c>
      <c r="M1375">
        <v>10</v>
      </c>
      <c r="N1375" s="1" t="s">
        <v>341</v>
      </c>
      <c r="O1375">
        <v>520</v>
      </c>
      <c r="P1375" s="1"/>
      <c r="S1375" s="1"/>
      <c r="T1375" s="1"/>
      <c r="V1375" s="1"/>
    </row>
    <row r="1376" spans="1:22" x14ac:dyDescent="0.25">
      <c r="A1376" s="1" t="s">
        <v>157</v>
      </c>
      <c r="B1376" s="1" t="s">
        <v>96</v>
      </c>
      <c r="D1376" s="1" t="s">
        <v>9</v>
      </c>
      <c r="E1376" s="1" t="s">
        <v>1384</v>
      </c>
      <c r="F1376">
        <v>1375</v>
      </c>
      <c r="G1376" s="1" t="s">
        <v>157</v>
      </c>
      <c r="H1376" s="1" t="s">
        <v>1385</v>
      </c>
      <c r="I1376" s="1" t="s">
        <v>297</v>
      </c>
      <c r="J1376" s="1" t="s">
        <v>1386</v>
      </c>
      <c r="K1376" s="1" t="s">
        <v>318</v>
      </c>
      <c r="L1376" s="1" t="s">
        <v>157</v>
      </c>
      <c r="M1376">
        <v>20</v>
      </c>
      <c r="N1376" s="1" t="s">
        <v>269</v>
      </c>
      <c r="O1376">
        <v>451.2</v>
      </c>
      <c r="P1376" s="1"/>
      <c r="S1376" s="1"/>
      <c r="T1376" s="1"/>
      <c r="V1376" s="1"/>
    </row>
    <row r="1377" spans="1:22" x14ac:dyDescent="0.25">
      <c r="A1377" s="1" t="s">
        <v>157</v>
      </c>
      <c r="B1377" s="1" t="s">
        <v>96</v>
      </c>
      <c r="D1377" s="1" t="s">
        <v>11</v>
      </c>
      <c r="E1377" s="1" t="s">
        <v>1287</v>
      </c>
      <c r="F1377">
        <v>1376</v>
      </c>
      <c r="G1377" s="1" t="s">
        <v>157</v>
      </c>
      <c r="H1377" s="1" t="s">
        <v>1287</v>
      </c>
      <c r="I1377" s="1" t="s">
        <v>305</v>
      </c>
      <c r="J1377" s="1" t="s">
        <v>1288</v>
      </c>
      <c r="K1377" s="1" t="s">
        <v>1289</v>
      </c>
      <c r="L1377" s="1" t="s">
        <v>157</v>
      </c>
      <c r="M1377">
        <v>10</v>
      </c>
      <c r="N1377" s="1" t="s">
        <v>269</v>
      </c>
      <c r="O1377">
        <v>380</v>
      </c>
      <c r="P1377" s="1"/>
      <c r="S1377" s="1"/>
      <c r="T1377" s="1"/>
      <c r="V1377" s="1"/>
    </row>
    <row r="1378" spans="1:22" x14ac:dyDescent="0.25">
      <c r="A1378" s="1" t="s">
        <v>157</v>
      </c>
      <c r="B1378" s="1" t="s">
        <v>96</v>
      </c>
      <c r="D1378" s="1" t="s">
        <v>13</v>
      </c>
      <c r="E1378" s="1" t="s">
        <v>1265</v>
      </c>
      <c r="F1378">
        <v>1377</v>
      </c>
      <c r="G1378" s="1" t="s">
        <v>157</v>
      </c>
      <c r="H1378" s="1" t="s">
        <v>1265</v>
      </c>
      <c r="I1378" s="1" t="s">
        <v>1187</v>
      </c>
      <c r="J1378" s="1" t="s">
        <v>1266</v>
      </c>
      <c r="K1378" s="1" t="s">
        <v>1267</v>
      </c>
      <c r="L1378" s="1" t="s">
        <v>157</v>
      </c>
      <c r="M1378">
        <v>14</v>
      </c>
      <c r="N1378" s="1" t="s">
        <v>341</v>
      </c>
      <c r="O1378">
        <v>378</v>
      </c>
      <c r="P1378" s="1"/>
      <c r="S1378" s="1"/>
      <c r="T1378" s="1"/>
      <c r="V1378" s="1"/>
    </row>
    <row r="1379" spans="1:22" x14ac:dyDescent="0.25">
      <c r="A1379" s="1" t="s">
        <v>157</v>
      </c>
      <c r="B1379" s="1" t="s">
        <v>96</v>
      </c>
      <c r="D1379" s="1" t="s">
        <v>15</v>
      </c>
      <c r="E1379" s="1" t="s">
        <v>1318</v>
      </c>
      <c r="F1379">
        <v>1378</v>
      </c>
      <c r="G1379" s="1" t="s">
        <v>157</v>
      </c>
      <c r="H1379" s="1" t="s">
        <v>1319</v>
      </c>
      <c r="I1379" s="1" t="s">
        <v>1320</v>
      </c>
      <c r="J1379" s="1" t="s">
        <v>344</v>
      </c>
      <c r="K1379" s="1" t="s">
        <v>553</v>
      </c>
      <c r="L1379" s="1" t="s">
        <v>157</v>
      </c>
      <c r="M1379">
        <v>14</v>
      </c>
      <c r="N1379" s="1" t="s">
        <v>275</v>
      </c>
      <c r="O1379">
        <v>332.78</v>
      </c>
      <c r="P1379" s="1"/>
      <c r="S1379" s="1"/>
      <c r="T1379" s="1"/>
      <c r="V1379" s="1"/>
    </row>
    <row r="1380" spans="1:22" x14ac:dyDescent="0.25">
      <c r="A1380" s="1" t="s">
        <v>157</v>
      </c>
      <c r="B1380" s="1" t="s">
        <v>96</v>
      </c>
      <c r="D1380" s="1" t="s">
        <v>17</v>
      </c>
      <c r="E1380" s="1" t="s">
        <v>1273</v>
      </c>
      <c r="F1380">
        <v>1379</v>
      </c>
      <c r="G1380" s="1" t="s">
        <v>157</v>
      </c>
      <c r="H1380" s="1" t="s">
        <v>1273</v>
      </c>
      <c r="I1380" s="1" t="s">
        <v>292</v>
      </c>
      <c r="J1380" s="1" t="s">
        <v>1274</v>
      </c>
      <c r="K1380" s="1" t="s">
        <v>1275</v>
      </c>
      <c r="L1380" s="1" t="s">
        <v>157</v>
      </c>
      <c r="M1380">
        <v>2</v>
      </c>
      <c r="N1380" s="1" t="s">
        <v>269</v>
      </c>
      <c r="O1380">
        <v>183.28</v>
      </c>
      <c r="P1380" s="1"/>
      <c r="S1380" s="1"/>
      <c r="T1380" s="1"/>
      <c r="V1380" s="1"/>
    </row>
    <row r="1381" spans="1:22" x14ac:dyDescent="0.25">
      <c r="A1381" s="1" t="s">
        <v>157</v>
      </c>
      <c r="B1381" s="1" t="s">
        <v>96</v>
      </c>
      <c r="D1381" s="1" t="s">
        <v>19</v>
      </c>
      <c r="E1381" s="1" t="s">
        <v>1261</v>
      </c>
      <c r="F1381">
        <v>1380</v>
      </c>
      <c r="G1381" s="1" t="s">
        <v>157</v>
      </c>
      <c r="H1381" s="1" t="s">
        <v>1261</v>
      </c>
      <c r="I1381" s="1" t="s">
        <v>973</v>
      </c>
      <c r="J1381" s="1" t="s">
        <v>1149</v>
      </c>
      <c r="K1381" s="1" t="s">
        <v>1262</v>
      </c>
      <c r="L1381" s="1" t="s">
        <v>157</v>
      </c>
      <c r="M1381">
        <v>6</v>
      </c>
      <c r="N1381" s="1" t="s">
        <v>269</v>
      </c>
      <c r="O1381">
        <v>180</v>
      </c>
      <c r="P1381" s="1"/>
      <c r="S1381" s="1"/>
      <c r="T1381" s="1"/>
      <c r="V1381" s="1"/>
    </row>
    <row r="1382" spans="1:22" x14ac:dyDescent="0.25">
      <c r="A1382" s="1" t="s">
        <v>157</v>
      </c>
      <c r="B1382" s="1" t="s">
        <v>96</v>
      </c>
      <c r="D1382" s="1" t="s">
        <v>21</v>
      </c>
      <c r="E1382" s="1" t="s">
        <v>1326</v>
      </c>
      <c r="F1382">
        <v>1381</v>
      </c>
      <c r="G1382" s="1" t="s">
        <v>157</v>
      </c>
      <c r="H1382" s="1" t="s">
        <v>1326</v>
      </c>
      <c r="I1382" s="1" t="s">
        <v>442</v>
      </c>
      <c r="J1382" s="1" t="s">
        <v>1327</v>
      </c>
      <c r="K1382" s="1" t="s">
        <v>570</v>
      </c>
      <c r="L1382" s="1" t="s">
        <v>157</v>
      </c>
      <c r="M1382">
        <v>2</v>
      </c>
      <c r="N1382" s="1" t="s">
        <v>269</v>
      </c>
      <c r="O1382">
        <v>126.56</v>
      </c>
      <c r="P1382" s="1"/>
      <c r="S1382" s="1"/>
      <c r="T1382" s="1"/>
      <c r="V1382" s="1"/>
    </row>
    <row r="1383" spans="1:22" x14ac:dyDescent="0.25">
      <c r="A1383" s="1" t="s">
        <v>157</v>
      </c>
      <c r="B1383" s="1" t="s">
        <v>96</v>
      </c>
      <c r="D1383" s="1" t="s">
        <v>23</v>
      </c>
      <c r="E1383" s="1" t="s">
        <v>640</v>
      </c>
      <c r="F1383">
        <v>1382</v>
      </c>
      <c r="G1383" s="1" t="s">
        <v>157</v>
      </c>
      <c r="H1383" s="1" t="s">
        <v>640</v>
      </c>
      <c r="I1383" s="1" t="s">
        <v>297</v>
      </c>
      <c r="J1383" s="1" t="s">
        <v>310</v>
      </c>
      <c r="K1383" s="1" t="s">
        <v>641</v>
      </c>
      <c r="L1383" s="1" t="s">
        <v>157</v>
      </c>
      <c r="M1383">
        <v>4</v>
      </c>
      <c r="N1383" s="1" t="s">
        <v>269</v>
      </c>
      <c r="O1383">
        <v>120.52</v>
      </c>
      <c r="P1383" s="1"/>
      <c r="S1383" s="1"/>
      <c r="T1383" s="1"/>
      <c r="V1383" s="1"/>
    </row>
    <row r="1384" spans="1:22" x14ac:dyDescent="0.25">
      <c r="A1384" s="1" t="s">
        <v>157</v>
      </c>
      <c r="B1384" s="1" t="s">
        <v>96</v>
      </c>
      <c r="D1384" s="1" t="s">
        <v>25</v>
      </c>
      <c r="E1384" s="1" t="s">
        <v>1395</v>
      </c>
      <c r="F1384">
        <v>1383</v>
      </c>
      <c r="G1384" s="1" t="s">
        <v>157</v>
      </c>
      <c r="H1384" s="1" t="s">
        <v>1395</v>
      </c>
      <c r="I1384" s="1" t="s">
        <v>492</v>
      </c>
      <c r="J1384" s="1" t="s">
        <v>1396</v>
      </c>
      <c r="K1384" s="1" t="s">
        <v>1397</v>
      </c>
      <c r="L1384" s="1" t="s">
        <v>157</v>
      </c>
      <c r="M1384">
        <v>2</v>
      </c>
      <c r="N1384" s="1" t="s">
        <v>269</v>
      </c>
      <c r="O1384">
        <v>93.5</v>
      </c>
      <c r="P1384" s="1"/>
      <c r="S1384" s="1"/>
      <c r="T1384" s="1"/>
      <c r="V1384" s="1"/>
    </row>
    <row r="1385" spans="1:22" x14ac:dyDescent="0.25">
      <c r="A1385" s="1" t="s">
        <v>157</v>
      </c>
      <c r="B1385" s="1" t="s">
        <v>96</v>
      </c>
      <c r="D1385" s="1" t="s">
        <v>27</v>
      </c>
      <c r="E1385" s="1" t="s">
        <v>1276</v>
      </c>
      <c r="F1385">
        <v>1384</v>
      </c>
      <c r="G1385" s="1" t="s">
        <v>157</v>
      </c>
      <c r="H1385" s="1" t="s">
        <v>1277</v>
      </c>
      <c r="I1385" s="1" t="s">
        <v>297</v>
      </c>
      <c r="J1385" s="1" t="s">
        <v>1278</v>
      </c>
      <c r="K1385" s="1" t="s">
        <v>996</v>
      </c>
      <c r="L1385" s="1" t="s">
        <v>157</v>
      </c>
      <c r="M1385">
        <v>4</v>
      </c>
      <c r="N1385" s="1" t="s">
        <v>269</v>
      </c>
      <c r="O1385">
        <v>68.88</v>
      </c>
      <c r="P1385" s="1"/>
      <c r="S1385" s="1"/>
      <c r="T1385" s="1"/>
      <c r="V1385" s="1"/>
    </row>
    <row r="1386" spans="1:22" x14ac:dyDescent="0.25">
      <c r="A1386" s="1" t="s">
        <v>157</v>
      </c>
      <c r="B1386" s="1" t="s">
        <v>96</v>
      </c>
      <c r="D1386" s="1" t="s">
        <v>29</v>
      </c>
      <c r="E1386" s="1" t="s">
        <v>407</v>
      </c>
      <c r="F1386">
        <v>1385</v>
      </c>
      <c r="G1386" s="1" t="s">
        <v>157</v>
      </c>
      <c r="H1386" s="1" t="s">
        <v>407</v>
      </c>
      <c r="I1386" s="1" t="s">
        <v>408</v>
      </c>
      <c r="J1386" s="1" t="s">
        <v>409</v>
      </c>
      <c r="K1386" s="1" t="s">
        <v>410</v>
      </c>
      <c r="L1386" s="1" t="s">
        <v>164</v>
      </c>
      <c r="M1386">
        <v>2</v>
      </c>
      <c r="N1386" s="1" t="s">
        <v>341</v>
      </c>
      <c r="O1386">
        <v>61.2</v>
      </c>
      <c r="P1386" s="1"/>
      <c r="S1386" s="1"/>
      <c r="T1386" s="1"/>
      <c r="V1386" s="1"/>
    </row>
    <row r="1387" spans="1:22" x14ac:dyDescent="0.25">
      <c r="A1387" s="1" t="s">
        <v>157</v>
      </c>
      <c r="B1387" s="1" t="s">
        <v>96</v>
      </c>
      <c r="D1387" s="1" t="s">
        <v>31</v>
      </c>
      <c r="E1387" s="1" t="s">
        <v>1331</v>
      </c>
      <c r="F1387">
        <v>1386</v>
      </c>
      <c r="G1387" s="1" t="s">
        <v>157</v>
      </c>
      <c r="H1387" s="1" t="s">
        <v>1332</v>
      </c>
      <c r="I1387" s="1" t="s">
        <v>1187</v>
      </c>
      <c r="J1387" s="1" t="s">
        <v>1333</v>
      </c>
      <c r="K1387" s="1" t="s">
        <v>1334</v>
      </c>
      <c r="L1387" s="1" t="s">
        <v>157</v>
      </c>
      <c r="M1387">
        <v>1.5</v>
      </c>
      <c r="N1387" s="1" t="s">
        <v>269</v>
      </c>
      <c r="O1387">
        <v>25.98</v>
      </c>
      <c r="P1387" s="1"/>
      <c r="S1387" s="1"/>
      <c r="T1387" s="1"/>
      <c r="V1387" s="1"/>
    </row>
    <row r="1388" spans="1:22" x14ac:dyDescent="0.25">
      <c r="A1388" s="1" t="s">
        <v>157</v>
      </c>
      <c r="B1388" s="1" t="s">
        <v>96</v>
      </c>
      <c r="D1388" s="1" t="s">
        <v>33</v>
      </c>
      <c r="E1388" s="1" t="s">
        <v>1328</v>
      </c>
      <c r="F1388">
        <v>1387</v>
      </c>
      <c r="G1388" s="1" t="s">
        <v>157</v>
      </c>
      <c r="H1388" s="1" t="s">
        <v>1329</v>
      </c>
      <c r="I1388" s="1" t="s">
        <v>1187</v>
      </c>
      <c r="J1388" s="1" t="s">
        <v>954</v>
      </c>
      <c r="K1388" s="1" t="s">
        <v>1330</v>
      </c>
      <c r="L1388" s="1" t="s">
        <v>9</v>
      </c>
      <c r="M1388">
        <v>2</v>
      </c>
      <c r="N1388" s="1" t="s">
        <v>269</v>
      </c>
      <c r="O1388">
        <v>7.2</v>
      </c>
      <c r="P1388" s="1"/>
      <c r="S1388" s="1"/>
      <c r="T1388" s="1"/>
      <c r="V1388" s="1"/>
    </row>
    <row r="1389" spans="1:22" x14ac:dyDescent="0.25">
      <c r="A1389" s="1" t="s">
        <v>157</v>
      </c>
      <c r="B1389" s="1" t="s">
        <v>96</v>
      </c>
      <c r="D1389" s="1" t="s">
        <v>35</v>
      </c>
      <c r="E1389" s="1" t="s">
        <v>788</v>
      </c>
      <c r="F1389">
        <v>1388</v>
      </c>
      <c r="G1389" s="1" t="s">
        <v>157</v>
      </c>
      <c r="H1389" s="1" t="s">
        <v>789</v>
      </c>
      <c r="I1389" s="1" t="s">
        <v>790</v>
      </c>
      <c r="J1389" s="1" t="s">
        <v>791</v>
      </c>
      <c r="K1389" s="1" t="s">
        <v>792</v>
      </c>
      <c r="L1389" s="1" t="s">
        <v>29</v>
      </c>
      <c r="M1389">
        <v>2</v>
      </c>
      <c r="N1389" s="1" t="s">
        <v>341</v>
      </c>
      <c r="O1389">
        <v>4.3</v>
      </c>
      <c r="P1389" s="1"/>
      <c r="S1389" s="1"/>
      <c r="T1389" s="1"/>
      <c r="V1389" s="1"/>
    </row>
    <row r="1390" spans="1:22" x14ac:dyDescent="0.25">
      <c r="A1390" s="1" t="s">
        <v>57</v>
      </c>
      <c r="B1390" s="1" t="s">
        <v>96</v>
      </c>
      <c r="C1390">
        <v>6091.94</v>
      </c>
      <c r="D1390" s="1" t="s">
        <v>3</v>
      </c>
      <c r="E1390" s="1" t="s">
        <v>2050</v>
      </c>
      <c r="F1390">
        <v>1389</v>
      </c>
      <c r="G1390" s="1" t="s">
        <v>157</v>
      </c>
      <c r="H1390" s="1" t="s">
        <v>2051</v>
      </c>
      <c r="I1390" s="1" t="s">
        <v>2052</v>
      </c>
      <c r="J1390" s="1" t="s">
        <v>2053</v>
      </c>
      <c r="K1390" s="1" t="s">
        <v>2054</v>
      </c>
      <c r="L1390" s="1" t="s">
        <v>157</v>
      </c>
      <c r="M1390">
        <v>0.1</v>
      </c>
      <c r="N1390" s="1" t="s">
        <v>2055</v>
      </c>
      <c r="O1390">
        <v>646.1</v>
      </c>
      <c r="P1390" s="1"/>
      <c r="S1390" s="1"/>
      <c r="T1390" s="1"/>
      <c r="V1390" s="1"/>
    </row>
    <row r="1391" spans="1:22" x14ac:dyDescent="0.25">
      <c r="A1391" s="1" t="s">
        <v>157</v>
      </c>
      <c r="B1391" s="1" t="s">
        <v>96</v>
      </c>
      <c r="D1391" s="1" t="s">
        <v>5</v>
      </c>
      <c r="E1391" s="1" t="s">
        <v>2056</v>
      </c>
      <c r="F1391">
        <v>1390</v>
      </c>
      <c r="G1391" s="1" t="s">
        <v>157</v>
      </c>
      <c r="H1391" s="1" t="s">
        <v>2057</v>
      </c>
      <c r="I1391" s="1" t="s">
        <v>2052</v>
      </c>
      <c r="J1391" s="1" t="s">
        <v>2053</v>
      </c>
      <c r="K1391" s="1" t="s">
        <v>2058</v>
      </c>
      <c r="L1391" s="1" t="s">
        <v>157</v>
      </c>
      <c r="M1391">
        <v>0.08</v>
      </c>
      <c r="N1391" s="1" t="s">
        <v>2055</v>
      </c>
      <c r="O1391">
        <v>395.92</v>
      </c>
      <c r="P1391" s="1"/>
      <c r="S1391" s="1"/>
      <c r="T1391" s="1"/>
      <c r="V1391" s="1"/>
    </row>
    <row r="1392" spans="1:22" x14ac:dyDescent="0.25">
      <c r="A1392" s="1" t="s">
        <v>157</v>
      </c>
      <c r="B1392" s="1" t="s">
        <v>96</v>
      </c>
      <c r="D1392" s="1" t="s">
        <v>7</v>
      </c>
      <c r="E1392" s="1" t="s">
        <v>2059</v>
      </c>
      <c r="F1392">
        <v>1391</v>
      </c>
      <c r="G1392" s="1" t="s">
        <v>157</v>
      </c>
      <c r="H1392" s="1" t="s">
        <v>2059</v>
      </c>
      <c r="I1392" s="1" t="s">
        <v>292</v>
      </c>
      <c r="J1392" s="1" t="s">
        <v>2060</v>
      </c>
      <c r="K1392" s="1" t="s">
        <v>2061</v>
      </c>
      <c r="L1392" s="1" t="s">
        <v>157</v>
      </c>
      <c r="M1392">
        <v>4</v>
      </c>
      <c r="N1392" s="1" t="s">
        <v>269</v>
      </c>
      <c r="O1392">
        <v>318.39999999999998</v>
      </c>
      <c r="P1392" s="1"/>
      <c r="S1392" s="1"/>
      <c r="T1392" s="1"/>
      <c r="V1392" s="1"/>
    </row>
    <row r="1393" spans="1:22" x14ac:dyDescent="0.25">
      <c r="A1393" s="1" t="s">
        <v>157</v>
      </c>
      <c r="B1393" s="1" t="s">
        <v>96</v>
      </c>
      <c r="D1393" s="1" t="s">
        <v>9</v>
      </c>
      <c r="E1393" s="1" t="s">
        <v>2062</v>
      </c>
      <c r="F1393">
        <v>1392</v>
      </c>
      <c r="G1393" s="1" t="s">
        <v>157</v>
      </c>
      <c r="H1393" s="1" t="s">
        <v>2062</v>
      </c>
      <c r="I1393" s="1" t="s">
        <v>2052</v>
      </c>
      <c r="J1393" s="1" t="s">
        <v>2053</v>
      </c>
      <c r="K1393" s="1" t="s">
        <v>2063</v>
      </c>
      <c r="L1393" s="1" t="s">
        <v>157</v>
      </c>
      <c r="M1393">
        <v>0.08</v>
      </c>
      <c r="N1393" s="1" t="s">
        <v>2055</v>
      </c>
      <c r="O1393">
        <v>289.92</v>
      </c>
      <c r="P1393" s="1"/>
      <c r="S1393" s="1"/>
      <c r="T1393" s="1"/>
      <c r="V1393" s="1"/>
    </row>
    <row r="1394" spans="1:22" x14ac:dyDescent="0.25">
      <c r="A1394" s="1" t="s">
        <v>157</v>
      </c>
      <c r="B1394" s="1" t="s">
        <v>96</v>
      </c>
      <c r="D1394" s="1" t="s">
        <v>11</v>
      </c>
      <c r="E1394" s="1" t="s">
        <v>2064</v>
      </c>
      <c r="F1394">
        <v>1393</v>
      </c>
      <c r="G1394" s="1" t="s">
        <v>157</v>
      </c>
      <c r="H1394" s="1" t="s">
        <v>2064</v>
      </c>
      <c r="I1394" s="1" t="s">
        <v>2052</v>
      </c>
      <c r="J1394" s="1" t="s">
        <v>2053</v>
      </c>
      <c r="K1394" s="1" t="s">
        <v>2058</v>
      </c>
      <c r="L1394" s="1" t="s">
        <v>157</v>
      </c>
      <c r="M1394">
        <v>0.26</v>
      </c>
      <c r="N1394" s="1" t="s">
        <v>2055</v>
      </c>
      <c r="O1394">
        <v>274.48</v>
      </c>
      <c r="P1394" s="1"/>
      <c r="S1394" s="1"/>
      <c r="T1394" s="1"/>
      <c r="V1394" s="1"/>
    </row>
    <row r="1395" spans="1:22" x14ac:dyDescent="0.25">
      <c r="A1395" s="1" t="s">
        <v>157</v>
      </c>
      <c r="B1395" s="1" t="s">
        <v>96</v>
      </c>
      <c r="D1395" s="1" t="s">
        <v>13</v>
      </c>
      <c r="E1395" s="1" t="s">
        <v>2065</v>
      </c>
      <c r="F1395">
        <v>1394</v>
      </c>
      <c r="G1395" s="1" t="s">
        <v>157</v>
      </c>
      <c r="H1395" s="1" t="s">
        <v>2066</v>
      </c>
      <c r="I1395" s="1" t="s">
        <v>2052</v>
      </c>
      <c r="J1395" s="1" t="s">
        <v>2053</v>
      </c>
      <c r="K1395" s="1" t="s">
        <v>2058</v>
      </c>
      <c r="L1395" s="1" t="s">
        <v>157</v>
      </c>
      <c r="M1395">
        <v>0.08</v>
      </c>
      <c r="N1395" s="1" t="s">
        <v>2055</v>
      </c>
      <c r="O1395">
        <v>243</v>
      </c>
      <c r="P1395" s="1"/>
      <c r="S1395" s="1"/>
      <c r="T1395" s="1"/>
      <c r="V1395" s="1"/>
    </row>
    <row r="1396" spans="1:22" x14ac:dyDescent="0.25">
      <c r="A1396" s="1" t="s">
        <v>157</v>
      </c>
      <c r="B1396" s="1" t="s">
        <v>96</v>
      </c>
      <c r="D1396" s="1" t="s">
        <v>15</v>
      </c>
      <c r="E1396" s="1" t="s">
        <v>2067</v>
      </c>
      <c r="F1396">
        <v>1395</v>
      </c>
      <c r="G1396" s="1" t="s">
        <v>157</v>
      </c>
      <c r="H1396" s="1" t="s">
        <v>2068</v>
      </c>
      <c r="I1396" s="1" t="s">
        <v>2052</v>
      </c>
      <c r="J1396" s="1" t="s">
        <v>2053</v>
      </c>
      <c r="K1396" s="1" t="s">
        <v>2058</v>
      </c>
      <c r="L1396" s="1" t="s">
        <v>157</v>
      </c>
      <c r="M1396">
        <v>0.06</v>
      </c>
      <c r="N1396" s="1" t="s">
        <v>2055</v>
      </c>
      <c r="O1396">
        <v>236.88</v>
      </c>
      <c r="P1396" s="1"/>
      <c r="S1396" s="1"/>
      <c r="T1396" s="1"/>
      <c r="V1396" s="1"/>
    </row>
    <row r="1397" spans="1:22" x14ac:dyDescent="0.25">
      <c r="A1397" s="1" t="s">
        <v>157</v>
      </c>
      <c r="B1397" s="1" t="s">
        <v>96</v>
      </c>
      <c r="D1397" s="1" t="s">
        <v>17</v>
      </c>
      <c r="E1397" s="1" t="s">
        <v>2069</v>
      </c>
      <c r="F1397">
        <v>1396</v>
      </c>
      <c r="G1397" s="1" t="s">
        <v>157</v>
      </c>
      <c r="H1397" s="1" t="s">
        <v>2069</v>
      </c>
      <c r="I1397" s="1" t="s">
        <v>2052</v>
      </c>
      <c r="J1397" s="1" t="s">
        <v>2053</v>
      </c>
      <c r="K1397" s="1" t="s">
        <v>2063</v>
      </c>
      <c r="L1397" s="1" t="s">
        <v>157</v>
      </c>
      <c r="M1397">
        <v>0.08</v>
      </c>
      <c r="N1397" s="1" t="s">
        <v>2055</v>
      </c>
      <c r="O1397">
        <v>218.68</v>
      </c>
      <c r="P1397" s="1"/>
      <c r="S1397" s="1"/>
      <c r="T1397" s="1"/>
      <c r="V1397" s="1"/>
    </row>
    <row r="1398" spans="1:22" x14ac:dyDescent="0.25">
      <c r="A1398" s="1" t="s">
        <v>157</v>
      </c>
      <c r="B1398" s="1" t="s">
        <v>96</v>
      </c>
      <c r="D1398" s="1" t="s">
        <v>19</v>
      </c>
      <c r="E1398" s="1" t="s">
        <v>2070</v>
      </c>
      <c r="F1398">
        <v>1397</v>
      </c>
      <c r="G1398" s="1" t="s">
        <v>157</v>
      </c>
      <c r="H1398" s="1" t="s">
        <v>2070</v>
      </c>
      <c r="I1398" s="1" t="s">
        <v>2052</v>
      </c>
      <c r="J1398" s="1" t="s">
        <v>2053</v>
      </c>
      <c r="K1398" s="1" t="s">
        <v>2063</v>
      </c>
      <c r="L1398" s="1" t="s">
        <v>157</v>
      </c>
      <c r="M1398">
        <v>0.1</v>
      </c>
      <c r="N1398" s="1" t="s">
        <v>2055</v>
      </c>
      <c r="O1398">
        <v>211.18</v>
      </c>
      <c r="P1398" s="1"/>
      <c r="S1398" s="1"/>
      <c r="T1398" s="1"/>
      <c r="V1398" s="1"/>
    </row>
    <row r="1399" spans="1:22" x14ac:dyDescent="0.25">
      <c r="A1399" s="1" t="s">
        <v>157</v>
      </c>
      <c r="B1399" s="1" t="s">
        <v>96</v>
      </c>
      <c r="D1399" s="1" t="s">
        <v>21</v>
      </c>
      <c r="E1399" s="1" t="s">
        <v>2071</v>
      </c>
      <c r="F1399">
        <v>1398</v>
      </c>
      <c r="G1399" s="1" t="s">
        <v>157</v>
      </c>
      <c r="H1399" s="1" t="s">
        <v>2071</v>
      </c>
      <c r="I1399" s="1" t="s">
        <v>2052</v>
      </c>
      <c r="J1399" s="1" t="s">
        <v>2053</v>
      </c>
      <c r="K1399" s="1" t="s">
        <v>2058</v>
      </c>
      <c r="L1399" s="1" t="s">
        <v>157</v>
      </c>
      <c r="M1399">
        <v>0.02</v>
      </c>
      <c r="N1399" s="1" t="s">
        <v>2055</v>
      </c>
      <c r="O1399">
        <v>208.2</v>
      </c>
      <c r="P1399" s="1"/>
      <c r="S1399" s="1"/>
      <c r="T1399" s="1"/>
      <c r="V1399" s="1"/>
    </row>
    <row r="1400" spans="1:22" x14ac:dyDescent="0.25">
      <c r="A1400" s="1" t="s">
        <v>157</v>
      </c>
      <c r="B1400" s="1" t="s">
        <v>96</v>
      </c>
      <c r="D1400" s="1" t="s">
        <v>23</v>
      </c>
      <c r="E1400" s="1" t="s">
        <v>2072</v>
      </c>
      <c r="F1400">
        <v>1399</v>
      </c>
      <c r="G1400" s="1" t="s">
        <v>157</v>
      </c>
      <c r="H1400" s="1" t="s">
        <v>2073</v>
      </c>
      <c r="I1400" s="1" t="s">
        <v>2052</v>
      </c>
      <c r="J1400" s="1" t="s">
        <v>2053</v>
      </c>
      <c r="K1400" s="1" t="s">
        <v>2058</v>
      </c>
      <c r="L1400" s="1" t="s">
        <v>157</v>
      </c>
      <c r="M1400">
        <v>0.04</v>
      </c>
      <c r="N1400" s="1" t="s">
        <v>2055</v>
      </c>
      <c r="O1400">
        <v>198.46</v>
      </c>
      <c r="P1400" s="1"/>
      <c r="S1400" s="1"/>
      <c r="T1400" s="1"/>
      <c r="V1400" s="1"/>
    </row>
    <row r="1401" spans="1:22" x14ac:dyDescent="0.25">
      <c r="A1401" s="1" t="s">
        <v>157</v>
      </c>
      <c r="B1401" s="1" t="s">
        <v>96</v>
      </c>
      <c r="D1401" s="1" t="s">
        <v>25</v>
      </c>
      <c r="E1401" s="1" t="s">
        <v>2074</v>
      </c>
      <c r="F1401">
        <v>1400</v>
      </c>
      <c r="G1401" s="1" t="s">
        <v>157</v>
      </c>
      <c r="H1401" s="1" t="s">
        <v>2074</v>
      </c>
      <c r="I1401" s="1" t="s">
        <v>2052</v>
      </c>
      <c r="J1401" s="1" t="s">
        <v>2053</v>
      </c>
      <c r="K1401" s="1" t="s">
        <v>2058</v>
      </c>
      <c r="L1401" s="1" t="s">
        <v>157</v>
      </c>
      <c r="M1401">
        <v>0.12</v>
      </c>
      <c r="N1401" s="1" t="s">
        <v>2055</v>
      </c>
      <c r="O1401">
        <v>184.6</v>
      </c>
      <c r="P1401" s="1"/>
      <c r="S1401" s="1"/>
      <c r="T1401" s="1"/>
      <c r="V1401" s="1"/>
    </row>
    <row r="1402" spans="1:22" x14ac:dyDescent="0.25">
      <c r="A1402" s="1" t="s">
        <v>157</v>
      </c>
      <c r="B1402" s="1" t="s">
        <v>96</v>
      </c>
      <c r="D1402" s="1" t="s">
        <v>27</v>
      </c>
      <c r="E1402" s="1" t="s">
        <v>2075</v>
      </c>
      <c r="F1402">
        <v>1401</v>
      </c>
      <c r="G1402" s="1" t="s">
        <v>157</v>
      </c>
      <c r="H1402" s="1" t="s">
        <v>2075</v>
      </c>
      <c r="I1402" s="1" t="s">
        <v>2052</v>
      </c>
      <c r="J1402" s="1" t="s">
        <v>2053</v>
      </c>
      <c r="K1402" s="1" t="s">
        <v>2058</v>
      </c>
      <c r="L1402" s="1" t="s">
        <v>157</v>
      </c>
      <c r="M1402">
        <v>0.12</v>
      </c>
      <c r="N1402" s="1" t="s">
        <v>2055</v>
      </c>
      <c r="O1402">
        <v>180.36</v>
      </c>
      <c r="P1402" s="1"/>
      <c r="S1402" s="1"/>
      <c r="T1402" s="1"/>
      <c r="V1402" s="1"/>
    </row>
    <row r="1403" spans="1:22" x14ac:dyDescent="0.25">
      <c r="A1403" s="1" t="s">
        <v>157</v>
      </c>
      <c r="B1403" s="1" t="s">
        <v>96</v>
      </c>
      <c r="D1403" s="1" t="s">
        <v>29</v>
      </c>
      <c r="E1403" s="1" t="s">
        <v>2076</v>
      </c>
      <c r="F1403">
        <v>1402</v>
      </c>
      <c r="G1403" s="1" t="s">
        <v>157</v>
      </c>
      <c r="H1403" s="1" t="s">
        <v>2076</v>
      </c>
      <c r="I1403" s="1" t="s">
        <v>2052</v>
      </c>
      <c r="J1403" s="1" t="s">
        <v>2053</v>
      </c>
      <c r="K1403" s="1" t="s">
        <v>2058</v>
      </c>
      <c r="L1403" s="1" t="s">
        <v>157</v>
      </c>
      <c r="M1403">
        <v>0.12</v>
      </c>
      <c r="N1403" s="1" t="s">
        <v>2055</v>
      </c>
      <c r="O1403">
        <v>177.18</v>
      </c>
      <c r="P1403" s="1"/>
      <c r="S1403" s="1"/>
      <c r="T1403" s="1"/>
      <c r="V1403" s="1"/>
    </row>
    <row r="1404" spans="1:22" x14ac:dyDescent="0.25">
      <c r="A1404" s="1" t="s">
        <v>157</v>
      </c>
      <c r="B1404" s="1" t="s">
        <v>96</v>
      </c>
      <c r="D1404" s="1" t="s">
        <v>31</v>
      </c>
      <c r="E1404" s="1" t="s">
        <v>2077</v>
      </c>
      <c r="F1404">
        <v>1403</v>
      </c>
      <c r="G1404" s="1" t="s">
        <v>157</v>
      </c>
      <c r="H1404" s="1" t="s">
        <v>2077</v>
      </c>
      <c r="I1404" s="1" t="s">
        <v>2052</v>
      </c>
      <c r="J1404" s="1" t="s">
        <v>2053</v>
      </c>
      <c r="K1404" s="1" t="s">
        <v>2058</v>
      </c>
      <c r="L1404" s="1" t="s">
        <v>157</v>
      </c>
      <c r="M1404">
        <v>0.08</v>
      </c>
      <c r="N1404" s="1" t="s">
        <v>2055</v>
      </c>
      <c r="O1404">
        <v>163.84</v>
      </c>
      <c r="P1404" s="1"/>
      <c r="S1404" s="1"/>
      <c r="T1404" s="1"/>
      <c r="V1404" s="1"/>
    </row>
    <row r="1405" spans="1:22" x14ac:dyDescent="0.25">
      <c r="A1405" s="1" t="s">
        <v>157</v>
      </c>
      <c r="B1405" s="1" t="s">
        <v>96</v>
      </c>
      <c r="D1405" s="1" t="s">
        <v>33</v>
      </c>
      <c r="E1405" s="1" t="s">
        <v>2078</v>
      </c>
      <c r="F1405">
        <v>1404</v>
      </c>
      <c r="G1405" s="1" t="s">
        <v>157</v>
      </c>
      <c r="H1405" s="1" t="s">
        <v>2078</v>
      </c>
      <c r="I1405" s="1" t="s">
        <v>2052</v>
      </c>
      <c r="J1405" s="1" t="s">
        <v>2079</v>
      </c>
      <c r="K1405" s="1" t="s">
        <v>2080</v>
      </c>
      <c r="L1405" s="1" t="s">
        <v>157</v>
      </c>
      <c r="M1405">
        <v>2</v>
      </c>
      <c r="N1405" s="1" t="s">
        <v>2081</v>
      </c>
      <c r="O1405">
        <v>147.5</v>
      </c>
      <c r="P1405" s="1"/>
      <c r="S1405" s="1"/>
      <c r="T1405" s="1"/>
      <c r="V1405" s="1"/>
    </row>
    <row r="1406" spans="1:22" x14ac:dyDescent="0.25">
      <c r="A1406" s="1" t="s">
        <v>157</v>
      </c>
      <c r="B1406" s="1" t="s">
        <v>96</v>
      </c>
      <c r="D1406" s="1" t="s">
        <v>35</v>
      </c>
      <c r="E1406" s="1" t="s">
        <v>2082</v>
      </c>
      <c r="F1406">
        <v>1405</v>
      </c>
      <c r="G1406" s="1" t="s">
        <v>157</v>
      </c>
      <c r="H1406" s="1" t="s">
        <v>2082</v>
      </c>
      <c r="I1406" s="1" t="s">
        <v>2052</v>
      </c>
      <c r="J1406" s="1" t="s">
        <v>2053</v>
      </c>
      <c r="K1406" s="1" t="s">
        <v>2058</v>
      </c>
      <c r="L1406" s="1" t="s">
        <v>157</v>
      </c>
      <c r="M1406">
        <v>0.14000000000000001</v>
      </c>
      <c r="N1406" s="1" t="s">
        <v>2055</v>
      </c>
      <c r="O1406">
        <v>140.69999999999999</v>
      </c>
      <c r="P1406" s="1"/>
      <c r="S1406" s="1"/>
      <c r="T1406" s="1"/>
      <c r="V1406" s="1"/>
    </row>
    <row r="1407" spans="1:22" x14ac:dyDescent="0.25">
      <c r="A1407" s="1" t="s">
        <v>157</v>
      </c>
      <c r="B1407" s="1" t="s">
        <v>96</v>
      </c>
      <c r="D1407" s="1" t="s">
        <v>37</v>
      </c>
      <c r="E1407" s="1" t="s">
        <v>2083</v>
      </c>
      <c r="F1407">
        <v>1406</v>
      </c>
      <c r="G1407" s="1" t="s">
        <v>157</v>
      </c>
      <c r="H1407" s="1" t="s">
        <v>2083</v>
      </c>
      <c r="I1407" s="1" t="s">
        <v>2052</v>
      </c>
      <c r="J1407" s="1" t="s">
        <v>2053</v>
      </c>
      <c r="K1407" s="1" t="s">
        <v>2063</v>
      </c>
      <c r="L1407" s="1" t="s">
        <v>157</v>
      </c>
      <c r="M1407">
        <v>0.12</v>
      </c>
      <c r="N1407" s="1" t="s">
        <v>2055</v>
      </c>
      <c r="O1407">
        <v>121.8</v>
      </c>
      <c r="P1407" s="1"/>
      <c r="S1407" s="1"/>
      <c r="T1407" s="1"/>
      <c r="V1407" s="1"/>
    </row>
    <row r="1408" spans="1:22" x14ac:dyDescent="0.25">
      <c r="A1408" s="1" t="s">
        <v>157</v>
      </c>
      <c r="B1408" s="1" t="s">
        <v>96</v>
      </c>
      <c r="D1408" s="1" t="s">
        <v>39</v>
      </c>
      <c r="E1408" s="1" t="s">
        <v>2084</v>
      </c>
      <c r="F1408">
        <v>1407</v>
      </c>
      <c r="G1408" s="1" t="s">
        <v>157</v>
      </c>
      <c r="H1408" s="1" t="s">
        <v>2085</v>
      </c>
      <c r="I1408" s="1" t="s">
        <v>2052</v>
      </c>
      <c r="J1408" s="1" t="s">
        <v>2053</v>
      </c>
      <c r="K1408" s="1" t="s">
        <v>2058</v>
      </c>
      <c r="L1408" s="1" t="s">
        <v>157</v>
      </c>
      <c r="M1408">
        <v>0.06</v>
      </c>
      <c r="N1408" s="1" t="s">
        <v>2055</v>
      </c>
      <c r="O1408">
        <v>121.76</v>
      </c>
      <c r="P1408" s="1"/>
      <c r="S1408" s="1"/>
      <c r="T1408" s="1"/>
      <c r="V1408" s="1"/>
    </row>
    <row r="1409" spans="1:22" x14ac:dyDescent="0.25">
      <c r="A1409" s="1" t="s">
        <v>157</v>
      </c>
      <c r="B1409" s="1" t="s">
        <v>96</v>
      </c>
      <c r="D1409" s="1" t="s">
        <v>41</v>
      </c>
      <c r="E1409" s="1" t="s">
        <v>2086</v>
      </c>
      <c r="F1409">
        <v>1408</v>
      </c>
      <c r="G1409" s="1" t="s">
        <v>157</v>
      </c>
      <c r="H1409" s="1" t="s">
        <v>2086</v>
      </c>
      <c r="I1409" s="1" t="s">
        <v>2052</v>
      </c>
      <c r="J1409" s="1" t="s">
        <v>2053</v>
      </c>
      <c r="K1409" s="1" t="s">
        <v>2058</v>
      </c>
      <c r="L1409" s="1" t="s">
        <v>157</v>
      </c>
      <c r="M1409">
        <v>0.06</v>
      </c>
      <c r="N1409" s="1" t="s">
        <v>2055</v>
      </c>
      <c r="O1409">
        <v>111.52</v>
      </c>
      <c r="P1409" s="1"/>
      <c r="S1409" s="1"/>
      <c r="T1409" s="1"/>
      <c r="V1409" s="1"/>
    </row>
    <row r="1410" spans="1:22" x14ac:dyDescent="0.25">
      <c r="A1410" s="1" t="s">
        <v>157</v>
      </c>
      <c r="B1410" s="1" t="s">
        <v>96</v>
      </c>
      <c r="D1410" s="1" t="s">
        <v>43</v>
      </c>
      <c r="E1410" s="1" t="s">
        <v>2087</v>
      </c>
      <c r="F1410">
        <v>1409</v>
      </c>
      <c r="G1410" s="1" t="s">
        <v>157</v>
      </c>
      <c r="H1410" s="1" t="s">
        <v>2087</v>
      </c>
      <c r="I1410" s="1" t="s">
        <v>2052</v>
      </c>
      <c r="J1410" s="1" t="s">
        <v>2053</v>
      </c>
      <c r="K1410" s="1" t="s">
        <v>2058</v>
      </c>
      <c r="L1410" s="1" t="s">
        <v>157</v>
      </c>
      <c r="M1410">
        <v>0.02</v>
      </c>
      <c r="N1410" s="1" t="s">
        <v>2055</v>
      </c>
      <c r="O1410">
        <v>107.1</v>
      </c>
      <c r="P1410" s="1"/>
      <c r="S1410" s="1"/>
      <c r="T1410" s="1"/>
      <c r="V1410" s="1"/>
    </row>
    <row r="1411" spans="1:22" x14ac:dyDescent="0.25">
      <c r="A1411" s="1" t="s">
        <v>157</v>
      </c>
      <c r="B1411" s="1" t="s">
        <v>96</v>
      </c>
      <c r="D1411" s="1" t="s">
        <v>45</v>
      </c>
      <c r="E1411" s="1" t="s">
        <v>2088</v>
      </c>
      <c r="F1411">
        <v>1410</v>
      </c>
      <c r="G1411" s="1" t="s">
        <v>157</v>
      </c>
      <c r="H1411" s="1" t="s">
        <v>2088</v>
      </c>
      <c r="I1411" s="1" t="s">
        <v>2052</v>
      </c>
      <c r="J1411" s="1" t="s">
        <v>2053</v>
      </c>
      <c r="K1411" s="1" t="s">
        <v>2058</v>
      </c>
      <c r="L1411" s="1" t="s">
        <v>157</v>
      </c>
      <c r="M1411">
        <v>0.06</v>
      </c>
      <c r="N1411" s="1" t="s">
        <v>2055</v>
      </c>
      <c r="O1411">
        <v>104.42</v>
      </c>
      <c r="P1411" s="1"/>
      <c r="S1411" s="1"/>
      <c r="T1411" s="1"/>
      <c r="V1411" s="1"/>
    </row>
    <row r="1412" spans="1:22" x14ac:dyDescent="0.25">
      <c r="A1412" s="1" t="s">
        <v>157</v>
      </c>
      <c r="B1412" s="1" t="s">
        <v>96</v>
      </c>
      <c r="D1412" s="1" t="s">
        <v>47</v>
      </c>
      <c r="E1412" s="1" t="s">
        <v>2078</v>
      </c>
      <c r="F1412">
        <v>1411</v>
      </c>
      <c r="G1412" s="1" t="s">
        <v>157</v>
      </c>
      <c r="H1412" s="1" t="s">
        <v>2078</v>
      </c>
      <c r="I1412" s="1" t="s">
        <v>2052</v>
      </c>
      <c r="J1412" s="1" t="s">
        <v>2079</v>
      </c>
      <c r="K1412" s="1" t="s">
        <v>2054</v>
      </c>
      <c r="L1412" s="1" t="s">
        <v>157</v>
      </c>
      <c r="M1412">
        <v>2</v>
      </c>
      <c r="N1412" s="1" t="s">
        <v>2081</v>
      </c>
      <c r="O1412">
        <v>103.26</v>
      </c>
      <c r="P1412" s="1"/>
      <c r="S1412" s="1"/>
      <c r="T1412" s="1"/>
      <c r="V1412" s="1"/>
    </row>
    <row r="1413" spans="1:22" x14ac:dyDescent="0.25">
      <c r="A1413" s="1" t="s">
        <v>157</v>
      </c>
      <c r="B1413" s="1" t="s">
        <v>96</v>
      </c>
      <c r="D1413" s="1" t="s">
        <v>49</v>
      </c>
      <c r="E1413" s="1" t="s">
        <v>2089</v>
      </c>
      <c r="F1413">
        <v>1412</v>
      </c>
      <c r="G1413" s="1" t="s">
        <v>157</v>
      </c>
      <c r="H1413" s="1" t="s">
        <v>2089</v>
      </c>
      <c r="I1413" s="1" t="s">
        <v>2052</v>
      </c>
      <c r="J1413" s="1" t="s">
        <v>2053</v>
      </c>
      <c r="K1413" s="1" t="s">
        <v>2063</v>
      </c>
      <c r="L1413" s="1" t="s">
        <v>157</v>
      </c>
      <c r="M1413">
        <v>0.06</v>
      </c>
      <c r="N1413" s="1" t="s">
        <v>2055</v>
      </c>
      <c r="O1413">
        <v>97.76</v>
      </c>
      <c r="P1413" s="1"/>
      <c r="S1413" s="1"/>
      <c r="T1413" s="1"/>
      <c r="V1413" s="1"/>
    </row>
    <row r="1414" spans="1:22" x14ac:dyDescent="0.25">
      <c r="A1414" s="1" t="s">
        <v>157</v>
      </c>
      <c r="B1414" s="1" t="s">
        <v>96</v>
      </c>
      <c r="D1414" s="1" t="s">
        <v>51</v>
      </c>
      <c r="E1414" s="1" t="s">
        <v>2090</v>
      </c>
      <c r="F1414">
        <v>1413</v>
      </c>
      <c r="G1414" s="1" t="s">
        <v>157</v>
      </c>
      <c r="H1414" s="1" t="s">
        <v>2090</v>
      </c>
      <c r="I1414" s="1" t="s">
        <v>2052</v>
      </c>
      <c r="J1414" s="1" t="s">
        <v>2053</v>
      </c>
      <c r="K1414" s="1" t="s">
        <v>2063</v>
      </c>
      <c r="L1414" s="1" t="s">
        <v>157</v>
      </c>
      <c r="M1414">
        <v>0.06</v>
      </c>
      <c r="N1414" s="1" t="s">
        <v>2055</v>
      </c>
      <c r="O1414">
        <v>81.08</v>
      </c>
      <c r="P1414" s="1"/>
      <c r="S1414" s="1"/>
      <c r="T1414" s="1"/>
      <c r="V1414" s="1"/>
    </row>
    <row r="1415" spans="1:22" x14ac:dyDescent="0.25">
      <c r="A1415" s="1" t="s">
        <v>157</v>
      </c>
      <c r="B1415" s="1" t="s">
        <v>96</v>
      </c>
      <c r="D1415" s="1" t="s">
        <v>53</v>
      </c>
      <c r="E1415" s="1" t="s">
        <v>2091</v>
      </c>
      <c r="F1415">
        <v>1414</v>
      </c>
      <c r="G1415" s="1" t="s">
        <v>157</v>
      </c>
      <c r="H1415" s="1" t="s">
        <v>2091</v>
      </c>
      <c r="I1415" s="1" t="s">
        <v>2052</v>
      </c>
      <c r="J1415" s="1" t="s">
        <v>2053</v>
      </c>
      <c r="K1415" s="1" t="s">
        <v>2058</v>
      </c>
      <c r="L1415" s="1" t="s">
        <v>157</v>
      </c>
      <c r="M1415">
        <v>0.08</v>
      </c>
      <c r="N1415" s="1" t="s">
        <v>2055</v>
      </c>
      <c r="O1415">
        <v>72.64</v>
      </c>
      <c r="P1415" s="1"/>
      <c r="S1415" s="1"/>
      <c r="T1415" s="1"/>
      <c r="V1415" s="1"/>
    </row>
    <row r="1416" spans="1:22" x14ac:dyDescent="0.25">
      <c r="A1416" s="1" t="s">
        <v>157</v>
      </c>
      <c r="B1416" s="1" t="s">
        <v>96</v>
      </c>
      <c r="D1416" s="1" t="s">
        <v>55</v>
      </c>
      <c r="E1416" s="1" t="s">
        <v>2092</v>
      </c>
      <c r="F1416">
        <v>1415</v>
      </c>
      <c r="G1416" s="1" t="s">
        <v>157</v>
      </c>
      <c r="H1416" s="1" t="s">
        <v>2092</v>
      </c>
      <c r="I1416" s="1" t="s">
        <v>2052</v>
      </c>
      <c r="J1416" s="1" t="s">
        <v>2053</v>
      </c>
      <c r="K1416" s="1" t="s">
        <v>2058</v>
      </c>
      <c r="L1416" s="1" t="s">
        <v>157</v>
      </c>
      <c r="M1416">
        <v>0.12</v>
      </c>
      <c r="N1416" s="1" t="s">
        <v>2055</v>
      </c>
      <c r="O1416">
        <v>72.2</v>
      </c>
      <c r="P1416" s="1"/>
      <c r="S1416" s="1"/>
      <c r="T1416" s="1"/>
      <c r="V1416" s="1"/>
    </row>
    <row r="1417" spans="1:22" x14ac:dyDescent="0.25">
      <c r="A1417" s="1" t="s">
        <v>157</v>
      </c>
      <c r="B1417" s="1" t="s">
        <v>96</v>
      </c>
      <c r="D1417" s="1" t="s">
        <v>57</v>
      </c>
      <c r="E1417" s="1" t="s">
        <v>2093</v>
      </c>
      <c r="F1417">
        <v>1416</v>
      </c>
      <c r="G1417" s="1" t="s">
        <v>157</v>
      </c>
      <c r="H1417" s="1" t="s">
        <v>2093</v>
      </c>
      <c r="I1417" s="1" t="s">
        <v>2052</v>
      </c>
      <c r="J1417" s="1" t="s">
        <v>2053</v>
      </c>
      <c r="K1417" s="1" t="s">
        <v>2058</v>
      </c>
      <c r="L1417" s="1" t="s">
        <v>157</v>
      </c>
      <c r="M1417">
        <v>0.02</v>
      </c>
      <c r="N1417" s="1" t="s">
        <v>2055</v>
      </c>
      <c r="O1417">
        <v>71.819999999999993</v>
      </c>
      <c r="P1417" s="1"/>
      <c r="S1417" s="1"/>
      <c r="T1417" s="1"/>
      <c r="V1417" s="1"/>
    </row>
    <row r="1418" spans="1:22" x14ac:dyDescent="0.25">
      <c r="A1418" s="1" t="s">
        <v>157</v>
      </c>
      <c r="B1418" s="1" t="s">
        <v>96</v>
      </c>
      <c r="D1418" s="1" t="s">
        <v>59</v>
      </c>
      <c r="E1418" s="1" t="s">
        <v>2094</v>
      </c>
      <c r="F1418">
        <v>1417</v>
      </c>
      <c r="G1418" s="1" t="s">
        <v>157</v>
      </c>
      <c r="H1418" s="1" t="s">
        <v>2094</v>
      </c>
      <c r="I1418" s="1" t="s">
        <v>2052</v>
      </c>
      <c r="J1418" s="1" t="s">
        <v>2053</v>
      </c>
      <c r="K1418" s="1" t="s">
        <v>2095</v>
      </c>
      <c r="L1418" s="1" t="s">
        <v>157</v>
      </c>
      <c r="M1418">
        <v>0.18</v>
      </c>
      <c r="N1418" s="1" t="s">
        <v>2055</v>
      </c>
      <c r="O1418">
        <v>56.7</v>
      </c>
      <c r="P1418" s="1"/>
      <c r="S1418" s="1"/>
      <c r="T1418" s="1"/>
      <c r="V1418" s="1"/>
    </row>
    <row r="1419" spans="1:22" x14ac:dyDescent="0.25">
      <c r="A1419" s="1" t="s">
        <v>157</v>
      </c>
      <c r="B1419" s="1" t="s">
        <v>96</v>
      </c>
      <c r="D1419" s="1" t="s">
        <v>61</v>
      </c>
      <c r="E1419" s="1" t="s">
        <v>2096</v>
      </c>
      <c r="F1419">
        <v>1418</v>
      </c>
      <c r="G1419" s="1" t="s">
        <v>157</v>
      </c>
      <c r="H1419" s="1" t="s">
        <v>2096</v>
      </c>
      <c r="I1419" s="1" t="s">
        <v>2052</v>
      </c>
      <c r="J1419" s="1" t="s">
        <v>2053</v>
      </c>
      <c r="K1419" s="1" t="s">
        <v>2058</v>
      </c>
      <c r="L1419" s="1" t="s">
        <v>157</v>
      </c>
      <c r="M1419">
        <v>0.06</v>
      </c>
      <c r="N1419" s="1" t="s">
        <v>2055</v>
      </c>
      <c r="O1419">
        <v>55.8</v>
      </c>
      <c r="P1419" s="1"/>
      <c r="S1419" s="1"/>
      <c r="T1419" s="1"/>
      <c r="V1419" s="1"/>
    </row>
    <row r="1420" spans="1:22" x14ac:dyDescent="0.25">
      <c r="A1420" s="1" t="s">
        <v>157</v>
      </c>
      <c r="B1420" s="1" t="s">
        <v>96</v>
      </c>
      <c r="D1420" s="1" t="s">
        <v>63</v>
      </c>
      <c r="E1420" s="1" t="s">
        <v>2097</v>
      </c>
      <c r="F1420">
        <v>1419</v>
      </c>
      <c r="G1420" s="1" t="s">
        <v>157</v>
      </c>
      <c r="H1420" s="1" t="s">
        <v>2097</v>
      </c>
      <c r="I1420" s="1" t="s">
        <v>2052</v>
      </c>
      <c r="J1420" s="1" t="s">
        <v>2053</v>
      </c>
      <c r="K1420" s="1" t="s">
        <v>2098</v>
      </c>
      <c r="L1420" s="1" t="s">
        <v>157</v>
      </c>
      <c r="M1420">
        <v>0.1</v>
      </c>
      <c r="N1420" s="1" t="s">
        <v>2055</v>
      </c>
      <c r="O1420">
        <v>55.12</v>
      </c>
      <c r="P1420" s="1"/>
      <c r="S1420" s="1"/>
      <c r="T1420" s="1"/>
      <c r="V1420" s="1"/>
    </row>
    <row r="1421" spans="1:22" x14ac:dyDescent="0.25">
      <c r="A1421" s="1" t="s">
        <v>157</v>
      </c>
      <c r="B1421" s="1" t="s">
        <v>96</v>
      </c>
      <c r="D1421" s="1" t="s">
        <v>65</v>
      </c>
      <c r="E1421" s="1" t="s">
        <v>2099</v>
      </c>
      <c r="F1421">
        <v>1420</v>
      </c>
      <c r="G1421" s="1" t="s">
        <v>157</v>
      </c>
      <c r="H1421" s="1" t="s">
        <v>2099</v>
      </c>
      <c r="I1421" s="1" t="s">
        <v>2052</v>
      </c>
      <c r="J1421" s="1" t="s">
        <v>2053</v>
      </c>
      <c r="K1421" s="1" t="s">
        <v>2058</v>
      </c>
      <c r="L1421" s="1" t="s">
        <v>157</v>
      </c>
      <c r="M1421">
        <v>0.04</v>
      </c>
      <c r="N1421" s="1" t="s">
        <v>2055</v>
      </c>
      <c r="O1421">
        <v>54.7</v>
      </c>
      <c r="P1421" s="1"/>
      <c r="S1421" s="1"/>
      <c r="T1421" s="1"/>
      <c r="V1421" s="1"/>
    </row>
    <row r="1422" spans="1:22" x14ac:dyDescent="0.25">
      <c r="A1422" s="1" t="s">
        <v>157</v>
      </c>
      <c r="B1422" s="1" t="s">
        <v>96</v>
      </c>
      <c r="D1422" s="1" t="s">
        <v>67</v>
      </c>
      <c r="E1422" s="1" t="s">
        <v>2100</v>
      </c>
      <c r="F1422">
        <v>1421</v>
      </c>
      <c r="G1422" s="1" t="s">
        <v>157</v>
      </c>
      <c r="H1422" s="1" t="s">
        <v>2101</v>
      </c>
      <c r="I1422" s="1" t="s">
        <v>2052</v>
      </c>
      <c r="J1422" s="1" t="s">
        <v>2053</v>
      </c>
      <c r="K1422" s="1" t="s">
        <v>2058</v>
      </c>
      <c r="L1422" s="1" t="s">
        <v>157</v>
      </c>
      <c r="M1422">
        <v>0.06</v>
      </c>
      <c r="N1422" s="1" t="s">
        <v>2055</v>
      </c>
      <c r="O1422">
        <v>51.76</v>
      </c>
      <c r="P1422" s="1"/>
      <c r="S1422" s="1"/>
      <c r="T1422" s="1"/>
      <c r="V1422" s="1"/>
    </row>
    <row r="1423" spans="1:22" x14ac:dyDescent="0.25">
      <c r="A1423" s="1" t="s">
        <v>157</v>
      </c>
      <c r="B1423" s="1" t="s">
        <v>96</v>
      </c>
      <c r="D1423" s="1" t="s">
        <v>69</v>
      </c>
      <c r="E1423" s="1" t="s">
        <v>2102</v>
      </c>
      <c r="F1423">
        <v>1422</v>
      </c>
      <c r="G1423" s="1" t="s">
        <v>157</v>
      </c>
      <c r="H1423" s="1" t="s">
        <v>2102</v>
      </c>
      <c r="I1423" s="1" t="s">
        <v>2052</v>
      </c>
      <c r="J1423" s="1" t="s">
        <v>2053</v>
      </c>
      <c r="K1423" s="1" t="s">
        <v>2058</v>
      </c>
      <c r="L1423" s="1" t="s">
        <v>157</v>
      </c>
      <c r="M1423">
        <v>0.08</v>
      </c>
      <c r="N1423" s="1" t="s">
        <v>2055</v>
      </c>
      <c r="O1423">
        <v>51.44</v>
      </c>
      <c r="P1423" s="1"/>
      <c r="S1423" s="1"/>
      <c r="T1423" s="1"/>
      <c r="V1423" s="1"/>
    </row>
    <row r="1424" spans="1:22" x14ac:dyDescent="0.25">
      <c r="A1424" s="1" t="s">
        <v>157</v>
      </c>
      <c r="B1424" s="1" t="s">
        <v>96</v>
      </c>
      <c r="D1424" s="1" t="s">
        <v>71</v>
      </c>
      <c r="E1424" s="1" t="s">
        <v>2103</v>
      </c>
      <c r="F1424">
        <v>1423</v>
      </c>
      <c r="G1424" s="1" t="s">
        <v>157</v>
      </c>
      <c r="H1424" s="1" t="s">
        <v>2104</v>
      </c>
      <c r="I1424" s="1" t="s">
        <v>2052</v>
      </c>
      <c r="J1424" s="1" t="s">
        <v>2053</v>
      </c>
      <c r="K1424" s="1" t="s">
        <v>2058</v>
      </c>
      <c r="L1424" s="1" t="s">
        <v>157</v>
      </c>
      <c r="M1424">
        <v>0.02</v>
      </c>
      <c r="N1424" s="1" t="s">
        <v>2055</v>
      </c>
      <c r="O1424">
        <v>50.4</v>
      </c>
      <c r="P1424" s="1"/>
      <c r="S1424" s="1"/>
      <c r="T1424" s="1"/>
      <c r="V1424" s="1"/>
    </row>
    <row r="1425" spans="1:22" x14ac:dyDescent="0.25">
      <c r="A1425" s="1" t="s">
        <v>157</v>
      </c>
      <c r="B1425" s="1" t="s">
        <v>96</v>
      </c>
      <c r="D1425" s="1" t="s">
        <v>73</v>
      </c>
      <c r="E1425" s="1" t="s">
        <v>2090</v>
      </c>
      <c r="F1425">
        <v>1424</v>
      </c>
      <c r="G1425" s="1" t="s">
        <v>157</v>
      </c>
      <c r="H1425" s="1" t="s">
        <v>2090</v>
      </c>
      <c r="I1425" s="1" t="s">
        <v>2052</v>
      </c>
      <c r="J1425" s="1" t="s">
        <v>2053</v>
      </c>
      <c r="K1425" s="1" t="s">
        <v>2105</v>
      </c>
      <c r="L1425" s="1" t="s">
        <v>157</v>
      </c>
      <c r="M1425">
        <v>0.04</v>
      </c>
      <c r="N1425" s="1" t="s">
        <v>2055</v>
      </c>
      <c r="O1425">
        <v>49.88</v>
      </c>
      <c r="P1425" s="1"/>
      <c r="S1425" s="1"/>
      <c r="T1425" s="1"/>
      <c r="V1425" s="1"/>
    </row>
    <row r="1426" spans="1:22" x14ac:dyDescent="0.25">
      <c r="A1426" s="1" t="s">
        <v>157</v>
      </c>
      <c r="B1426" s="1" t="s">
        <v>96</v>
      </c>
      <c r="D1426" s="1" t="s">
        <v>75</v>
      </c>
      <c r="E1426" s="1" t="s">
        <v>2106</v>
      </c>
      <c r="F1426">
        <v>1425</v>
      </c>
      <c r="G1426" s="1" t="s">
        <v>157</v>
      </c>
      <c r="H1426" s="1" t="s">
        <v>2106</v>
      </c>
      <c r="I1426" s="1" t="s">
        <v>2052</v>
      </c>
      <c r="J1426" s="1" t="s">
        <v>2053</v>
      </c>
      <c r="K1426" s="1" t="s">
        <v>2058</v>
      </c>
      <c r="L1426" s="1" t="s">
        <v>157</v>
      </c>
      <c r="M1426">
        <v>0.04</v>
      </c>
      <c r="N1426" s="1" t="s">
        <v>2055</v>
      </c>
      <c r="O1426">
        <v>49.62</v>
      </c>
      <c r="P1426" s="1"/>
      <c r="S1426" s="1"/>
      <c r="T1426" s="1"/>
      <c r="V1426" s="1"/>
    </row>
    <row r="1427" spans="1:22" x14ac:dyDescent="0.25">
      <c r="A1427" s="1" t="s">
        <v>157</v>
      </c>
      <c r="B1427" s="1" t="s">
        <v>96</v>
      </c>
      <c r="D1427" s="1" t="s">
        <v>77</v>
      </c>
      <c r="E1427" s="1" t="s">
        <v>2107</v>
      </c>
      <c r="F1427">
        <v>1426</v>
      </c>
      <c r="G1427" s="1" t="s">
        <v>157</v>
      </c>
      <c r="H1427" s="1" t="s">
        <v>2107</v>
      </c>
      <c r="I1427" s="1" t="s">
        <v>2052</v>
      </c>
      <c r="J1427" s="1" t="s">
        <v>2053</v>
      </c>
      <c r="K1427" s="1" t="s">
        <v>2058</v>
      </c>
      <c r="L1427" s="1" t="s">
        <v>157</v>
      </c>
      <c r="M1427">
        <v>0.02</v>
      </c>
      <c r="N1427" s="1" t="s">
        <v>2055</v>
      </c>
      <c r="O1427">
        <v>36.76</v>
      </c>
      <c r="P1427" s="1"/>
      <c r="S1427" s="1"/>
      <c r="T1427" s="1"/>
      <c r="V1427" s="1"/>
    </row>
    <row r="1428" spans="1:22" x14ac:dyDescent="0.25">
      <c r="A1428" s="1" t="s">
        <v>157</v>
      </c>
      <c r="B1428" s="1" t="s">
        <v>96</v>
      </c>
      <c r="D1428" s="1" t="s">
        <v>79</v>
      </c>
      <c r="E1428" s="1" t="s">
        <v>2108</v>
      </c>
      <c r="F1428">
        <v>1427</v>
      </c>
      <c r="G1428" s="1" t="s">
        <v>157</v>
      </c>
      <c r="H1428" s="1" t="s">
        <v>2108</v>
      </c>
      <c r="I1428" s="1" t="s">
        <v>2052</v>
      </c>
      <c r="J1428" s="1" t="s">
        <v>2053</v>
      </c>
      <c r="K1428" s="1" t="s">
        <v>2058</v>
      </c>
      <c r="L1428" s="1" t="s">
        <v>157</v>
      </c>
      <c r="M1428">
        <v>0.04</v>
      </c>
      <c r="N1428" s="1" t="s">
        <v>2055</v>
      </c>
      <c r="O1428">
        <v>35.200000000000003</v>
      </c>
      <c r="P1428" s="1"/>
      <c r="S1428" s="1"/>
      <c r="T1428" s="1"/>
      <c r="V1428" s="1"/>
    </row>
    <row r="1429" spans="1:22" x14ac:dyDescent="0.25">
      <c r="A1429" s="1" t="s">
        <v>157</v>
      </c>
      <c r="B1429" s="1" t="s">
        <v>96</v>
      </c>
      <c r="D1429" s="1" t="s">
        <v>81</v>
      </c>
      <c r="E1429" s="1" t="s">
        <v>2109</v>
      </c>
      <c r="F1429">
        <v>1428</v>
      </c>
      <c r="G1429" s="1" t="s">
        <v>157</v>
      </c>
      <c r="H1429" s="1" t="s">
        <v>2110</v>
      </c>
      <c r="I1429" s="1" t="s">
        <v>2052</v>
      </c>
      <c r="J1429" s="1" t="s">
        <v>2053</v>
      </c>
      <c r="K1429" s="1" t="s">
        <v>2058</v>
      </c>
      <c r="L1429" s="1" t="s">
        <v>157</v>
      </c>
      <c r="M1429">
        <v>0.02</v>
      </c>
      <c r="N1429" s="1" t="s">
        <v>2055</v>
      </c>
      <c r="O1429">
        <v>34.659999999999997</v>
      </c>
      <c r="P1429" s="1"/>
      <c r="S1429" s="1"/>
      <c r="T1429" s="1"/>
      <c r="V1429" s="1"/>
    </row>
    <row r="1430" spans="1:22" x14ac:dyDescent="0.25">
      <c r="A1430" s="1" t="s">
        <v>157</v>
      </c>
      <c r="B1430" s="1" t="s">
        <v>96</v>
      </c>
      <c r="D1430" s="1" t="s">
        <v>83</v>
      </c>
      <c r="E1430" s="1" t="s">
        <v>2111</v>
      </c>
      <c r="F1430">
        <v>1429</v>
      </c>
      <c r="G1430" s="1" t="s">
        <v>157</v>
      </c>
      <c r="H1430" s="1" t="s">
        <v>2089</v>
      </c>
      <c r="I1430" s="1" t="s">
        <v>2052</v>
      </c>
      <c r="J1430" s="1" t="s">
        <v>2053</v>
      </c>
      <c r="K1430" s="1" t="s">
        <v>2112</v>
      </c>
      <c r="L1430" s="1" t="s">
        <v>157</v>
      </c>
      <c r="M1430">
        <v>0.06</v>
      </c>
      <c r="N1430" s="1" t="s">
        <v>2055</v>
      </c>
      <c r="O1430">
        <v>33.08</v>
      </c>
      <c r="P1430" s="1"/>
      <c r="S1430" s="1"/>
      <c r="T1430" s="1"/>
      <c r="V1430" s="1"/>
    </row>
    <row r="1431" spans="1:22" x14ac:dyDescent="0.25">
      <c r="A1431" s="1" t="s">
        <v>157</v>
      </c>
      <c r="B1431" s="1" t="s">
        <v>96</v>
      </c>
      <c r="D1431" s="1" t="s">
        <v>85</v>
      </c>
      <c r="E1431" s="1" t="s">
        <v>2113</v>
      </c>
      <c r="F1431">
        <v>1430</v>
      </c>
      <c r="G1431" s="1" t="s">
        <v>157</v>
      </c>
      <c r="H1431" s="1" t="s">
        <v>2114</v>
      </c>
      <c r="I1431" s="1" t="s">
        <v>2052</v>
      </c>
      <c r="J1431" s="1" t="s">
        <v>2053</v>
      </c>
      <c r="K1431" s="1" t="s">
        <v>2063</v>
      </c>
      <c r="L1431" s="1" t="s">
        <v>157</v>
      </c>
      <c r="M1431">
        <v>0.02</v>
      </c>
      <c r="N1431" s="1" t="s">
        <v>2055</v>
      </c>
      <c r="O1431">
        <v>31.5</v>
      </c>
      <c r="P1431" s="1"/>
      <c r="S1431" s="1"/>
      <c r="T1431" s="1"/>
      <c r="V1431" s="1"/>
    </row>
    <row r="1432" spans="1:22" x14ac:dyDescent="0.25">
      <c r="A1432" s="1" t="s">
        <v>157</v>
      </c>
      <c r="B1432" s="1" t="s">
        <v>96</v>
      </c>
      <c r="D1432" s="1" t="s">
        <v>87</v>
      </c>
      <c r="E1432" s="1" t="s">
        <v>2115</v>
      </c>
      <c r="F1432">
        <v>1431</v>
      </c>
      <c r="G1432" s="1" t="s">
        <v>157</v>
      </c>
      <c r="H1432" s="1" t="s">
        <v>2090</v>
      </c>
      <c r="I1432" s="1" t="s">
        <v>2052</v>
      </c>
      <c r="J1432" s="1" t="s">
        <v>2053</v>
      </c>
      <c r="K1432" s="1" t="s">
        <v>2105</v>
      </c>
      <c r="L1432" s="1" t="s">
        <v>157</v>
      </c>
      <c r="M1432">
        <v>0.02</v>
      </c>
      <c r="N1432" s="1" t="s">
        <v>2055</v>
      </c>
      <c r="O1432">
        <v>29.92</v>
      </c>
      <c r="P1432" s="1"/>
      <c r="S1432" s="1"/>
      <c r="T1432" s="1"/>
      <c r="V1432" s="1"/>
    </row>
    <row r="1433" spans="1:22" x14ac:dyDescent="0.25">
      <c r="A1433" s="1" t="s">
        <v>157</v>
      </c>
      <c r="B1433" s="1" t="s">
        <v>96</v>
      </c>
      <c r="D1433" s="1" t="s">
        <v>89</v>
      </c>
      <c r="E1433" s="1" t="s">
        <v>2116</v>
      </c>
      <c r="F1433">
        <v>1432</v>
      </c>
      <c r="G1433" s="1" t="s">
        <v>157</v>
      </c>
      <c r="H1433" s="1" t="s">
        <v>2116</v>
      </c>
      <c r="I1433" s="1" t="s">
        <v>2052</v>
      </c>
      <c r="J1433" s="1" t="s">
        <v>2053</v>
      </c>
      <c r="K1433" s="1" t="s">
        <v>2054</v>
      </c>
      <c r="L1433" s="1" t="s">
        <v>157</v>
      </c>
      <c r="M1433">
        <v>0.02</v>
      </c>
      <c r="N1433" s="1" t="s">
        <v>2055</v>
      </c>
      <c r="O1433">
        <v>27.3</v>
      </c>
      <c r="P1433" s="1"/>
      <c r="S1433" s="1"/>
      <c r="T1433" s="1"/>
      <c r="V1433" s="1"/>
    </row>
    <row r="1434" spans="1:22" x14ac:dyDescent="0.25">
      <c r="A1434" s="1" t="s">
        <v>157</v>
      </c>
      <c r="B1434" s="1" t="s">
        <v>96</v>
      </c>
      <c r="D1434" s="1" t="s">
        <v>91</v>
      </c>
      <c r="E1434" s="1" t="s">
        <v>2117</v>
      </c>
      <c r="F1434">
        <v>1433</v>
      </c>
      <c r="G1434" s="1" t="s">
        <v>157</v>
      </c>
      <c r="H1434" s="1" t="s">
        <v>2118</v>
      </c>
      <c r="I1434" s="1" t="s">
        <v>2052</v>
      </c>
      <c r="J1434" s="1" t="s">
        <v>2053</v>
      </c>
      <c r="K1434" s="1" t="s">
        <v>2112</v>
      </c>
      <c r="L1434" s="1" t="s">
        <v>157</v>
      </c>
      <c r="M1434">
        <v>0.06</v>
      </c>
      <c r="N1434" s="1" t="s">
        <v>2055</v>
      </c>
      <c r="O1434">
        <v>21.52</v>
      </c>
      <c r="P1434" s="1"/>
      <c r="S1434" s="1"/>
      <c r="T1434" s="1"/>
      <c r="V1434" s="1"/>
    </row>
    <row r="1435" spans="1:22" x14ac:dyDescent="0.25">
      <c r="A1435" s="1" t="s">
        <v>157</v>
      </c>
      <c r="B1435" s="1" t="s">
        <v>96</v>
      </c>
      <c r="D1435" s="1" t="s">
        <v>93</v>
      </c>
      <c r="E1435" s="1" t="s">
        <v>2119</v>
      </c>
      <c r="F1435">
        <v>1434</v>
      </c>
      <c r="G1435" s="1" t="s">
        <v>157</v>
      </c>
      <c r="H1435" s="1" t="s">
        <v>2119</v>
      </c>
      <c r="I1435" s="1" t="s">
        <v>2052</v>
      </c>
      <c r="J1435" s="1" t="s">
        <v>2053</v>
      </c>
      <c r="K1435" s="1" t="s">
        <v>2058</v>
      </c>
      <c r="L1435" s="1" t="s">
        <v>157</v>
      </c>
      <c r="M1435">
        <v>0.02</v>
      </c>
      <c r="N1435" s="1" t="s">
        <v>2055</v>
      </c>
      <c r="O1435">
        <v>15.76</v>
      </c>
      <c r="P1435" s="1"/>
      <c r="S1435" s="1"/>
      <c r="T1435" s="1"/>
      <c r="V1435" s="1"/>
    </row>
    <row r="1436" spans="1:22" x14ac:dyDescent="0.25">
      <c r="A1436" s="1" t="s">
        <v>157</v>
      </c>
      <c r="B1436" s="1" t="s">
        <v>96</v>
      </c>
      <c r="D1436" s="1" t="s">
        <v>95</v>
      </c>
      <c r="E1436" s="1" t="s">
        <v>2120</v>
      </c>
      <c r="F1436">
        <v>1435</v>
      </c>
      <c r="G1436" s="1" t="s">
        <v>157</v>
      </c>
      <c r="H1436" s="1" t="s">
        <v>2120</v>
      </c>
      <c r="I1436" s="1" t="s">
        <v>2052</v>
      </c>
      <c r="J1436" s="1" t="s">
        <v>2053</v>
      </c>
      <c r="K1436" s="1" t="s">
        <v>2058</v>
      </c>
      <c r="L1436" s="1" t="s">
        <v>157</v>
      </c>
      <c r="M1436">
        <v>0.02</v>
      </c>
      <c r="N1436" s="1" t="s">
        <v>2055</v>
      </c>
      <c r="O1436">
        <v>14.5</v>
      </c>
      <c r="P1436" s="1"/>
      <c r="S1436" s="1"/>
      <c r="T1436" s="1"/>
      <c r="V1436" s="1"/>
    </row>
    <row r="1437" spans="1:22" x14ac:dyDescent="0.25">
      <c r="A1437" s="1" t="s">
        <v>157</v>
      </c>
      <c r="B1437" s="1" t="s">
        <v>96</v>
      </c>
      <c r="D1437" s="1" t="s">
        <v>97</v>
      </c>
      <c r="E1437" s="1" t="s">
        <v>2076</v>
      </c>
      <c r="F1437">
        <v>1436</v>
      </c>
      <c r="G1437" s="1" t="s">
        <v>157</v>
      </c>
      <c r="H1437" s="1" t="s">
        <v>2076</v>
      </c>
      <c r="I1437" s="1" t="s">
        <v>2052</v>
      </c>
      <c r="J1437" s="1" t="s">
        <v>2053</v>
      </c>
      <c r="K1437" s="1" t="s">
        <v>2112</v>
      </c>
      <c r="L1437" s="1" t="s">
        <v>157</v>
      </c>
      <c r="M1437">
        <v>0.02</v>
      </c>
      <c r="N1437" s="1" t="s">
        <v>2055</v>
      </c>
      <c r="O1437">
        <v>11.4</v>
      </c>
      <c r="P1437" s="1"/>
      <c r="S1437" s="1"/>
      <c r="T1437" s="1"/>
      <c r="V1437" s="1"/>
    </row>
    <row r="1438" spans="1:22" x14ac:dyDescent="0.25">
      <c r="A1438" s="1" t="s">
        <v>157</v>
      </c>
      <c r="B1438" s="1" t="s">
        <v>96</v>
      </c>
      <c r="D1438" s="1" t="s">
        <v>99</v>
      </c>
      <c r="E1438" s="1" t="s">
        <v>2121</v>
      </c>
      <c r="F1438">
        <v>1437</v>
      </c>
      <c r="G1438" s="1" t="s">
        <v>157</v>
      </c>
      <c r="H1438" s="1" t="s">
        <v>2121</v>
      </c>
      <c r="I1438" s="1" t="s">
        <v>2052</v>
      </c>
      <c r="J1438" s="1" t="s">
        <v>2053</v>
      </c>
      <c r="K1438" s="1" t="s">
        <v>2058</v>
      </c>
      <c r="L1438" s="1" t="s">
        <v>157</v>
      </c>
      <c r="M1438">
        <v>0.02</v>
      </c>
      <c r="N1438" s="1" t="s">
        <v>2055</v>
      </c>
      <c r="O1438">
        <v>9.4600000000000009</v>
      </c>
      <c r="P1438" s="1"/>
      <c r="S1438" s="1"/>
      <c r="T1438" s="1"/>
      <c r="V1438" s="1"/>
    </row>
    <row r="1439" spans="1:22" x14ac:dyDescent="0.25">
      <c r="A1439" s="1" t="s">
        <v>157</v>
      </c>
      <c r="B1439" s="1" t="s">
        <v>96</v>
      </c>
      <c r="D1439" s="1" t="s">
        <v>101</v>
      </c>
      <c r="E1439" s="1" t="s">
        <v>2122</v>
      </c>
      <c r="F1439">
        <v>1438</v>
      </c>
      <c r="G1439" s="1" t="s">
        <v>157</v>
      </c>
      <c r="H1439" s="1" t="s">
        <v>2123</v>
      </c>
      <c r="I1439" s="1" t="s">
        <v>2052</v>
      </c>
      <c r="J1439" s="1" t="s">
        <v>2053</v>
      </c>
      <c r="K1439" s="1" t="s">
        <v>2058</v>
      </c>
      <c r="L1439" s="1" t="s">
        <v>157</v>
      </c>
      <c r="M1439">
        <v>0.02</v>
      </c>
      <c r="N1439" s="1" t="s">
        <v>2055</v>
      </c>
      <c r="O1439">
        <v>7.98</v>
      </c>
      <c r="P1439" s="1"/>
      <c r="S1439" s="1"/>
      <c r="T1439" s="1"/>
      <c r="V1439" s="1"/>
    </row>
    <row r="1440" spans="1:22" x14ac:dyDescent="0.25">
      <c r="A1440" s="1" t="s">
        <v>157</v>
      </c>
      <c r="B1440" s="1" t="s">
        <v>96</v>
      </c>
      <c r="D1440" s="1" t="s">
        <v>103</v>
      </c>
      <c r="E1440" s="1" t="s">
        <v>2124</v>
      </c>
      <c r="F1440">
        <v>1439</v>
      </c>
      <c r="G1440" s="1" t="s">
        <v>157</v>
      </c>
      <c r="H1440" s="1" t="s">
        <v>2124</v>
      </c>
      <c r="I1440" s="1" t="s">
        <v>2052</v>
      </c>
      <c r="J1440" s="1" t="s">
        <v>2053</v>
      </c>
      <c r="K1440" s="1" t="s">
        <v>2058</v>
      </c>
      <c r="L1440" s="1" t="s">
        <v>157</v>
      </c>
      <c r="M1440">
        <v>0.02</v>
      </c>
      <c r="N1440" s="1" t="s">
        <v>2055</v>
      </c>
      <c r="O1440">
        <v>6.72</v>
      </c>
      <c r="P1440" s="1"/>
      <c r="S1440" s="1"/>
      <c r="T1440" s="1"/>
      <c r="V1440" s="1"/>
    </row>
    <row r="1441" spans="1:22" x14ac:dyDescent="0.25">
      <c r="A1441" s="1" t="s">
        <v>59</v>
      </c>
      <c r="B1441" s="1" t="s">
        <v>96</v>
      </c>
      <c r="C1441">
        <v>4441.18</v>
      </c>
      <c r="D1441" s="1" t="s">
        <v>3</v>
      </c>
      <c r="E1441" s="1" t="s">
        <v>1395</v>
      </c>
      <c r="F1441">
        <v>1440</v>
      </c>
      <c r="G1441" s="1" t="s">
        <v>157</v>
      </c>
      <c r="H1441" s="1" t="s">
        <v>1395</v>
      </c>
      <c r="I1441" s="1" t="s">
        <v>492</v>
      </c>
      <c r="J1441" s="1" t="s">
        <v>1396</v>
      </c>
      <c r="K1441" s="1" t="s">
        <v>1397</v>
      </c>
      <c r="L1441" s="1" t="s">
        <v>157</v>
      </c>
      <c r="M1441">
        <v>28</v>
      </c>
      <c r="N1441" s="1" t="s">
        <v>269</v>
      </c>
      <c r="O1441">
        <v>1309</v>
      </c>
      <c r="P1441" s="1" t="s">
        <v>10</v>
      </c>
      <c r="Q1441">
        <v>2840</v>
      </c>
      <c r="R1441" t="s">
        <v>2175</v>
      </c>
      <c r="S1441" s="1"/>
      <c r="T1441" s="1"/>
      <c r="V1441" s="1"/>
    </row>
    <row r="1442" spans="1:22" x14ac:dyDescent="0.25">
      <c r="A1442" s="1" t="s">
        <v>157</v>
      </c>
      <c r="B1442" s="1" t="s">
        <v>96</v>
      </c>
      <c r="D1442" s="1" t="s">
        <v>5</v>
      </c>
      <c r="E1442" s="1" t="s">
        <v>521</v>
      </c>
      <c r="F1442">
        <v>1441</v>
      </c>
      <c r="G1442" s="1" t="s">
        <v>157</v>
      </c>
      <c r="H1442" s="1" t="s">
        <v>522</v>
      </c>
      <c r="I1442" s="1" t="s">
        <v>523</v>
      </c>
      <c r="J1442" s="1" t="s">
        <v>524</v>
      </c>
      <c r="K1442" s="1" t="s">
        <v>525</v>
      </c>
      <c r="L1442" s="1" t="s">
        <v>157</v>
      </c>
      <c r="M1442">
        <v>40</v>
      </c>
      <c r="N1442" s="1" t="s">
        <v>269</v>
      </c>
      <c r="O1442">
        <v>1198.4000000000001</v>
      </c>
      <c r="P1442" s="1"/>
      <c r="S1442" s="1"/>
      <c r="T1442" s="1"/>
      <c r="V1442" s="1"/>
    </row>
    <row r="1443" spans="1:22" x14ac:dyDescent="0.25">
      <c r="A1443" s="1" t="s">
        <v>157</v>
      </c>
      <c r="B1443" s="1" t="s">
        <v>96</v>
      </c>
      <c r="D1443" s="1" t="s">
        <v>7</v>
      </c>
      <c r="E1443" s="1" t="s">
        <v>2125</v>
      </c>
      <c r="F1443">
        <v>1442</v>
      </c>
      <c r="G1443" s="1" t="s">
        <v>157</v>
      </c>
      <c r="H1443" s="1" t="s">
        <v>313</v>
      </c>
      <c r="I1443" s="1" t="s">
        <v>278</v>
      </c>
      <c r="J1443" s="1" t="s">
        <v>2126</v>
      </c>
      <c r="K1443" s="1" t="s">
        <v>2127</v>
      </c>
      <c r="L1443" s="1" t="s">
        <v>164</v>
      </c>
      <c r="M1443">
        <v>38</v>
      </c>
      <c r="N1443" s="1" t="s">
        <v>275</v>
      </c>
      <c r="O1443">
        <v>443.84</v>
      </c>
      <c r="P1443" s="1"/>
      <c r="S1443" s="1"/>
      <c r="T1443" s="1"/>
      <c r="V1443" s="1"/>
    </row>
    <row r="1444" spans="1:22" x14ac:dyDescent="0.25">
      <c r="A1444" s="1" t="s">
        <v>157</v>
      </c>
      <c r="B1444" s="1" t="s">
        <v>96</v>
      </c>
      <c r="D1444" s="1" t="s">
        <v>9</v>
      </c>
      <c r="E1444" s="1" t="s">
        <v>1879</v>
      </c>
      <c r="F1444">
        <v>1443</v>
      </c>
      <c r="G1444" s="1" t="s">
        <v>157</v>
      </c>
      <c r="H1444" s="1" t="s">
        <v>1879</v>
      </c>
      <c r="I1444" s="1" t="s">
        <v>297</v>
      </c>
      <c r="J1444" s="1" t="s">
        <v>1018</v>
      </c>
      <c r="K1444" s="1" t="s">
        <v>1880</v>
      </c>
      <c r="L1444" s="1" t="s">
        <v>81</v>
      </c>
      <c r="M1444">
        <v>4</v>
      </c>
      <c r="N1444" s="1" t="s">
        <v>269</v>
      </c>
      <c r="O1444">
        <v>384.84</v>
      </c>
      <c r="P1444" s="1"/>
      <c r="S1444" s="1"/>
      <c r="T1444" s="1"/>
      <c r="V1444" s="1"/>
    </row>
    <row r="1445" spans="1:22" x14ac:dyDescent="0.25">
      <c r="A1445" s="1" t="s">
        <v>157</v>
      </c>
      <c r="B1445" s="1" t="s">
        <v>96</v>
      </c>
      <c r="D1445" s="1" t="s">
        <v>11</v>
      </c>
      <c r="E1445" s="1" t="s">
        <v>495</v>
      </c>
      <c r="F1445">
        <v>1444</v>
      </c>
      <c r="G1445" s="1" t="s">
        <v>157</v>
      </c>
      <c r="H1445" s="1" t="s">
        <v>495</v>
      </c>
      <c r="I1445" s="1" t="s">
        <v>446</v>
      </c>
      <c r="J1445" s="1" t="s">
        <v>496</v>
      </c>
      <c r="K1445" s="1" t="s">
        <v>497</v>
      </c>
      <c r="L1445" s="1" t="s">
        <v>157</v>
      </c>
      <c r="M1445">
        <v>4</v>
      </c>
      <c r="N1445" s="1" t="s">
        <v>269</v>
      </c>
      <c r="O1445">
        <v>225.6</v>
      </c>
      <c r="P1445" s="1"/>
      <c r="S1445" s="1"/>
      <c r="T1445" s="1"/>
      <c r="V1445" s="1"/>
    </row>
    <row r="1446" spans="1:22" x14ac:dyDescent="0.25">
      <c r="A1446" s="1" t="s">
        <v>157</v>
      </c>
      <c r="B1446" s="1" t="s">
        <v>96</v>
      </c>
      <c r="D1446" s="1" t="s">
        <v>13</v>
      </c>
      <c r="E1446" s="1" t="s">
        <v>536</v>
      </c>
      <c r="F1446">
        <v>1445</v>
      </c>
      <c r="G1446" s="1" t="s">
        <v>157</v>
      </c>
      <c r="H1446" s="1" t="s">
        <v>537</v>
      </c>
      <c r="I1446" s="1" t="s">
        <v>297</v>
      </c>
      <c r="J1446" s="1" t="s">
        <v>538</v>
      </c>
      <c r="K1446" s="1" t="s">
        <v>539</v>
      </c>
      <c r="L1446" s="1" t="s">
        <v>1666</v>
      </c>
      <c r="M1446">
        <v>8</v>
      </c>
      <c r="N1446" s="1" t="s">
        <v>269</v>
      </c>
      <c r="O1446">
        <v>199.04</v>
      </c>
      <c r="P1446" s="1"/>
      <c r="S1446" s="1"/>
      <c r="T1446" s="1"/>
      <c r="V1446" s="1"/>
    </row>
    <row r="1447" spans="1:22" x14ac:dyDescent="0.25">
      <c r="A1447" s="1" t="s">
        <v>157</v>
      </c>
      <c r="B1447" s="1" t="s">
        <v>96</v>
      </c>
      <c r="D1447" s="1" t="s">
        <v>15</v>
      </c>
      <c r="E1447" s="1" t="s">
        <v>1032</v>
      </c>
      <c r="F1447">
        <v>1446</v>
      </c>
      <c r="G1447" s="1" t="s">
        <v>157</v>
      </c>
      <c r="H1447" s="1" t="s">
        <v>1033</v>
      </c>
      <c r="I1447" s="1" t="s">
        <v>372</v>
      </c>
      <c r="J1447" s="1" t="s">
        <v>1034</v>
      </c>
      <c r="K1447" s="1" t="s">
        <v>719</v>
      </c>
      <c r="L1447" s="1" t="s">
        <v>157</v>
      </c>
      <c r="M1447">
        <v>12</v>
      </c>
      <c r="N1447" s="1" t="s">
        <v>275</v>
      </c>
      <c r="O1447">
        <v>153</v>
      </c>
      <c r="P1447" s="1"/>
      <c r="S1447" s="1"/>
      <c r="T1447" s="1"/>
      <c r="V1447" s="1"/>
    </row>
    <row r="1448" spans="1:22" x14ac:dyDescent="0.25">
      <c r="A1448" s="1" t="s">
        <v>157</v>
      </c>
      <c r="B1448" s="1" t="s">
        <v>96</v>
      </c>
      <c r="D1448" s="1" t="s">
        <v>17</v>
      </c>
      <c r="E1448" s="1" t="s">
        <v>2015</v>
      </c>
      <c r="F1448">
        <v>1447</v>
      </c>
      <c r="G1448" s="1" t="s">
        <v>157</v>
      </c>
      <c r="H1448" s="1" t="s">
        <v>2015</v>
      </c>
      <c r="I1448" s="1" t="s">
        <v>297</v>
      </c>
      <c r="J1448" s="1" t="s">
        <v>2016</v>
      </c>
      <c r="K1448" s="1" t="s">
        <v>2017</v>
      </c>
      <c r="L1448" s="1" t="s">
        <v>2018</v>
      </c>
      <c r="M1448">
        <v>6</v>
      </c>
      <c r="N1448" s="1" t="s">
        <v>269</v>
      </c>
      <c r="O1448">
        <v>126</v>
      </c>
      <c r="P1448" s="1"/>
      <c r="S1448" s="1"/>
      <c r="T1448" s="1"/>
      <c r="V1448" s="1"/>
    </row>
    <row r="1449" spans="1:22" x14ac:dyDescent="0.25">
      <c r="A1449" s="1" t="s">
        <v>157</v>
      </c>
      <c r="B1449" s="1" t="s">
        <v>96</v>
      </c>
      <c r="D1449" s="1" t="s">
        <v>19</v>
      </c>
      <c r="E1449" s="1" t="s">
        <v>2128</v>
      </c>
      <c r="F1449">
        <v>1448</v>
      </c>
      <c r="G1449" s="1" t="s">
        <v>157</v>
      </c>
      <c r="H1449" s="1" t="s">
        <v>2129</v>
      </c>
      <c r="I1449" s="1" t="s">
        <v>297</v>
      </c>
      <c r="J1449" s="1" t="s">
        <v>1622</v>
      </c>
      <c r="K1449" s="1" t="s">
        <v>2130</v>
      </c>
      <c r="L1449" s="1" t="s">
        <v>1081</v>
      </c>
      <c r="M1449">
        <v>6</v>
      </c>
      <c r="N1449" s="1" t="s">
        <v>269</v>
      </c>
      <c r="O1449">
        <v>122.4</v>
      </c>
      <c r="P1449" s="1"/>
      <c r="S1449" s="1"/>
      <c r="T1449" s="1"/>
      <c r="V1449" s="1"/>
    </row>
    <row r="1450" spans="1:22" x14ac:dyDescent="0.25">
      <c r="A1450" s="1" t="s">
        <v>157</v>
      </c>
      <c r="B1450" s="1" t="s">
        <v>96</v>
      </c>
      <c r="D1450" s="1" t="s">
        <v>21</v>
      </c>
      <c r="E1450" s="1" t="s">
        <v>1892</v>
      </c>
      <c r="F1450">
        <v>1449</v>
      </c>
      <c r="G1450" s="1" t="s">
        <v>157</v>
      </c>
      <c r="H1450" s="1" t="s">
        <v>1892</v>
      </c>
      <c r="I1450" s="1" t="s">
        <v>266</v>
      </c>
      <c r="J1450" s="1" t="s">
        <v>454</v>
      </c>
      <c r="K1450" s="1" t="s">
        <v>1662</v>
      </c>
      <c r="L1450" s="1" t="s">
        <v>157</v>
      </c>
      <c r="M1450">
        <v>4</v>
      </c>
      <c r="N1450" s="1" t="s">
        <v>269</v>
      </c>
      <c r="O1450">
        <v>111.88</v>
      </c>
      <c r="P1450" s="1"/>
      <c r="S1450" s="1"/>
      <c r="T1450" s="1"/>
      <c r="V1450" s="1"/>
    </row>
    <row r="1451" spans="1:22" x14ac:dyDescent="0.25">
      <c r="A1451" s="1" t="s">
        <v>157</v>
      </c>
      <c r="B1451" s="1" t="s">
        <v>96</v>
      </c>
      <c r="D1451" s="1" t="s">
        <v>23</v>
      </c>
      <c r="E1451" s="1" t="s">
        <v>426</v>
      </c>
      <c r="F1451">
        <v>1450</v>
      </c>
      <c r="G1451" s="1" t="s">
        <v>157</v>
      </c>
      <c r="H1451" s="1" t="s">
        <v>427</v>
      </c>
      <c r="I1451" s="1" t="s">
        <v>297</v>
      </c>
      <c r="J1451" s="1" t="s">
        <v>428</v>
      </c>
      <c r="K1451" s="1" t="s">
        <v>429</v>
      </c>
      <c r="L1451" s="1" t="s">
        <v>157</v>
      </c>
      <c r="M1451">
        <v>4</v>
      </c>
      <c r="N1451" s="1" t="s">
        <v>341</v>
      </c>
      <c r="O1451">
        <v>79.52</v>
      </c>
      <c r="P1451" s="1"/>
      <c r="S1451" s="1"/>
      <c r="T1451" s="1"/>
      <c r="V1451" s="1"/>
    </row>
    <row r="1452" spans="1:22" x14ac:dyDescent="0.25">
      <c r="A1452" s="1" t="s">
        <v>157</v>
      </c>
      <c r="B1452" s="1" t="s">
        <v>96</v>
      </c>
      <c r="D1452" s="1" t="s">
        <v>25</v>
      </c>
      <c r="E1452" s="1" t="s">
        <v>2019</v>
      </c>
      <c r="F1452">
        <v>1451</v>
      </c>
      <c r="G1452" s="1" t="s">
        <v>157</v>
      </c>
      <c r="H1452" s="1" t="s">
        <v>2020</v>
      </c>
      <c r="I1452" s="1" t="s">
        <v>278</v>
      </c>
      <c r="J1452" s="1" t="s">
        <v>1226</v>
      </c>
      <c r="K1452" s="1" t="s">
        <v>1808</v>
      </c>
      <c r="L1452" s="1" t="s">
        <v>57</v>
      </c>
      <c r="M1452">
        <v>28</v>
      </c>
      <c r="N1452" s="1" t="s">
        <v>275</v>
      </c>
      <c r="O1452">
        <v>40.6</v>
      </c>
      <c r="P1452" s="1"/>
      <c r="S1452" s="1"/>
      <c r="T1452" s="1"/>
      <c r="V1452" s="1"/>
    </row>
    <row r="1453" spans="1:22" x14ac:dyDescent="0.25">
      <c r="A1453" s="1" t="s">
        <v>157</v>
      </c>
      <c r="B1453" s="1" t="s">
        <v>96</v>
      </c>
      <c r="D1453" s="1" t="s">
        <v>27</v>
      </c>
      <c r="E1453" s="1" t="s">
        <v>433</v>
      </c>
      <c r="F1453">
        <v>1452</v>
      </c>
      <c r="G1453" s="1" t="s">
        <v>157</v>
      </c>
      <c r="H1453" s="1" t="s">
        <v>433</v>
      </c>
      <c r="I1453" s="1" t="s">
        <v>434</v>
      </c>
      <c r="J1453" s="1" t="s">
        <v>435</v>
      </c>
      <c r="K1453" s="1" t="s">
        <v>436</v>
      </c>
      <c r="L1453" s="1" t="s">
        <v>25</v>
      </c>
      <c r="M1453">
        <v>4</v>
      </c>
      <c r="N1453" s="1" t="s">
        <v>269</v>
      </c>
      <c r="O1453">
        <v>14.76</v>
      </c>
      <c r="P1453" s="1"/>
      <c r="S1453" s="1"/>
      <c r="T1453" s="1"/>
      <c r="V1453" s="1"/>
    </row>
    <row r="1454" spans="1:22" x14ac:dyDescent="0.25">
      <c r="A1454" s="1" t="s">
        <v>157</v>
      </c>
      <c r="B1454" s="1" t="s">
        <v>96</v>
      </c>
      <c r="D1454" s="1" t="s">
        <v>29</v>
      </c>
      <c r="E1454" s="1" t="s">
        <v>1072</v>
      </c>
      <c r="F1454">
        <v>1453</v>
      </c>
      <c r="G1454" s="1" t="s">
        <v>157</v>
      </c>
      <c r="H1454" s="1" t="s">
        <v>1072</v>
      </c>
      <c r="I1454" s="1" t="s">
        <v>593</v>
      </c>
      <c r="J1454" s="1" t="s">
        <v>1073</v>
      </c>
      <c r="K1454" s="1" t="s">
        <v>1074</v>
      </c>
      <c r="L1454" s="1" t="s">
        <v>1081</v>
      </c>
      <c r="M1454">
        <v>2</v>
      </c>
      <c r="N1454" s="1" t="s">
        <v>269</v>
      </c>
      <c r="O1454">
        <v>11.9</v>
      </c>
      <c r="P1454" s="1"/>
      <c r="S1454" s="1"/>
      <c r="T1454" s="1"/>
      <c r="V1454" s="1"/>
    </row>
    <row r="1455" spans="1:22" x14ac:dyDescent="0.25">
      <c r="A1455" s="1" t="s">
        <v>157</v>
      </c>
      <c r="B1455" s="1" t="s">
        <v>96</v>
      </c>
      <c r="D1455" s="1" t="s">
        <v>31</v>
      </c>
      <c r="E1455" s="1" t="s">
        <v>762</v>
      </c>
      <c r="F1455">
        <v>1454</v>
      </c>
      <c r="G1455" s="1" t="s">
        <v>157</v>
      </c>
      <c r="H1455" s="1" t="s">
        <v>762</v>
      </c>
      <c r="I1455" s="1" t="s">
        <v>297</v>
      </c>
      <c r="J1455" s="1" t="s">
        <v>763</v>
      </c>
      <c r="K1455" s="1" t="s">
        <v>528</v>
      </c>
      <c r="L1455" s="1" t="s">
        <v>29</v>
      </c>
      <c r="M1455">
        <v>2</v>
      </c>
      <c r="N1455" s="1" t="s">
        <v>269</v>
      </c>
      <c r="O1455">
        <v>8.92</v>
      </c>
      <c r="P1455" s="1"/>
      <c r="S1455" s="1"/>
      <c r="T1455" s="1"/>
      <c r="V1455" s="1"/>
    </row>
    <row r="1456" spans="1:22" x14ac:dyDescent="0.25">
      <c r="A1456" s="1" t="s">
        <v>157</v>
      </c>
      <c r="B1456" s="1" t="s">
        <v>96</v>
      </c>
      <c r="D1456" s="1" t="s">
        <v>33</v>
      </c>
      <c r="E1456" s="1" t="s">
        <v>545</v>
      </c>
      <c r="F1456">
        <v>1455</v>
      </c>
      <c r="G1456" s="1" t="s">
        <v>157</v>
      </c>
      <c r="H1456" s="1" t="s">
        <v>343</v>
      </c>
      <c r="I1456" s="1" t="s">
        <v>278</v>
      </c>
      <c r="J1456" s="1" t="s">
        <v>1158</v>
      </c>
      <c r="K1456" s="1" t="s">
        <v>547</v>
      </c>
      <c r="L1456" s="1" t="s">
        <v>157</v>
      </c>
      <c r="M1456">
        <v>2</v>
      </c>
      <c r="N1456" s="1" t="s">
        <v>548</v>
      </c>
      <c r="O1456">
        <v>5.98</v>
      </c>
      <c r="P1456" s="1"/>
      <c r="S1456" s="1"/>
      <c r="T1456" s="1"/>
      <c r="V1456" s="1"/>
    </row>
    <row r="1457" spans="1:22" x14ac:dyDescent="0.25">
      <c r="A1457" s="1" t="s">
        <v>157</v>
      </c>
      <c r="B1457" s="1" t="s">
        <v>96</v>
      </c>
      <c r="D1457" s="1" t="s">
        <v>35</v>
      </c>
      <c r="E1457" s="1" t="s">
        <v>1208</v>
      </c>
      <c r="F1457">
        <v>1456</v>
      </c>
      <c r="G1457" s="1" t="s">
        <v>157</v>
      </c>
      <c r="H1457" s="1" t="s">
        <v>1209</v>
      </c>
      <c r="I1457" s="1" t="s">
        <v>278</v>
      </c>
      <c r="J1457" s="1" t="s">
        <v>323</v>
      </c>
      <c r="K1457" s="1" t="s">
        <v>1210</v>
      </c>
      <c r="L1457" s="1" t="s">
        <v>157</v>
      </c>
      <c r="M1457">
        <v>10</v>
      </c>
      <c r="N1457" s="1" t="s">
        <v>275</v>
      </c>
      <c r="O1457">
        <v>5.5</v>
      </c>
      <c r="P1457" s="1"/>
      <c r="S1457" s="1"/>
      <c r="T1457" s="1"/>
      <c r="V1457" s="1"/>
    </row>
    <row r="1458" spans="1:22" x14ac:dyDescent="0.25">
      <c r="A1458" s="1" t="s">
        <v>61</v>
      </c>
      <c r="B1458" s="1" t="s">
        <v>96</v>
      </c>
      <c r="C1458">
        <v>4354.16</v>
      </c>
      <c r="D1458" s="1" t="s">
        <v>3</v>
      </c>
      <c r="E1458" s="1" t="s">
        <v>1734</v>
      </c>
      <c r="F1458">
        <v>1457</v>
      </c>
      <c r="G1458" s="1" t="s">
        <v>157</v>
      </c>
      <c r="H1458" s="1" t="s">
        <v>157</v>
      </c>
      <c r="I1458" s="1" t="s">
        <v>297</v>
      </c>
      <c r="J1458" s="1" t="s">
        <v>1735</v>
      </c>
      <c r="K1458" s="1" t="s">
        <v>1689</v>
      </c>
      <c r="L1458" s="1" t="s">
        <v>157</v>
      </c>
      <c r="M1458">
        <v>2</v>
      </c>
      <c r="N1458" s="1" t="s">
        <v>269</v>
      </c>
      <c r="O1458">
        <v>3580</v>
      </c>
      <c r="P1458" s="1" t="s">
        <v>22</v>
      </c>
      <c r="Q1458">
        <v>686</v>
      </c>
      <c r="R1458" t="s">
        <v>2175</v>
      </c>
      <c r="S1458" s="1"/>
      <c r="T1458" s="1"/>
      <c r="V1458" s="1"/>
    </row>
    <row r="1459" spans="1:22" x14ac:dyDescent="0.25">
      <c r="A1459" s="1" t="s">
        <v>157</v>
      </c>
      <c r="B1459" s="1" t="s">
        <v>96</v>
      </c>
      <c r="D1459" s="1" t="s">
        <v>5</v>
      </c>
      <c r="E1459" s="1" t="s">
        <v>2131</v>
      </c>
      <c r="F1459">
        <v>1458</v>
      </c>
      <c r="G1459" s="1" t="s">
        <v>157</v>
      </c>
      <c r="H1459" s="1" t="s">
        <v>2132</v>
      </c>
      <c r="I1459" s="1" t="s">
        <v>266</v>
      </c>
      <c r="J1459" s="1" t="s">
        <v>2133</v>
      </c>
      <c r="K1459" s="1" t="s">
        <v>2134</v>
      </c>
      <c r="L1459" s="1" t="s">
        <v>157</v>
      </c>
      <c r="M1459">
        <v>4</v>
      </c>
      <c r="N1459" s="1" t="s">
        <v>269</v>
      </c>
      <c r="O1459">
        <v>160</v>
      </c>
      <c r="P1459" s="1"/>
      <c r="S1459" s="1"/>
      <c r="T1459" s="1"/>
      <c r="V1459" s="1"/>
    </row>
    <row r="1460" spans="1:22" x14ac:dyDescent="0.25">
      <c r="A1460" s="1" t="s">
        <v>157</v>
      </c>
      <c r="B1460" s="1" t="s">
        <v>96</v>
      </c>
      <c r="D1460" s="1" t="s">
        <v>7</v>
      </c>
      <c r="E1460" s="1" t="s">
        <v>549</v>
      </c>
      <c r="F1460">
        <v>1459</v>
      </c>
      <c r="G1460" s="1" t="s">
        <v>157</v>
      </c>
      <c r="H1460" s="1" t="s">
        <v>550</v>
      </c>
      <c r="I1460" s="1" t="s">
        <v>551</v>
      </c>
      <c r="J1460" s="1" t="s">
        <v>552</v>
      </c>
      <c r="K1460" s="1" t="s">
        <v>553</v>
      </c>
      <c r="L1460" s="1" t="s">
        <v>157</v>
      </c>
      <c r="M1460">
        <v>4</v>
      </c>
      <c r="N1460" s="1" t="s">
        <v>269</v>
      </c>
      <c r="O1460">
        <v>135.84</v>
      </c>
      <c r="P1460" s="1"/>
      <c r="S1460" s="1"/>
      <c r="T1460" s="1"/>
      <c r="V1460" s="1"/>
    </row>
    <row r="1461" spans="1:22" x14ac:dyDescent="0.25">
      <c r="A1461" s="1" t="s">
        <v>157</v>
      </c>
      <c r="B1461" s="1" t="s">
        <v>96</v>
      </c>
      <c r="D1461" s="1" t="s">
        <v>9</v>
      </c>
      <c r="E1461" s="1" t="s">
        <v>1234</v>
      </c>
      <c r="F1461">
        <v>1460</v>
      </c>
      <c r="G1461" s="1" t="s">
        <v>157</v>
      </c>
      <c r="H1461" s="1" t="s">
        <v>1234</v>
      </c>
      <c r="I1461" s="1" t="s">
        <v>1235</v>
      </c>
      <c r="J1461" s="1" t="s">
        <v>1236</v>
      </c>
      <c r="K1461" s="1" t="s">
        <v>410</v>
      </c>
      <c r="L1461" s="1" t="s">
        <v>164</v>
      </c>
      <c r="M1461">
        <v>20</v>
      </c>
      <c r="N1461" s="1" t="s">
        <v>341</v>
      </c>
      <c r="O1461">
        <v>119.8</v>
      </c>
      <c r="P1461" s="1"/>
      <c r="S1461" s="1"/>
      <c r="T1461" s="1"/>
      <c r="V1461" s="1"/>
    </row>
    <row r="1462" spans="1:22" x14ac:dyDescent="0.25">
      <c r="A1462" s="1" t="s">
        <v>157</v>
      </c>
      <c r="B1462" s="1" t="s">
        <v>96</v>
      </c>
      <c r="D1462" s="1" t="s">
        <v>11</v>
      </c>
      <c r="E1462" s="1" t="s">
        <v>857</v>
      </c>
      <c r="F1462">
        <v>1461</v>
      </c>
      <c r="G1462" s="1" t="s">
        <v>157</v>
      </c>
      <c r="H1462" s="1" t="s">
        <v>857</v>
      </c>
      <c r="I1462" s="1" t="s">
        <v>551</v>
      </c>
      <c r="J1462" s="1" t="s">
        <v>858</v>
      </c>
      <c r="K1462" s="1" t="s">
        <v>859</v>
      </c>
      <c r="L1462" s="1" t="s">
        <v>157</v>
      </c>
      <c r="M1462">
        <v>2</v>
      </c>
      <c r="N1462" s="1" t="s">
        <v>269</v>
      </c>
      <c r="O1462">
        <v>88.84</v>
      </c>
      <c r="P1462" s="1"/>
      <c r="S1462" s="1"/>
      <c r="T1462" s="1"/>
      <c r="V1462" s="1"/>
    </row>
    <row r="1463" spans="1:22" x14ac:dyDescent="0.25">
      <c r="A1463" s="1" t="s">
        <v>157</v>
      </c>
      <c r="B1463" s="1" t="s">
        <v>96</v>
      </c>
      <c r="D1463" s="1" t="s">
        <v>13</v>
      </c>
      <c r="E1463" s="1" t="s">
        <v>625</v>
      </c>
      <c r="F1463">
        <v>1462</v>
      </c>
      <c r="G1463" s="1" t="s">
        <v>157</v>
      </c>
      <c r="H1463" s="1" t="s">
        <v>625</v>
      </c>
      <c r="I1463" s="1" t="s">
        <v>297</v>
      </c>
      <c r="J1463" s="1" t="s">
        <v>626</v>
      </c>
      <c r="K1463" s="1" t="s">
        <v>444</v>
      </c>
      <c r="L1463" s="1" t="s">
        <v>157</v>
      </c>
      <c r="M1463">
        <v>4</v>
      </c>
      <c r="N1463" s="1" t="s">
        <v>269</v>
      </c>
      <c r="O1463">
        <v>70.2</v>
      </c>
      <c r="P1463" s="1"/>
      <c r="S1463" s="1"/>
      <c r="T1463" s="1"/>
      <c r="V1463" s="1"/>
    </row>
    <row r="1464" spans="1:22" x14ac:dyDescent="0.25">
      <c r="A1464" s="1" t="s">
        <v>157</v>
      </c>
      <c r="B1464" s="1" t="s">
        <v>96</v>
      </c>
      <c r="D1464" s="1" t="s">
        <v>15</v>
      </c>
      <c r="E1464" s="1" t="s">
        <v>735</v>
      </c>
      <c r="F1464">
        <v>1463</v>
      </c>
      <c r="G1464" s="1" t="s">
        <v>157</v>
      </c>
      <c r="H1464" s="1" t="s">
        <v>735</v>
      </c>
      <c r="I1464" s="1" t="s">
        <v>297</v>
      </c>
      <c r="J1464" s="1" t="s">
        <v>736</v>
      </c>
      <c r="K1464" s="1" t="s">
        <v>737</v>
      </c>
      <c r="L1464" s="1" t="s">
        <v>113</v>
      </c>
      <c r="M1464">
        <v>4</v>
      </c>
      <c r="N1464" s="1" t="s">
        <v>269</v>
      </c>
      <c r="O1464">
        <v>53.44</v>
      </c>
      <c r="P1464" s="1"/>
      <c r="S1464" s="1"/>
      <c r="T1464" s="1"/>
      <c r="V1464" s="1"/>
    </row>
    <row r="1465" spans="1:22" x14ac:dyDescent="0.25">
      <c r="A1465" s="1" t="s">
        <v>157</v>
      </c>
      <c r="B1465" s="1" t="s">
        <v>96</v>
      </c>
      <c r="D1465" s="1" t="s">
        <v>17</v>
      </c>
      <c r="E1465" s="1" t="s">
        <v>1899</v>
      </c>
      <c r="F1465">
        <v>1464</v>
      </c>
      <c r="G1465" s="1" t="s">
        <v>157</v>
      </c>
      <c r="H1465" s="1" t="s">
        <v>1899</v>
      </c>
      <c r="I1465" s="1" t="s">
        <v>297</v>
      </c>
      <c r="J1465" s="1" t="s">
        <v>478</v>
      </c>
      <c r="K1465" s="1" t="s">
        <v>807</v>
      </c>
      <c r="L1465" s="1" t="s">
        <v>19</v>
      </c>
      <c r="M1465">
        <v>4</v>
      </c>
      <c r="N1465" s="1" t="s">
        <v>269</v>
      </c>
      <c r="O1465">
        <v>50.12</v>
      </c>
      <c r="P1465" s="1"/>
      <c r="S1465" s="1"/>
      <c r="T1465" s="1"/>
      <c r="V1465" s="1"/>
    </row>
    <row r="1466" spans="1:22" x14ac:dyDescent="0.25">
      <c r="A1466" s="1" t="s">
        <v>157</v>
      </c>
      <c r="B1466" s="1" t="s">
        <v>96</v>
      </c>
      <c r="D1466" s="1" t="s">
        <v>19</v>
      </c>
      <c r="E1466" s="1" t="s">
        <v>536</v>
      </c>
      <c r="F1466">
        <v>1465</v>
      </c>
      <c r="G1466" s="1" t="s">
        <v>157</v>
      </c>
      <c r="H1466" s="1" t="s">
        <v>537</v>
      </c>
      <c r="I1466" s="1" t="s">
        <v>297</v>
      </c>
      <c r="J1466" s="1" t="s">
        <v>538</v>
      </c>
      <c r="K1466" s="1" t="s">
        <v>539</v>
      </c>
      <c r="L1466" s="1" t="s">
        <v>890</v>
      </c>
      <c r="M1466">
        <v>2</v>
      </c>
      <c r="N1466" s="1" t="s">
        <v>269</v>
      </c>
      <c r="O1466">
        <v>49.76</v>
      </c>
      <c r="P1466" s="1"/>
      <c r="S1466" s="1"/>
      <c r="T1466" s="1"/>
      <c r="V1466" s="1"/>
    </row>
    <row r="1467" spans="1:22" x14ac:dyDescent="0.25">
      <c r="A1467" s="1" t="s">
        <v>157</v>
      </c>
      <c r="B1467" s="1" t="s">
        <v>96</v>
      </c>
      <c r="D1467" s="1" t="s">
        <v>21</v>
      </c>
      <c r="E1467" s="1" t="s">
        <v>1639</v>
      </c>
      <c r="F1467">
        <v>1466</v>
      </c>
      <c r="G1467" s="1" t="s">
        <v>157</v>
      </c>
      <c r="H1467" s="1" t="s">
        <v>1639</v>
      </c>
      <c r="I1467" s="1" t="s">
        <v>297</v>
      </c>
      <c r="J1467" s="1" t="s">
        <v>1640</v>
      </c>
      <c r="K1467" s="1" t="s">
        <v>1641</v>
      </c>
      <c r="L1467" s="1" t="s">
        <v>11</v>
      </c>
      <c r="M1467">
        <v>4</v>
      </c>
      <c r="N1467" s="1" t="s">
        <v>269</v>
      </c>
      <c r="O1467">
        <v>12.4</v>
      </c>
      <c r="P1467" s="1"/>
      <c r="S1467" s="1"/>
      <c r="T1467" s="1"/>
      <c r="V1467" s="1"/>
    </row>
    <row r="1468" spans="1:22" x14ac:dyDescent="0.25">
      <c r="A1468" s="1" t="s">
        <v>157</v>
      </c>
      <c r="B1468" s="1" t="s">
        <v>96</v>
      </c>
      <c r="D1468" s="1" t="s">
        <v>23</v>
      </c>
      <c r="E1468" s="1" t="s">
        <v>755</v>
      </c>
      <c r="F1468">
        <v>1467</v>
      </c>
      <c r="G1468" s="1" t="s">
        <v>157</v>
      </c>
      <c r="H1468" s="1" t="s">
        <v>756</v>
      </c>
      <c r="I1468" s="1" t="s">
        <v>657</v>
      </c>
      <c r="J1468" s="1" t="s">
        <v>310</v>
      </c>
      <c r="K1468" s="1" t="s">
        <v>757</v>
      </c>
      <c r="L1468" s="1" t="s">
        <v>31</v>
      </c>
      <c r="M1468">
        <v>4</v>
      </c>
      <c r="N1468" s="1" t="s">
        <v>269</v>
      </c>
      <c r="O1468">
        <v>10.6</v>
      </c>
      <c r="P1468" s="1"/>
      <c r="S1468" s="1"/>
      <c r="T1468" s="1"/>
      <c r="V1468" s="1"/>
    </row>
    <row r="1469" spans="1:22" x14ac:dyDescent="0.25">
      <c r="A1469" s="1" t="s">
        <v>157</v>
      </c>
      <c r="B1469" s="1" t="s">
        <v>96</v>
      </c>
      <c r="D1469" s="1" t="s">
        <v>25</v>
      </c>
      <c r="E1469" s="1" t="s">
        <v>743</v>
      </c>
      <c r="F1469">
        <v>1468</v>
      </c>
      <c r="G1469" s="1" t="s">
        <v>157</v>
      </c>
      <c r="H1469" s="1" t="s">
        <v>743</v>
      </c>
      <c r="I1469" s="1" t="s">
        <v>297</v>
      </c>
      <c r="J1469" s="1" t="s">
        <v>744</v>
      </c>
      <c r="K1469" s="1" t="s">
        <v>1568</v>
      </c>
      <c r="L1469" s="1" t="s">
        <v>11</v>
      </c>
      <c r="M1469">
        <v>2</v>
      </c>
      <c r="N1469" s="1" t="s">
        <v>269</v>
      </c>
      <c r="O1469">
        <v>9.92</v>
      </c>
      <c r="P1469" s="1"/>
      <c r="S1469" s="1"/>
      <c r="T1469" s="1"/>
      <c r="V1469" s="1"/>
    </row>
    <row r="1470" spans="1:22" x14ac:dyDescent="0.25">
      <c r="A1470" s="1" t="s">
        <v>157</v>
      </c>
      <c r="B1470" s="1" t="s">
        <v>96</v>
      </c>
      <c r="D1470" s="1" t="s">
        <v>27</v>
      </c>
      <c r="E1470" s="1" t="s">
        <v>1065</v>
      </c>
      <c r="F1470">
        <v>1469</v>
      </c>
      <c r="G1470" s="1" t="s">
        <v>157</v>
      </c>
      <c r="H1470" s="1" t="s">
        <v>1066</v>
      </c>
      <c r="I1470" s="1" t="s">
        <v>297</v>
      </c>
      <c r="J1470" s="1" t="s">
        <v>1067</v>
      </c>
      <c r="K1470" s="1" t="s">
        <v>659</v>
      </c>
      <c r="L1470" s="1" t="s">
        <v>17</v>
      </c>
      <c r="M1470">
        <v>2</v>
      </c>
      <c r="N1470" s="1" t="s">
        <v>269</v>
      </c>
      <c r="O1470">
        <v>6.66</v>
      </c>
      <c r="P1470" s="1"/>
      <c r="S1470" s="1"/>
      <c r="T1470" s="1"/>
      <c r="V1470" s="1"/>
    </row>
    <row r="1471" spans="1:22" x14ac:dyDescent="0.25">
      <c r="A1471" s="1" t="s">
        <v>157</v>
      </c>
      <c r="B1471" s="1" t="s">
        <v>96</v>
      </c>
      <c r="D1471" s="1" t="s">
        <v>29</v>
      </c>
      <c r="E1471" s="1" t="s">
        <v>695</v>
      </c>
      <c r="F1471">
        <v>1470</v>
      </c>
      <c r="G1471" s="1" t="s">
        <v>157</v>
      </c>
      <c r="H1471" s="1" t="s">
        <v>695</v>
      </c>
      <c r="I1471" s="1" t="s">
        <v>297</v>
      </c>
      <c r="J1471" s="1" t="s">
        <v>391</v>
      </c>
      <c r="K1471" s="1" t="s">
        <v>799</v>
      </c>
      <c r="L1471" s="1" t="s">
        <v>29</v>
      </c>
      <c r="M1471">
        <v>2</v>
      </c>
      <c r="N1471" s="1" t="s">
        <v>269</v>
      </c>
      <c r="O1471">
        <v>6.58</v>
      </c>
      <c r="P1471" s="1"/>
      <c r="S1471" s="1"/>
      <c r="T1471" s="1"/>
      <c r="V1471" s="1"/>
    </row>
    <row r="1472" spans="1:22" x14ac:dyDescent="0.25">
      <c r="A1472" s="1" t="s">
        <v>63</v>
      </c>
      <c r="B1472" s="1" t="s">
        <v>96</v>
      </c>
      <c r="C1472">
        <v>4220.9399999999996</v>
      </c>
      <c r="D1472" s="1" t="s">
        <v>3</v>
      </c>
      <c r="E1472" s="1" t="s">
        <v>2135</v>
      </c>
      <c r="F1472">
        <v>1471</v>
      </c>
      <c r="G1472" s="1" t="s">
        <v>157</v>
      </c>
      <c r="H1472" s="1" t="s">
        <v>2136</v>
      </c>
      <c r="I1472" s="1" t="s">
        <v>278</v>
      </c>
      <c r="J1472" s="1" t="s">
        <v>2137</v>
      </c>
      <c r="K1472" s="1" t="s">
        <v>2138</v>
      </c>
      <c r="L1472" s="1" t="s">
        <v>157</v>
      </c>
      <c r="M1472">
        <v>42</v>
      </c>
      <c r="N1472" s="1" t="s">
        <v>341</v>
      </c>
      <c r="O1472">
        <v>3435.6</v>
      </c>
      <c r="P1472" s="1"/>
      <c r="S1472" s="1"/>
      <c r="T1472" s="1"/>
      <c r="V1472" s="1"/>
    </row>
    <row r="1473" spans="1:22" x14ac:dyDescent="0.25">
      <c r="A1473" s="1" t="s">
        <v>157</v>
      </c>
      <c r="B1473" s="1" t="s">
        <v>96</v>
      </c>
      <c r="D1473" s="1" t="s">
        <v>5</v>
      </c>
      <c r="E1473" s="1" t="s">
        <v>2139</v>
      </c>
      <c r="F1473">
        <v>1472</v>
      </c>
      <c r="G1473" s="1" t="s">
        <v>157</v>
      </c>
      <c r="H1473" s="1" t="s">
        <v>2140</v>
      </c>
      <c r="I1473" s="1" t="s">
        <v>278</v>
      </c>
      <c r="J1473" s="1" t="s">
        <v>2141</v>
      </c>
      <c r="K1473" s="1" t="s">
        <v>2138</v>
      </c>
      <c r="L1473" s="1" t="s">
        <v>157</v>
      </c>
      <c r="M1473">
        <v>6</v>
      </c>
      <c r="N1473" s="1" t="s">
        <v>275</v>
      </c>
      <c r="O1473">
        <v>726.3</v>
      </c>
      <c r="P1473" s="1"/>
      <c r="S1473" s="1"/>
      <c r="T1473" s="1"/>
      <c r="V1473" s="1"/>
    </row>
    <row r="1474" spans="1:22" x14ac:dyDescent="0.25">
      <c r="A1474" s="1" t="s">
        <v>157</v>
      </c>
      <c r="B1474" s="1" t="s">
        <v>96</v>
      </c>
      <c r="D1474" s="1" t="s">
        <v>7</v>
      </c>
      <c r="E1474" s="1" t="s">
        <v>342</v>
      </c>
      <c r="F1474">
        <v>1473</v>
      </c>
      <c r="G1474" s="1" t="s">
        <v>157</v>
      </c>
      <c r="H1474" s="1" t="s">
        <v>343</v>
      </c>
      <c r="I1474" s="1" t="s">
        <v>278</v>
      </c>
      <c r="J1474" s="1" t="s">
        <v>344</v>
      </c>
      <c r="K1474" s="1" t="s">
        <v>345</v>
      </c>
      <c r="L1474" s="1" t="s">
        <v>157</v>
      </c>
      <c r="M1474">
        <v>48</v>
      </c>
      <c r="N1474" s="1" t="s">
        <v>275</v>
      </c>
      <c r="O1474">
        <v>59.04</v>
      </c>
      <c r="P1474" s="1"/>
      <c r="S1474" s="1"/>
      <c r="T1474" s="1"/>
      <c r="V1474" s="1"/>
    </row>
    <row r="1475" spans="1:22" x14ac:dyDescent="0.25">
      <c r="A1475" s="1" t="s">
        <v>65</v>
      </c>
      <c r="B1475" s="1" t="s">
        <v>96</v>
      </c>
      <c r="C1475">
        <v>3346.36</v>
      </c>
      <c r="D1475" s="1" t="s">
        <v>3</v>
      </c>
      <c r="E1475" s="1" t="s">
        <v>640</v>
      </c>
      <c r="F1475">
        <v>1474</v>
      </c>
      <c r="G1475" s="1" t="s">
        <v>157</v>
      </c>
      <c r="H1475" s="1" t="s">
        <v>640</v>
      </c>
      <c r="I1475" s="1" t="s">
        <v>297</v>
      </c>
      <c r="J1475" s="1" t="s">
        <v>310</v>
      </c>
      <c r="K1475" s="1" t="s">
        <v>641</v>
      </c>
      <c r="L1475" s="1" t="s">
        <v>157</v>
      </c>
      <c r="M1475">
        <v>22</v>
      </c>
      <c r="N1475" s="1" t="s">
        <v>269</v>
      </c>
      <c r="O1475">
        <v>662.86</v>
      </c>
      <c r="P1475" s="1"/>
      <c r="S1475" s="1"/>
      <c r="T1475" s="1"/>
      <c r="V1475" s="1"/>
    </row>
    <row r="1476" spans="1:22" x14ac:dyDescent="0.25">
      <c r="A1476" s="1" t="s">
        <v>157</v>
      </c>
      <c r="B1476" s="1" t="s">
        <v>96</v>
      </c>
      <c r="D1476" s="1" t="s">
        <v>5</v>
      </c>
      <c r="E1476" s="1" t="s">
        <v>1261</v>
      </c>
      <c r="F1476">
        <v>1475</v>
      </c>
      <c r="G1476" s="1" t="s">
        <v>157</v>
      </c>
      <c r="H1476" s="1" t="s">
        <v>1261</v>
      </c>
      <c r="I1476" s="1" t="s">
        <v>973</v>
      </c>
      <c r="J1476" s="1" t="s">
        <v>1149</v>
      </c>
      <c r="K1476" s="1" t="s">
        <v>1262</v>
      </c>
      <c r="L1476" s="1" t="s">
        <v>157</v>
      </c>
      <c r="M1476">
        <v>18</v>
      </c>
      <c r="N1476" s="1" t="s">
        <v>269</v>
      </c>
      <c r="O1476">
        <v>540</v>
      </c>
      <c r="P1476" s="1"/>
      <c r="S1476" s="1"/>
      <c r="T1476" s="1"/>
      <c r="V1476" s="1"/>
    </row>
    <row r="1477" spans="1:22" x14ac:dyDescent="0.25">
      <c r="A1477" s="1" t="s">
        <v>157</v>
      </c>
      <c r="B1477" s="1" t="s">
        <v>96</v>
      </c>
      <c r="D1477" s="1" t="s">
        <v>7</v>
      </c>
      <c r="E1477" s="1" t="s">
        <v>1263</v>
      </c>
      <c r="F1477">
        <v>1476</v>
      </c>
      <c r="G1477" s="1" t="s">
        <v>157</v>
      </c>
      <c r="H1477" s="1" t="s">
        <v>157</v>
      </c>
      <c r="I1477" s="1" t="s">
        <v>408</v>
      </c>
      <c r="J1477" s="1" t="s">
        <v>1264</v>
      </c>
      <c r="K1477" s="1" t="s">
        <v>859</v>
      </c>
      <c r="L1477" s="1" t="s">
        <v>157</v>
      </c>
      <c r="M1477">
        <v>4</v>
      </c>
      <c r="N1477" s="1" t="s">
        <v>269</v>
      </c>
      <c r="O1477">
        <v>384</v>
      </c>
      <c r="P1477" s="1"/>
      <c r="S1477" s="1"/>
      <c r="T1477" s="1"/>
      <c r="V1477" s="1"/>
    </row>
    <row r="1478" spans="1:22" x14ac:dyDescent="0.25">
      <c r="A1478" s="1" t="s">
        <v>157</v>
      </c>
      <c r="B1478" s="1" t="s">
        <v>96</v>
      </c>
      <c r="D1478" s="1" t="s">
        <v>9</v>
      </c>
      <c r="E1478" s="1" t="s">
        <v>1268</v>
      </c>
      <c r="F1478">
        <v>1477</v>
      </c>
      <c r="G1478" s="1" t="s">
        <v>157</v>
      </c>
      <c r="H1478" s="1" t="s">
        <v>1268</v>
      </c>
      <c r="I1478" s="1" t="s">
        <v>1269</v>
      </c>
      <c r="J1478" s="1" t="s">
        <v>1270</v>
      </c>
      <c r="K1478" s="1" t="s">
        <v>1271</v>
      </c>
      <c r="L1478" s="1" t="s">
        <v>43</v>
      </c>
      <c r="M1478">
        <v>6</v>
      </c>
      <c r="N1478" s="1" t="s">
        <v>269</v>
      </c>
      <c r="O1478">
        <v>347.46</v>
      </c>
      <c r="P1478" s="1"/>
      <c r="S1478" s="1"/>
      <c r="T1478" s="1"/>
      <c r="V1478" s="1"/>
    </row>
    <row r="1479" spans="1:22" x14ac:dyDescent="0.25">
      <c r="A1479" s="1" t="s">
        <v>157</v>
      </c>
      <c r="B1479" s="1" t="s">
        <v>96</v>
      </c>
      <c r="D1479" s="1" t="s">
        <v>11</v>
      </c>
      <c r="E1479" s="1" t="s">
        <v>1265</v>
      </c>
      <c r="F1479">
        <v>1478</v>
      </c>
      <c r="G1479" s="1" t="s">
        <v>157</v>
      </c>
      <c r="H1479" s="1" t="s">
        <v>1265</v>
      </c>
      <c r="I1479" s="1" t="s">
        <v>1187</v>
      </c>
      <c r="J1479" s="1" t="s">
        <v>1266</v>
      </c>
      <c r="K1479" s="1" t="s">
        <v>1267</v>
      </c>
      <c r="L1479" s="1" t="s">
        <v>157</v>
      </c>
      <c r="M1479">
        <v>12</v>
      </c>
      <c r="N1479" s="1" t="s">
        <v>341</v>
      </c>
      <c r="O1479">
        <v>324</v>
      </c>
      <c r="P1479" s="1"/>
      <c r="S1479" s="1"/>
      <c r="T1479" s="1"/>
      <c r="V1479" s="1"/>
    </row>
    <row r="1480" spans="1:22" x14ac:dyDescent="0.25">
      <c r="A1480" s="1" t="s">
        <v>157</v>
      </c>
      <c r="B1480" s="1" t="s">
        <v>96</v>
      </c>
      <c r="D1480" s="1" t="s">
        <v>13</v>
      </c>
      <c r="E1480" s="1" t="s">
        <v>448</v>
      </c>
      <c r="F1480">
        <v>1479</v>
      </c>
      <c r="G1480" s="1" t="s">
        <v>157</v>
      </c>
      <c r="H1480" s="1" t="s">
        <v>449</v>
      </c>
      <c r="I1480" s="1" t="s">
        <v>297</v>
      </c>
      <c r="J1480" s="1" t="s">
        <v>450</v>
      </c>
      <c r="K1480" s="1" t="s">
        <v>451</v>
      </c>
      <c r="L1480" s="1" t="s">
        <v>1906</v>
      </c>
      <c r="M1480">
        <v>8</v>
      </c>
      <c r="N1480" s="1" t="s">
        <v>269</v>
      </c>
      <c r="O1480">
        <v>284</v>
      </c>
      <c r="P1480" s="1"/>
      <c r="S1480" s="1"/>
      <c r="T1480" s="1"/>
      <c r="V1480" s="1"/>
    </row>
    <row r="1481" spans="1:22" x14ac:dyDescent="0.25">
      <c r="A1481" s="1" t="s">
        <v>157</v>
      </c>
      <c r="B1481" s="1" t="s">
        <v>96</v>
      </c>
      <c r="D1481" s="1" t="s">
        <v>15</v>
      </c>
      <c r="E1481" s="1" t="s">
        <v>1321</v>
      </c>
      <c r="F1481">
        <v>1480</v>
      </c>
      <c r="G1481" s="1" t="s">
        <v>157</v>
      </c>
      <c r="H1481" s="1" t="s">
        <v>1321</v>
      </c>
      <c r="I1481" s="1" t="s">
        <v>973</v>
      </c>
      <c r="J1481" s="1" t="s">
        <v>1322</v>
      </c>
      <c r="K1481" s="1" t="s">
        <v>996</v>
      </c>
      <c r="L1481" s="1" t="s">
        <v>157</v>
      </c>
      <c r="M1481">
        <v>4</v>
      </c>
      <c r="N1481" s="1" t="s">
        <v>269</v>
      </c>
      <c r="O1481">
        <v>282.04000000000002</v>
      </c>
      <c r="P1481" s="1"/>
      <c r="S1481" s="1"/>
      <c r="T1481" s="1"/>
      <c r="V1481" s="1"/>
    </row>
    <row r="1482" spans="1:22" x14ac:dyDescent="0.25">
      <c r="A1482" s="1" t="s">
        <v>157</v>
      </c>
      <c r="B1482" s="1" t="s">
        <v>96</v>
      </c>
      <c r="D1482" s="1" t="s">
        <v>17</v>
      </c>
      <c r="E1482" s="1" t="s">
        <v>1276</v>
      </c>
      <c r="F1482">
        <v>1481</v>
      </c>
      <c r="G1482" s="1" t="s">
        <v>157</v>
      </c>
      <c r="H1482" s="1" t="s">
        <v>1277</v>
      </c>
      <c r="I1482" s="1" t="s">
        <v>297</v>
      </c>
      <c r="J1482" s="1" t="s">
        <v>1278</v>
      </c>
      <c r="K1482" s="1" t="s">
        <v>996</v>
      </c>
      <c r="L1482" s="1" t="s">
        <v>157</v>
      </c>
      <c r="M1482">
        <v>14</v>
      </c>
      <c r="N1482" s="1" t="s">
        <v>269</v>
      </c>
      <c r="O1482">
        <v>241.08</v>
      </c>
      <c r="P1482" s="1"/>
      <c r="S1482" s="1"/>
      <c r="T1482" s="1"/>
      <c r="V1482" s="1"/>
    </row>
    <row r="1483" spans="1:22" x14ac:dyDescent="0.25">
      <c r="A1483" s="1" t="s">
        <v>157</v>
      </c>
      <c r="B1483" s="1" t="s">
        <v>96</v>
      </c>
      <c r="D1483" s="1" t="s">
        <v>19</v>
      </c>
      <c r="E1483" s="1" t="s">
        <v>1273</v>
      </c>
      <c r="F1483">
        <v>1482</v>
      </c>
      <c r="G1483" s="1" t="s">
        <v>157</v>
      </c>
      <c r="H1483" s="1" t="s">
        <v>1273</v>
      </c>
      <c r="I1483" s="1" t="s">
        <v>292</v>
      </c>
      <c r="J1483" s="1" t="s">
        <v>1274</v>
      </c>
      <c r="K1483" s="1" t="s">
        <v>1275</v>
      </c>
      <c r="L1483" s="1" t="s">
        <v>157</v>
      </c>
      <c r="M1483">
        <v>2</v>
      </c>
      <c r="N1483" s="1" t="s">
        <v>269</v>
      </c>
      <c r="O1483">
        <v>183.28</v>
      </c>
      <c r="P1483" s="1"/>
      <c r="S1483" s="1"/>
      <c r="T1483" s="1"/>
      <c r="V1483" s="1"/>
    </row>
    <row r="1484" spans="1:22" x14ac:dyDescent="0.25">
      <c r="A1484" s="1" t="s">
        <v>157</v>
      </c>
      <c r="B1484" s="1" t="s">
        <v>96</v>
      </c>
      <c r="D1484" s="1" t="s">
        <v>21</v>
      </c>
      <c r="E1484" s="1" t="s">
        <v>1563</v>
      </c>
      <c r="F1484">
        <v>1483</v>
      </c>
      <c r="G1484" s="1" t="s">
        <v>157</v>
      </c>
      <c r="H1484" s="1" t="s">
        <v>1564</v>
      </c>
      <c r="I1484" s="1" t="s">
        <v>1187</v>
      </c>
      <c r="J1484" s="1" t="s">
        <v>1565</v>
      </c>
      <c r="K1484" s="1" t="s">
        <v>1566</v>
      </c>
      <c r="L1484" s="1" t="s">
        <v>1567</v>
      </c>
      <c r="M1484">
        <v>2</v>
      </c>
      <c r="N1484" s="1" t="s">
        <v>269</v>
      </c>
      <c r="O1484">
        <v>93.34</v>
      </c>
      <c r="P1484" s="1"/>
      <c r="S1484" s="1"/>
      <c r="T1484" s="1"/>
      <c r="V1484" s="1"/>
    </row>
    <row r="1485" spans="1:22" x14ac:dyDescent="0.25">
      <c r="A1485" s="1" t="s">
        <v>157</v>
      </c>
      <c r="B1485" s="1" t="s">
        <v>96</v>
      </c>
      <c r="D1485" s="1" t="s">
        <v>23</v>
      </c>
      <c r="E1485" s="1" t="s">
        <v>788</v>
      </c>
      <c r="F1485">
        <v>1484</v>
      </c>
      <c r="G1485" s="1" t="s">
        <v>157</v>
      </c>
      <c r="H1485" s="1" t="s">
        <v>789</v>
      </c>
      <c r="I1485" s="1" t="s">
        <v>790</v>
      </c>
      <c r="J1485" s="1" t="s">
        <v>791</v>
      </c>
      <c r="K1485" s="1" t="s">
        <v>792</v>
      </c>
      <c r="L1485" s="1" t="s">
        <v>29</v>
      </c>
      <c r="M1485">
        <v>2</v>
      </c>
      <c r="N1485" s="1" t="s">
        <v>341</v>
      </c>
      <c r="O1485">
        <v>4.3</v>
      </c>
      <c r="P1485" s="1"/>
      <c r="S1485" s="1"/>
      <c r="T1485" s="1"/>
      <c r="V1485" s="1"/>
    </row>
    <row r="1486" spans="1:22" x14ac:dyDescent="0.25">
      <c r="A1486" s="1" t="s">
        <v>67</v>
      </c>
      <c r="B1486" s="1" t="s">
        <v>96</v>
      </c>
      <c r="C1486">
        <v>3245.14</v>
      </c>
      <c r="D1486" s="1" t="s">
        <v>3</v>
      </c>
      <c r="E1486" s="1" t="s">
        <v>1621</v>
      </c>
      <c r="F1486">
        <v>1485</v>
      </c>
      <c r="G1486" s="1" t="s">
        <v>157</v>
      </c>
      <c r="H1486" s="1" t="s">
        <v>1621</v>
      </c>
      <c r="I1486" s="1" t="s">
        <v>297</v>
      </c>
      <c r="J1486" s="1" t="s">
        <v>1622</v>
      </c>
      <c r="K1486" s="1" t="s">
        <v>1623</v>
      </c>
      <c r="L1486" s="1" t="s">
        <v>21</v>
      </c>
      <c r="M1486">
        <v>4</v>
      </c>
      <c r="N1486" s="1" t="s">
        <v>269</v>
      </c>
      <c r="O1486">
        <v>343.48</v>
      </c>
      <c r="P1486" s="1" t="s">
        <v>144</v>
      </c>
      <c r="Q1486">
        <v>642</v>
      </c>
      <c r="R1486" t="s">
        <v>2175</v>
      </c>
      <c r="S1486" s="1"/>
      <c r="T1486" s="1"/>
      <c r="V1486" s="1"/>
    </row>
    <row r="1487" spans="1:22" x14ac:dyDescent="0.25">
      <c r="A1487" s="1" t="s">
        <v>157</v>
      </c>
      <c r="B1487" s="1" t="s">
        <v>96</v>
      </c>
      <c r="D1487" s="1" t="s">
        <v>5</v>
      </c>
      <c r="E1487" s="1" t="s">
        <v>2059</v>
      </c>
      <c r="F1487">
        <v>1486</v>
      </c>
      <c r="G1487" s="1" t="s">
        <v>157</v>
      </c>
      <c r="H1487" s="1" t="s">
        <v>2059</v>
      </c>
      <c r="I1487" s="1" t="s">
        <v>292</v>
      </c>
      <c r="J1487" s="1" t="s">
        <v>2060</v>
      </c>
      <c r="K1487" s="1" t="s">
        <v>2061</v>
      </c>
      <c r="L1487" s="1" t="s">
        <v>157</v>
      </c>
      <c r="M1487">
        <v>4</v>
      </c>
      <c r="N1487" s="1" t="s">
        <v>269</v>
      </c>
      <c r="O1487">
        <v>318.39999999999998</v>
      </c>
      <c r="P1487" s="1"/>
      <c r="S1487" s="1"/>
      <c r="T1487" s="1"/>
      <c r="V1487" s="1"/>
    </row>
    <row r="1488" spans="1:22" x14ac:dyDescent="0.25">
      <c r="A1488" s="1" t="s">
        <v>157</v>
      </c>
      <c r="B1488" s="1" t="s">
        <v>96</v>
      </c>
      <c r="D1488" s="1" t="s">
        <v>7</v>
      </c>
      <c r="E1488" s="1" t="s">
        <v>2142</v>
      </c>
      <c r="F1488">
        <v>1487</v>
      </c>
      <c r="G1488" s="1" t="s">
        <v>157</v>
      </c>
      <c r="H1488" s="1" t="s">
        <v>2143</v>
      </c>
      <c r="I1488" s="1" t="s">
        <v>2052</v>
      </c>
      <c r="J1488" s="1" t="s">
        <v>2053</v>
      </c>
      <c r="K1488" s="1" t="s">
        <v>2058</v>
      </c>
      <c r="L1488" s="1" t="s">
        <v>157</v>
      </c>
      <c r="M1488">
        <v>0.02</v>
      </c>
      <c r="N1488" s="1" t="s">
        <v>2055</v>
      </c>
      <c r="O1488">
        <v>283</v>
      </c>
      <c r="P1488" s="1"/>
      <c r="S1488" s="1"/>
      <c r="T1488" s="1"/>
      <c r="V1488" s="1"/>
    </row>
    <row r="1489" spans="1:22" x14ac:dyDescent="0.25">
      <c r="A1489" s="1" t="s">
        <v>157</v>
      </c>
      <c r="B1489" s="1" t="s">
        <v>96</v>
      </c>
      <c r="D1489" s="1" t="s">
        <v>9</v>
      </c>
      <c r="E1489" s="1" t="s">
        <v>453</v>
      </c>
      <c r="F1489">
        <v>1488</v>
      </c>
      <c r="G1489" s="1" t="s">
        <v>157</v>
      </c>
      <c r="H1489" s="1" t="s">
        <v>453</v>
      </c>
      <c r="I1489" s="1" t="s">
        <v>292</v>
      </c>
      <c r="J1489" s="1" t="s">
        <v>454</v>
      </c>
      <c r="K1489" s="1" t="s">
        <v>455</v>
      </c>
      <c r="L1489" s="1" t="s">
        <v>157</v>
      </c>
      <c r="M1489">
        <v>4</v>
      </c>
      <c r="N1489" s="1" t="s">
        <v>269</v>
      </c>
      <c r="O1489">
        <v>222.64</v>
      </c>
      <c r="P1489" s="1"/>
      <c r="S1489" s="1"/>
      <c r="T1489" s="1"/>
      <c r="V1489" s="1"/>
    </row>
    <row r="1490" spans="1:22" x14ac:dyDescent="0.25">
      <c r="A1490" s="1" t="s">
        <v>157</v>
      </c>
      <c r="B1490" s="1" t="s">
        <v>96</v>
      </c>
      <c r="D1490" s="1" t="s">
        <v>11</v>
      </c>
      <c r="E1490" s="1" t="s">
        <v>560</v>
      </c>
      <c r="F1490">
        <v>1489</v>
      </c>
      <c r="G1490" s="1" t="s">
        <v>157</v>
      </c>
      <c r="H1490" s="1" t="s">
        <v>560</v>
      </c>
      <c r="I1490" s="1" t="s">
        <v>561</v>
      </c>
      <c r="J1490" s="1" t="s">
        <v>562</v>
      </c>
      <c r="K1490" s="1" t="s">
        <v>558</v>
      </c>
      <c r="L1490" s="1" t="s">
        <v>157</v>
      </c>
      <c r="M1490">
        <v>10</v>
      </c>
      <c r="N1490" s="1" t="s">
        <v>269</v>
      </c>
      <c r="O1490">
        <v>221.8</v>
      </c>
      <c r="P1490" s="1"/>
      <c r="S1490" s="1"/>
      <c r="T1490" s="1"/>
      <c r="V1490" s="1"/>
    </row>
    <row r="1491" spans="1:22" x14ac:dyDescent="0.25">
      <c r="A1491" s="1" t="s">
        <v>157</v>
      </c>
      <c r="B1491" s="1" t="s">
        <v>96</v>
      </c>
      <c r="D1491" s="1" t="s">
        <v>13</v>
      </c>
      <c r="E1491" s="1" t="s">
        <v>2144</v>
      </c>
      <c r="F1491">
        <v>1490</v>
      </c>
      <c r="G1491" s="1" t="s">
        <v>157</v>
      </c>
      <c r="H1491" s="1" t="s">
        <v>2144</v>
      </c>
      <c r="I1491" s="1" t="s">
        <v>2052</v>
      </c>
      <c r="J1491" s="1" t="s">
        <v>2053</v>
      </c>
      <c r="K1491" s="1" t="s">
        <v>2112</v>
      </c>
      <c r="L1491" s="1" t="s">
        <v>157</v>
      </c>
      <c r="M1491">
        <v>0.04</v>
      </c>
      <c r="N1491" s="1" t="s">
        <v>2055</v>
      </c>
      <c r="O1491">
        <v>217.36</v>
      </c>
      <c r="P1491" s="1"/>
      <c r="S1491" s="1"/>
      <c r="T1491" s="1"/>
      <c r="V1491" s="1"/>
    </row>
    <row r="1492" spans="1:22" x14ac:dyDescent="0.25">
      <c r="A1492" s="1" t="s">
        <v>157</v>
      </c>
      <c r="B1492" s="1" t="s">
        <v>96</v>
      </c>
      <c r="D1492" s="1" t="s">
        <v>15</v>
      </c>
      <c r="E1492" s="1" t="s">
        <v>423</v>
      </c>
      <c r="F1492">
        <v>1491</v>
      </c>
      <c r="G1492" s="1" t="s">
        <v>157</v>
      </c>
      <c r="H1492" s="1" t="s">
        <v>423</v>
      </c>
      <c r="I1492" s="1" t="s">
        <v>266</v>
      </c>
      <c r="J1492" s="1" t="s">
        <v>424</v>
      </c>
      <c r="K1492" s="1" t="s">
        <v>425</v>
      </c>
      <c r="L1492" s="1" t="s">
        <v>157</v>
      </c>
      <c r="M1492">
        <v>6</v>
      </c>
      <c r="N1492" s="1" t="s">
        <v>269</v>
      </c>
      <c r="O1492">
        <v>196.32</v>
      </c>
      <c r="P1492" s="1"/>
      <c r="S1492" s="1"/>
      <c r="T1492" s="1"/>
      <c r="V1492" s="1"/>
    </row>
    <row r="1493" spans="1:22" x14ac:dyDescent="0.25">
      <c r="A1493" s="1" t="s">
        <v>157</v>
      </c>
      <c r="B1493" s="1" t="s">
        <v>96</v>
      </c>
      <c r="D1493" s="1" t="s">
        <v>17</v>
      </c>
      <c r="E1493" s="1" t="s">
        <v>1040</v>
      </c>
      <c r="F1493">
        <v>1492</v>
      </c>
      <c r="G1493" s="1" t="s">
        <v>157</v>
      </c>
      <c r="H1493" s="1" t="s">
        <v>1040</v>
      </c>
      <c r="I1493" s="1" t="s">
        <v>266</v>
      </c>
      <c r="J1493" s="1" t="s">
        <v>1041</v>
      </c>
      <c r="K1493" s="1" t="s">
        <v>1042</v>
      </c>
      <c r="L1493" s="1" t="s">
        <v>157</v>
      </c>
      <c r="M1493">
        <v>4</v>
      </c>
      <c r="N1493" s="1" t="s">
        <v>269</v>
      </c>
      <c r="O1493">
        <v>155.24</v>
      </c>
      <c r="P1493" s="1"/>
      <c r="S1493" s="1"/>
      <c r="T1493" s="1"/>
      <c r="V1493" s="1"/>
    </row>
    <row r="1494" spans="1:22" x14ac:dyDescent="0.25">
      <c r="A1494" s="1" t="s">
        <v>157</v>
      </c>
      <c r="B1494" s="1" t="s">
        <v>96</v>
      </c>
      <c r="D1494" s="1" t="s">
        <v>19</v>
      </c>
      <c r="E1494" s="1" t="s">
        <v>1631</v>
      </c>
      <c r="F1494">
        <v>1493</v>
      </c>
      <c r="G1494" s="1" t="s">
        <v>157</v>
      </c>
      <c r="H1494" s="1" t="s">
        <v>1631</v>
      </c>
      <c r="I1494" s="1" t="s">
        <v>492</v>
      </c>
      <c r="J1494" s="1" t="s">
        <v>1632</v>
      </c>
      <c r="K1494" s="1" t="s">
        <v>1633</v>
      </c>
      <c r="L1494" s="1" t="s">
        <v>157</v>
      </c>
      <c r="M1494">
        <v>6</v>
      </c>
      <c r="N1494" s="1" t="s">
        <v>269</v>
      </c>
      <c r="O1494">
        <v>142.91999999999999</v>
      </c>
      <c r="P1494" s="1"/>
      <c r="S1494" s="1"/>
      <c r="T1494" s="1"/>
      <c r="V1494" s="1"/>
    </row>
    <row r="1495" spans="1:22" x14ac:dyDescent="0.25">
      <c r="A1495" s="1" t="s">
        <v>157</v>
      </c>
      <c r="B1495" s="1" t="s">
        <v>96</v>
      </c>
      <c r="D1495" s="1" t="s">
        <v>21</v>
      </c>
      <c r="E1495" s="1" t="s">
        <v>295</v>
      </c>
      <c r="F1495">
        <v>1494</v>
      </c>
      <c r="G1495" s="1" t="s">
        <v>157</v>
      </c>
      <c r="H1495" s="1" t="s">
        <v>296</v>
      </c>
      <c r="I1495" s="1" t="s">
        <v>297</v>
      </c>
      <c r="J1495" s="1" t="s">
        <v>638</v>
      </c>
      <c r="K1495" s="1" t="s">
        <v>639</v>
      </c>
      <c r="L1495" s="1" t="s">
        <v>157</v>
      </c>
      <c r="M1495">
        <v>4</v>
      </c>
      <c r="N1495" s="1" t="s">
        <v>269</v>
      </c>
      <c r="O1495">
        <v>123.36</v>
      </c>
      <c r="P1495" s="1"/>
      <c r="S1495" s="1"/>
      <c r="T1495" s="1"/>
      <c r="V1495" s="1"/>
    </row>
    <row r="1496" spans="1:22" x14ac:dyDescent="0.25">
      <c r="A1496" s="1" t="s">
        <v>157</v>
      </c>
      <c r="B1496" s="1" t="s">
        <v>96</v>
      </c>
      <c r="D1496" s="1" t="s">
        <v>23</v>
      </c>
      <c r="E1496" s="1" t="s">
        <v>1012</v>
      </c>
      <c r="F1496">
        <v>1495</v>
      </c>
      <c r="G1496" s="1" t="s">
        <v>157</v>
      </c>
      <c r="H1496" s="1" t="s">
        <v>1012</v>
      </c>
      <c r="I1496" s="1" t="s">
        <v>266</v>
      </c>
      <c r="J1496" s="1" t="s">
        <v>1013</v>
      </c>
      <c r="K1496" s="1" t="s">
        <v>1014</v>
      </c>
      <c r="L1496" s="1" t="s">
        <v>157</v>
      </c>
      <c r="M1496">
        <v>4</v>
      </c>
      <c r="N1496" s="1" t="s">
        <v>269</v>
      </c>
      <c r="O1496">
        <v>116</v>
      </c>
      <c r="P1496" s="1"/>
      <c r="S1496" s="1"/>
      <c r="T1496" s="1"/>
      <c r="V1496" s="1"/>
    </row>
    <row r="1497" spans="1:22" x14ac:dyDescent="0.25">
      <c r="A1497" s="1" t="s">
        <v>157</v>
      </c>
      <c r="B1497" s="1" t="s">
        <v>96</v>
      </c>
      <c r="D1497" s="1" t="s">
        <v>25</v>
      </c>
      <c r="E1497" s="1" t="s">
        <v>953</v>
      </c>
      <c r="F1497">
        <v>1496</v>
      </c>
      <c r="G1497" s="1" t="s">
        <v>157</v>
      </c>
      <c r="H1497" s="1" t="s">
        <v>953</v>
      </c>
      <c r="I1497" s="1" t="s">
        <v>305</v>
      </c>
      <c r="J1497" s="1" t="s">
        <v>954</v>
      </c>
      <c r="K1497" s="1" t="s">
        <v>455</v>
      </c>
      <c r="L1497" s="1" t="s">
        <v>157</v>
      </c>
      <c r="M1497">
        <v>2</v>
      </c>
      <c r="N1497" s="1" t="s">
        <v>269</v>
      </c>
      <c r="O1497">
        <v>114.62</v>
      </c>
      <c r="P1497" s="1"/>
      <c r="S1497" s="1"/>
      <c r="T1497" s="1"/>
      <c r="V1497" s="1"/>
    </row>
    <row r="1498" spans="1:22" x14ac:dyDescent="0.25">
      <c r="A1498" s="1" t="s">
        <v>157</v>
      </c>
      <c r="B1498" s="1" t="s">
        <v>96</v>
      </c>
      <c r="D1498" s="1" t="s">
        <v>27</v>
      </c>
      <c r="E1498" s="1" t="s">
        <v>498</v>
      </c>
      <c r="F1498">
        <v>1497</v>
      </c>
      <c r="G1498" s="1" t="s">
        <v>157</v>
      </c>
      <c r="H1498" s="1" t="s">
        <v>498</v>
      </c>
      <c r="I1498" s="1" t="s">
        <v>297</v>
      </c>
      <c r="J1498" s="1" t="s">
        <v>499</v>
      </c>
      <c r="K1498" s="1" t="s">
        <v>500</v>
      </c>
      <c r="L1498" s="1" t="s">
        <v>2145</v>
      </c>
      <c r="M1498">
        <v>12.6</v>
      </c>
      <c r="N1498" s="1" t="s">
        <v>269</v>
      </c>
      <c r="O1498">
        <v>100.8</v>
      </c>
      <c r="P1498" s="1"/>
      <c r="S1498" s="1"/>
      <c r="T1498" s="1"/>
      <c r="V1498" s="1"/>
    </row>
    <row r="1499" spans="1:22" x14ac:dyDescent="0.25">
      <c r="A1499" s="1" t="s">
        <v>157</v>
      </c>
      <c r="B1499" s="1" t="s">
        <v>96</v>
      </c>
      <c r="D1499" s="1" t="s">
        <v>29</v>
      </c>
      <c r="E1499" s="1" t="s">
        <v>628</v>
      </c>
      <c r="F1499">
        <v>1498</v>
      </c>
      <c r="G1499" s="1" t="s">
        <v>157</v>
      </c>
      <c r="H1499" s="1" t="s">
        <v>628</v>
      </c>
      <c r="I1499" s="1" t="s">
        <v>297</v>
      </c>
      <c r="J1499" s="1" t="s">
        <v>629</v>
      </c>
      <c r="K1499" s="1" t="s">
        <v>318</v>
      </c>
      <c r="L1499" s="1" t="s">
        <v>157</v>
      </c>
      <c r="M1499">
        <v>9.7200000000000006</v>
      </c>
      <c r="N1499" s="1" t="s">
        <v>269</v>
      </c>
      <c r="O1499">
        <v>81.400000000000006</v>
      </c>
      <c r="P1499" s="1"/>
      <c r="S1499" s="1"/>
      <c r="T1499" s="1"/>
      <c r="V1499" s="1"/>
    </row>
    <row r="1500" spans="1:22" x14ac:dyDescent="0.25">
      <c r="A1500" s="1" t="s">
        <v>157</v>
      </c>
      <c r="B1500" s="1" t="s">
        <v>96</v>
      </c>
      <c r="D1500" s="1" t="s">
        <v>31</v>
      </c>
      <c r="E1500" s="1" t="s">
        <v>1062</v>
      </c>
      <c r="F1500">
        <v>1499</v>
      </c>
      <c r="G1500" s="1" t="s">
        <v>157</v>
      </c>
      <c r="H1500" s="1" t="s">
        <v>1062</v>
      </c>
      <c r="I1500" s="1" t="s">
        <v>266</v>
      </c>
      <c r="J1500" s="1" t="s">
        <v>1063</v>
      </c>
      <c r="K1500" s="1" t="s">
        <v>1064</v>
      </c>
      <c r="L1500" s="1" t="s">
        <v>157</v>
      </c>
      <c r="M1500">
        <v>2</v>
      </c>
      <c r="N1500" s="1" t="s">
        <v>269</v>
      </c>
      <c r="O1500">
        <v>76.8</v>
      </c>
      <c r="P1500" s="1"/>
      <c r="S1500" s="1"/>
      <c r="T1500" s="1"/>
      <c r="V1500" s="1"/>
    </row>
    <row r="1501" spans="1:22" x14ac:dyDescent="0.25">
      <c r="A1501" s="1" t="s">
        <v>157</v>
      </c>
      <c r="B1501" s="1" t="s">
        <v>96</v>
      </c>
      <c r="D1501" s="1" t="s">
        <v>33</v>
      </c>
      <c r="E1501" s="1" t="s">
        <v>1265</v>
      </c>
      <c r="F1501">
        <v>1500</v>
      </c>
      <c r="G1501" s="1" t="s">
        <v>157</v>
      </c>
      <c r="H1501" s="1" t="s">
        <v>1265</v>
      </c>
      <c r="I1501" s="1" t="s">
        <v>1187</v>
      </c>
      <c r="J1501" s="1" t="s">
        <v>1266</v>
      </c>
      <c r="K1501" s="1" t="s">
        <v>1267</v>
      </c>
      <c r="L1501" s="1" t="s">
        <v>157</v>
      </c>
      <c r="M1501">
        <v>2</v>
      </c>
      <c r="N1501" s="1" t="s">
        <v>341</v>
      </c>
      <c r="O1501">
        <v>54</v>
      </c>
      <c r="P1501" s="1"/>
      <c r="S1501" s="1"/>
      <c r="T1501" s="1"/>
      <c r="V1501" s="1"/>
    </row>
    <row r="1502" spans="1:22" x14ac:dyDescent="0.25">
      <c r="A1502" s="1" t="s">
        <v>157</v>
      </c>
      <c r="B1502" s="1" t="s">
        <v>96</v>
      </c>
      <c r="D1502" s="1" t="s">
        <v>35</v>
      </c>
      <c r="E1502" s="1" t="s">
        <v>1318</v>
      </c>
      <c r="F1502">
        <v>1501</v>
      </c>
      <c r="G1502" s="1" t="s">
        <v>157</v>
      </c>
      <c r="H1502" s="1" t="s">
        <v>1319</v>
      </c>
      <c r="I1502" s="1" t="s">
        <v>1320</v>
      </c>
      <c r="J1502" s="1" t="s">
        <v>344</v>
      </c>
      <c r="K1502" s="1" t="s">
        <v>553</v>
      </c>
      <c r="L1502" s="1" t="s">
        <v>157</v>
      </c>
      <c r="M1502">
        <v>2</v>
      </c>
      <c r="N1502" s="1" t="s">
        <v>275</v>
      </c>
      <c r="O1502">
        <v>47.54</v>
      </c>
      <c r="P1502" s="1"/>
      <c r="S1502" s="1"/>
      <c r="T1502" s="1"/>
      <c r="V1502" s="1"/>
    </row>
    <row r="1503" spans="1:22" x14ac:dyDescent="0.25">
      <c r="A1503" s="1" t="s">
        <v>157</v>
      </c>
      <c r="B1503" s="1" t="s">
        <v>96</v>
      </c>
      <c r="D1503" s="1" t="s">
        <v>37</v>
      </c>
      <c r="E1503" s="1" t="s">
        <v>529</v>
      </c>
      <c r="F1503">
        <v>1502</v>
      </c>
      <c r="G1503" s="1" t="s">
        <v>157</v>
      </c>
      <c r="H1503" s="1" t="s">
        <v>529</v>
      </c>
      <c r="I1503" s="1" t="s">
        <v>297</v>
      </c>
      <c r="J1503" s="1" t="s">
        <v>530</v>
      </c>
      <c r="K1503" s="1" t="s">
        <v>425</v>
      </c>
      <c r="L1503" s="1" t="s">
        <v>49</v>
      </c>
      <c r="M1503">
        <v>2</v>
      </c>
      <c r="N1503" s="1" t="s">
        <v>269</v>
      </c>
      <c r="O1503">
        <v>40.82</v>
      </c>
      <c r="P1503" s="1"/>
      <c r="S1503" s="1"/>
      <c r="T1503" s="1"/>
      <c r="V1503" s="1"/>
    </row>
    <row r="1504" spans="1:22" x14ac:dyDescent="0.25">
      <c r="A1504" s="1" t="s">
        <v>157</v>
      </c>
      <c r="B1504" s="1" t="s">
        <v>96</v>
      </c>
      <c r="D1504" s="1" t="s">
        <v>39</v>
      </c>
      <c r="E1504" s="1" t="s">
        <v>426</v>
      </c>
      <c r="F1504">
        <v>1503</v>
      </c>
      <c r="G1504" s="1" t="s">
        <v>157</v>
      </c>
      <c r="H1504" s="1" t="s">
        <v>427</v>
      </c>
      <c r="I1504" s="1" t="s">
        <v>297</v>
      </c>
      <c r="J1504" s="1" t="s">
        <v>428</v>
      </c>
      <c r="K1504" s="1" t="s">
        <v>429</v>
      </c>
      <c r="L1504" s="1" t="s">
        <v>157</v>
      </c>
      <c r="M1504">
        <v>2</v>
      </c>
      <c r="N1504" s="1" t="s">
        <v>341</v>
      </c>
      <c r="O1504">
        <v>39.76</v>
      </c>
      <c r="P1504" s="1"/>
      <c r="S1504" s="1"/>
      <c r="T1504" s="1"/>
      <c r="V1504" s="1"/>
    </row>
    <row r="1505" spans="1:22" x14ac:dyDescent="0.25">
      <c r="A1505" s="1" t="s">
        <v>157</v>
      </c>
      <c r="B1505" s="1" t="s">
        <v>96</v>
      </c>
      <c r="D1505" s="1" t="s">
        <v>41</v>
      </c>
      <c r="E1505" s="1" t="s">
        <v>625</v>
      </c>
      <c r="F1505">
        <v>1504</v>
      </c>
      <c r="G1505" s="1" t="s">
        <v>157</v>
      </c>
      <c r="H1505" s="1" t="s">
        <v>625</v>
      </c>
      <c r="I1505" s="1" t="s">
        <v>297</v>
      </c>
      <c r="J1505" s="1" t="s">
        <v>626</v>
      </c>
      <c r="K1505" s="1" t="s">
        <v>444</v>
      </c>
      <c r="L1505" s="1" t="s">
        <v>157</v>
      </c>
      <c r="M1505">
        <v>2</v>
      </c>
      <c r="N1505" s="1" t="s">
        <v>269</v>
      </c>
      <c r="O1505">
        <v>35.1</v>
      </c>
      <c r="P1505" s="1"/>
      <c r="S1505" s="1"/>
      <c r="T1505" s="1"/>
      <c r="V1505" s="1"/>
    </row>
    <row r="1506" spans="1:22" x14ac:dyDescent="0.25">
      <c r="A1506" s="1" t="s">
        <v>157</v>
      </c>
      <c r="B1506" s="1" t="s">
        <v>96</v>
      </c>
      <c r="D1506" s="1" t="s">
        <v>43</v>
      </c>
      <c r="E1506" s="1" t="s">
        <v>1304</v>
      </c>
      <c r="F1506">
        <v>1505</v>
      </c>
      <c r="G1506" s="1" t="s">
        <v>157</v>
      </c>
      <c r="H1506" s="1" t="s">
        <v>1304</v>
      </c>
      <c r="I1506" s="1" t="s">
        <v>408</v>
      </c>
      <c r="J1506" s="1" t="s">
        <v>409</v>
      </c>
      <c r="K1506" s="1" t="s">
        <v>1305</v>
      </c>
      <c r="L1506" s="1" t="s">
        <v>157</v>
      </c>
      <c r="M1506">
        <v>4</v>
      </c>
      <c r="N1506" s="1" t="s">
        <v>341</v>
      </c>
      <c r="O1506">
        <v>34.36</v>
      </c>
      <c r="P1506" s="1"/>
      <c r="S1506" s="1"/>
      <c r="T1506" s="1"/>
      <c r="V1506" s="1"/>
    </row>
    <row r="1507" spans="1:22" x14ac:dyDescent="0.25">
      <c r="A1507" s="1" t="s">
        <v>157</v>
      </c>
      <c r="B1507" s="1" t="s">
        <v>96</v>
      </c>
      <c r="D1507" s="1" t="s">
        <v>45</v>
      </c>
      <c r="E1507" s="1" t="s">
        <v>484</v>
      </c>
      <c r="F1507">
        <v>1506</v>
      </c>
      <c r="G1507" s="1" t="s">
        <v>157</v>
      </c>
      <c r="H1507" s="1" t="s">
        <v>484</v>
      </c>
      <c r="I1507" s="1" t="s">
        <v>297</v>
      </c>
      <c r="J1507" s="1" t="s">
        <v>485</v>
      </c>
      <c r="K1507" s="1" t="s">
        <v>486</v>
      </c>
      <c r="L1507" s="1" t="s">
        <v>29</v>
      </c>
      <c r="M1507">
        <v>2</v>
      </c>
      <c r="N1507" s="1" t="s">
        <v>269</v>
      </c>
      <c r="O1507">
        <v>31.82</v>
      </c>
      <c r="P1507" s="1"/>
      <c r="S1507" s="1"/>
      <c r="T1507" s="1"/>
      <c r="V1507" s="1"/>
    </row>
    <row r="1508" spans="1:22" x14ac:dyDescent="0.25">
      <c r="A1508" s="1" t="s">
        <v>157</v>
      </c>
      <c r="B1508" s="1" t="s">
        <v>96</v>
      </c>
      <c r="D1508" s="1" t="s">
        <v>47</v>
      </c>
      <c r="E1508" s="1" t="s">
        <v>480</v>
      </c>
      <c r="F1508">
        <v>1507</v>
      </c>
      <c r="G1508" s="1" t="s">
        <v>157</v>
      </c>
      <c r="H1508" s="1" t="s">
        <v>481</v>
      </c>
      <c r="I1508" s="1" t="s">
        <v>266</v>
      </c>
      <c r="J1508" s="1" t="s">
        <v>482</v>
      </c>
      <c r="K1508" s="1" t="s">
        <v>483</v>
      </c>
      <c r="L1508" s="1" t="s">
        <v>73</v>
      </c>
      <c r="M1508">
        <v>2</v>
      </c>
      <c r="N1508" s="1" t="s">
        <v>269</v>
      </c>
      <c r="O1508">
        <v>29.26</v>
      </c>
      <c r="P1508" s="1"/>
      <c r="S1508" s="1"/>
      <c r="T1508" s="1"/>
      <c r="V1508" s="1"/>
    </row>
    <row r="1509" spans="1:22" x14ac:dyDescent="0.25">
      <c r="A1509" s="1" t="s">
        <v>157</v>
      </c>
      <c r="B1509" s="1" t="s">
        <v>96</v>
      </c>
      <c r="D1509" s="1" t="s">
        <v>49</v>
      </c>
      <c r="E1509" s="1" t="s">
        <v>851</v>
      </c>
      <c r="F1509">
        <v>1508</v>
      </c>
      <c r="G1509" s="1" t="s">
        <v>157</v>
      </c>
      <c r="H1509" s="1" t="s">
        <v>851</v>
      </c>
      <c r="I1509" s="1" t="s">
        <v>297</v>
      </c>
      <c r="J1509" s="1" t="s">
        <v>852</v>
      </c>
      <c r="K1509" s="1" t="s">
        <v>670</v>
      </c>
      <c r="L1509" s="1" t="s">
        <v>49</v>
      </c>
      <c r="M1509">
        <v>2</v>
      </c>
      <c r="N1509" s="1" t="s">
        <v>269</v>
      </c>
      <c r="O1509">
        <v>28.92</v>
      </c>
      <c r="P1509" s="1"/>
      <c r="S1509" s="1"/>
      <c r="T1509" s="1"/>
      <c r="V1509" s="1"/>
    </row>
    <row r="1510" spans="1:22" x14ac:dyDescent="0.25">
      <c r="A1510" s="1" t="s">
        <v>157</v>
      </c>
      <c r="B1510" s="1" t="s">
        <v>96</v>
      </c>
      <c r="D1510" s="1" t="s">
        <v>51</v>
      </c>
      <c r="E1510" s="1" t="s">
        <v>1477</v>
      </c>
      <c r="F1510">
        <v>1509</v>
      </c>
      <c r="G1510" s="1" t="s">
        <v>157</v>
      </c>
      <c r="H1510" s="1" t="s">
        <v>1477</v>
      </c>
      <c r="I1510" s="1" t="s">
        <v>297</v>
      </c>
      <c r="J1510" s="1" t="s">
        <v>1478</v>
      </c>
      <c r="K1510" s="1" t="s">
        <v>1479</v>
      </c>
      <c r="L1510" s="1" t="s">
        <v>31</v>
      </c>
      <c r="M1510">
        <v>2</v>
      </c>
      <c r="N1510" s="1" t="s">
        <v>341</v>
      </c>
      <c r="O1510">
        <v>28.5</v>
      </c>
      <c r="P1510" s="1"/>
      <c r="S1510" s="1"/>
      <c r="T1510" s="1"/>
      <c r="V1510" s="1"/>
    </row>
    <row r="1511" spans="1:22" x14ac:dyDescent="0.25">
      <c r="A1511" s="1" t="s">
        <v>157</v>
      </c>
      <c r="B1511" s="1" t="s">
        <v>96</v>
      </c>
      <c r="D1511" s="1" t="s">
        <v>53</v>
      </c>
      <c r="E1511" s="1" t="s">
        <v>774</v>
      </c>
      <c r="F1511">
        <v>1510</v>
      </c>
      <c r="G1511" s="1" t="s">
        <v>157</v>
      </c>
      <c r="H1511" s="1" t="s">
        <v>775</v>
      </c>
      <c r="I1511" s="1" t="s">
        <v>297</v>
      </c>
      <c r="J1511" s="1" t="s">
        <v>776</v>
      </c>
      <c r="K1511" s="1" t="s">
        <v>777</v>
      </c>
      <c r="L1511" s="1" t="s">
        <v>49</v>
      </c>
      <c r="M1511">
        <v>4</v>
      </c>
      <c r="N1511" s="1" t="s">
        <v>269</v>
      </c>
      <c r="O1511">
        <v>24.8</v>
      </c>
      <c r="P1511" s="1"/>
      <c r="S1511" s="1"/>
      <c r="T1511" s="1"/>
      <c r="V1511" s="1"/>
    </row>
    <row r="1512" spans="1:22" x14ac:dyDescent="0.25">
      <c r="A1512" s="1" t="s">
        <v>157</v>
      </c>
      <c r="B1512" s="1" t="s">
        <v>96</v>
      </c>
      <c r="D1512" s="1" t="s">
        <v>55</v>
      </c>
      <c r="E1512" s="1" t="s">
        <v>672</v>
      </c>
      <c r="F1512">
        <v>1511</v>
      </c>
      <c r="G1512" s="1" t="s">
        <v>157</v>
      </c>
      <c r="H1512" s="1" t="s">
        <v>672</v>
      </c>
      <c r="I1512" s="1" t="s">
        <v>297</v>
      </c>
      <c r="J1512" s="1" t="s">
        <v>647</v>
      </c>
      <c r="K1512" s="1" t="s">
        <v>673</v>
      </c>
      <c r="L1512" s="1" t="s">
        <v>1335</v>
      </c>
      <c r="M1512">
        <v>2</v>
      </c>
      <c r="N1512" s="1" t="s">
        <v>341</v>
      </c>
      <c r="O1512">
        <v>24</v>
      </c>
      <c r="P1512" s="1"/>
      <c r="S1512" s="1"/>
      <c r="T1512" s="1"/>
      <c r="V1512" s="1"/>
    </row>
    <row r="1513" spans="1:22" x14ac:dyDescent="0.25">
      <c r="A1513" s="1" t="s">
        <v>157</v>
      </c>
      <c r="B1513" s="1" t="s">
        <v>96</v>
      </c>
      <c r="D1513" s="1" t="s">
        <v>57</v>
      </c>
      <c r="E1513" s="1" t="s">
        <v>608</v>
      </c>
      <c r="F1513">
        <v>1512</v>
      </c>
      <c r="G1513" s="1" t="s">
        <v>157</v>
      </c>
      <c r="H1513" s="1" t="s">
        <v>608</v>
      </c>
      <c r="I1513" s="1" t="s">
        <v>297</v>
      </c>
      <c r="J1513" s="1" t="s">
        <v>334</v>
      </c>
      <c r="K1513" s="1" t="s">
        <v>609</v>
      </c>
      <c r="L1513" s="1" t="s">
        <v>43</v>
      </c>
      <c r="M1513">
        <v>6</v>
      </c>
      <c r="N1513" s="1" t="s">
        <v>269</v>
      </c>
      <c r="O1513">
        <v>16.38</v>
      </c>
      <c r="P1513" s="1"/>
      <c r="S1513" s="1"/>
      <c r="T1513" s="1"/>
      <c r="V1513" s="1"/>
    </row>
    <row r="1514" spans="1:22" x14ac:dyDescent="0.25">
      <c r="A1514" s="1" t="s">
        <v>157</v>
      </c>
      <c r="B1514" s="1" t="s">
        <v>96</v>
      </c>
      <c r="D1514" s="1" t="s">
        <v>59</v>
      </c>
      <c r="E1514" s="1" t="s">
        <v>2146</v>
      </c>
      <c r="F1514">
        <v>1513</v>
      </c>
      <c r="G1514" s="1" t="s">
        <v>157</v>
      </c>
      <c r="H1514" s="1" t="s">
        <v>2146</v>
      </c>
      <c r="I1514" s="1" t="s">
        <v>2052</v>
      </c>
      <c r="J1514" s="1" t="s">
        <v>2053</v>
      </c>
      <c r="K1514" s="1" t="s">
        <v>2058</v>
      </c>
      <c r="L1514" s="1" t="s">
        <v>157</v>
      </c>
      <c r="M1514">
        <v>0.06</v>
      </c>
      <c r="N1514" s="1" t="s">
        <v>2055</v>
      </c>
      <c r="O1514">
        <v>15.76</v>
      </c>
      <c r="P1514" s="1"/>
      <c r="S1514" s="1"/>
      <c r="T1514" s="1"/>
      <c r="V1514" s="1"/>
    </row>
    <row r="1515" spans="1:22" x14ac:dyDescent="0.25">
      <c r="A1515" s="1" t="s">
        <v>157</v>
      </c>
      <c r="B1515" s="1" t="s">
        <v>96</v>
      </c>
      <c r="D1515" s="1" t="s">
        <v>61</v>
      </c>
      <c r="E1515" s="1" t="s">
        <v>433</v>
      </c>
      <c r="F1515">
        <v>1514</v>
      </c>
      <c r="G1515" s="1" t="s">
        <v>157</v>
      </c>
      <c r="H1515" s="1" t="s">
        <v>433</v>
      </c>
      <c r="I1515" s="1" t="s">
        <v>434</v>
      </c>
      <c r="J1515" s="1" t="s">
        <v>435</v>
      </c>
      <c r="K1515" s="1" t="s">
        <v>436</v>
      </c>
      <c r="L1515" s="1" t="s">
        <v>25</v>
      </c>
      <c r="M1515">
        <v>4</v>
      </c>
      <c r="N1515" s="1" t="s">
        <v>269</v>
      </c>
      <c r="O1515">
        <v>14.76</v>
      </c>
      <c r="P1515" s="1"/>
      <c r="S1515" s="1"/>
      <c r="T1515" s="1"/>
      <c r="V1515" s="1"/>
    </row>
    <row r="1516" spans="1:22" x14ac:dyDescent="0.25">
      <c r="A1516" s="1" t="s">
        <v>157</v>
      </c>
      <c r="B1516" s="1" t="s">
        <v>96</v>
      </c>
      <c r="D1516" s="1" t="s">
        <v>63</v>
      </c>
      <c r="E1516" s="1" t="s">
        <v>912</v>
      </c>
      <c r="F1516">
        <v>1515</v>
      </c>
      <c r="G1516" s="1" t="s">
        <v>157</v>
      </c>
      <c r="H1516" s="1" t="s">
        <v>912</v>
      </c>
      <c r="I1516" s="1" t="s">
        <v>297</v>
      </c>
      <c r="J1516" s="1" t="s">
        <v>913</v>
      </c>
      <c r="K1516" s="1" t="s">
        <v>914</v>
      </c>
      <c r="L1516" s="1" t="s">
        <v>73</v>
      </c>
      <c r="M1516">
        <v>12</v>
      </c>
      <c r="N1516" s="1" t="s">
        <v>269</v>
      </c>
      <c r="O1516">
        <v>14.64</v>
      </c>
      <c r="P1516" s="1"/>
      <c r="S1516" s="1"/>
      <c r="T1516" s="1"/>
      <c r="V1516" s="1"/>
    </row>
    <row r="1517" spans="1:22" x14ac:dyDescent="0.25">
      <c r="A1517" s="1" t="s">
        <v>157</v>
      </c>
      <c r="B1517" s="1" t="s">
        <v>96</v>
      </c>
      <c r="D1517" s="1" t="s">
        <v>65</v>
      </c>
      <c r="E1517" s="1" t="s">
        <v>1648</v>
      </c>
      <c r="F1517">
        <v>1516</v>
      </c>
      <c r="G1517" s="1" t="s">
        <v>157</v>
      </c>
      <c r="H1517" s="1" t="s">
        <v>1649</v>
      </c>
      <c r="I1517" s="1" t="s">
        <v>297</v>
      </c>
      <c r="J1517" s="1" t="s">
        <v>1650</v>
      </c>
      <c r="K1517" s="1" t="s">
        <v>1651</v>
      </c>
      <c r="L1517" s="1" t="s">
        <v>157</v>
      </c>
      <c r="M1517">
        <v>4</v>
      </c>
      <c r="N1517" s="1" t="s">
        <v>269</v>
      </c>
      <c r="O1517">
        <v>13.32</v>
      </c>
      <c r="P1517" s="1"/>
      <c r="S1517" s="1"/>
      <c r="T1517" s="1"/>
      <c r="V1517" s="1"/>
    </row>
    <row r="1518" spans="1:22" x14ac:dyDescent="0.25">
      <c r="A1518" s="1" t="s">
        <v>157</v>
      </c>
      <c r="B1518" s="1" t="s">
        <v>96</v>
      </c>
      <c r="D1518" s="1" t="s">
        <v>67</v>
      </c>
      <c r="E1518" s="1" t="s">
        <v>694</v>
      </c>
      <c r="F1518">
        <v>1517</v>
      </c>
      <c r="G1518" s="1" t="s">
        <v>157</v>
      </c>
      <c r="H1518" s="1" t="s">
        <v>695</v>
      </c>
      <c r="I1518" s="1" t="s">
        <v>297</v>
      </c>
      <c r="J1518" s="1" t="s">
        <v>696</v>
      </c>
      <c r="K1518" s="1" t="s">
        <v>697</v>
      </c>
      <c r="L1518" s="1" t="s">
        <v>57</v>
      </c>
      <c r="M1518">
        <v>2</v>
      </c>
      <c r="N1518" s="1" t="s">
        <v>269</v>
      </c>
      <c r="O1518">
        <v>11.2</v>
      </c>
      <c r="P1518" s="1"/>
      <c r="S1518" s="1"/>
      <c r="T1518" s="1"/>
      <c r="V1518" s="1"/>
    </row>
    <row r="1519" spans="1:22" x14ac:dyDescent="0.25">
      <c r="A1519" s="1" t="s">
        <v>157</v>
      </c>
      <c r="B1519" s="1" t="s">
        <v>96</v>
      </c>
      <c r="D1519" s="1" t="s">
        <v>69</v>
      </c>
      <c r="E1519" s="1" t="s">
        <v>572</v>
      </c>
      <c r="F1519">
        <v>1518</v>
      </c>
      <c r="G1519" s="1" t="s">
        <v>157</v>
      </c>
      <c r="H1519" s="1" t="s">
        <v>573</v>
      </c>
      <c r="I1519" s="1" t="s">
        <v>297</v>
      </c>
      <c r="J1519" s="1" t="s">
        <v>574</v>
      </c>
      <c r="K1519" s="1" t="s">
        <v>575</v>
      </c>
      <c r="L1519" s="1" t="s">
        <v>21</v>
      </c>
      <c r="M1519">
        <v>2</v>
      </c>
      <c r="N1519" s="1" t="s">
        <v>269</v>
      </c>
      <c r="O1519">
        <v>8.9600000000000009</v>
      </c>
      <c r="P1519" s="1"/>
      <c r="S1519" s="1"/>
      <c r="T1519" s="1"/>
      <c r="V1519" s="1"/>
    </row>
    <row r="1520" spans="1:22" x14ac:dyDescent="0.25">
      <c r="A1520" s="1" t="s">
        <v>157</v>
      </c>
      <c r="B1520" s="1" t="s">
        <v>96</v>
      </c>
      <c r="D1520" s="1" t="s">
        <v>71</v>
      </c>
      <c r="E1520" s="1" t="s">
        <v>695</v>
      </c>
      <c r="F1520">
        <v>1519</v>
      </c>
      <c r="G1520" s="1" t="s">
        <v>157</v>
      </c>
      <c r="H1520" s="1" t="s">
        <v>695</v>
      </c>
      <c r="I1520" s="1" t="s">
        <v>297</v>
      </c>
      <c r="J1520" s="1" t="s">
        <v>391</v>
      </c>
      <c r="K1520" s="1" t="s">
        <v>799</v>
      </c>
      <c r="L1520" s="1" t="s">
        <v>29</v>
      </c>
      <c r="M1520">
        <v>2</v>
      </c>
      <c r="N1520" s="1" t="s">
        <v>269</v>
      </c>
      <c r="O1520">
        <v>6.58</v>
      </c>
      <c r="P1520" s="1"/>
      <c r="S1520" s="1"/>
      <c r="T1520" s="1"/>
      <c r="V1520" s="1"/>
    </row>
    <row r="1521" spans="1:22" x14ac:dyDescent="0.25">
      <c r="A1521" s="1" t="s">
        <v>157</v>
      </c>
      <c r="B1521" s="1" t="s">
        <v>96</v>
      </c>
      <c r="D1521" s="1" t="s">
        <v>73</v>
      </c>
      <c r="E1521" s="1" t="s">
        <v>805</v>
      </c>
      <c r="F1521">
        <v>1520</v>
      </c>
      <c r="G1521" s="1" t="s">
        <v>157</v>
      </c>
      <c r="H1521" s="1" t="s">
        <v>805</v>
      </c>
      <c r="I1521" s="1" t="s">
        <v>297</v>
      </c>
      <c r="J1521" s="1" t="s">
        <v>806</v>
      </c>
      <c r="K1521" s="1" t="s">
        <v>807</v>
      </c>
      <c r="L1521" s="1" t="s">
        <v>1360</v>
      </c>
      <c r="M1521">
        <v>4</v>
      </c>
      <c r="N1521" s="1" t="s">
        <v>269</v>
      </c>
      <c r="O1521">
        <v>5.92</v>
      </c>
      <c r="P1521" s="1"/>
      <c r="S1521" s="1"/>
      <c r="T1521" s="1"/>
      <c r="V1521" s="1"/>
    </row>
    <row r="1522" spans="1:22" x14ac:dyDescent="0.25">
      <c r="A1522" s="1" t="s">
        <v>157</v>
      </c>
      <c r="B1522" s="1" t="s">
        <v>96</v>
      </c>
      <c r="D1522" s="1" t="s">
        <v>75</v>
      </c>
      <c r="E1522" s="1" t="s">
        <v>655</v>
      </c>
      <c r="F1522">
        <v>1521</v>
      </c>
      <c r="G1522" s="1" t="s">
        <v>157</v>
      </c>
      <c r="H1522" s="1" t="s">
        <v>656</v>
      </c>
      <c r="I1522" s="1" t="s">
        <v>657</v>
      </c>
      <c r="J1522" s="1" t="s">
        <v>658</v>
      </c>
      <c r="K1522" s="1" t="s">
        <v>659</v>
      </c>
      <c r="L1522" s="1" t="s">
        <v>1687</v>
      </c>
      <c r="M1522">
        <v>2</v>
      </c>
      <c r="N1522" s="1" t="s">
        <v>269</v>
      </c>
      <c r="O1522">
        <v>4.5999999999999996</v>
      </c>
      <c r="P1522" s="1"/>
      <c r="S1522" s="1"/>
      <c r="T1522" s="1"/>
      <c r="V1522" s="1"/>
    </row>
    <row r="1523" spans="1:22" x14ac:dyDescent="0.25">
      <c r="A1523" s="1" t="s">
        <v>69</v>
      </c>
      <c r="B1523" s="1" t="s">
        <v>96</v>
      </c>
      <c r="C1523">
        <v>3166.46</v>
      </c>
      <c r="D1523" s="1" t="s">
        <v>3</v>
      </c>
      <c r="E1523" s="1" t="s">
        <v>1395</v>
      </c>
      <c r="F1523">
        <v>1522</v>
      </c>
      <c r="G1523" s="1" t="s">
        <v>157</v>
      </c>
      <c r="H1523" s="1" t="s">
        <v>1395</v>
      </c>
      <c r="I1523" s="1" t="s">
        <v>492</v>
      </c>
      <c r="J1523" s="1" t="s">
        <v>1396</v>
      </c>
      <c r="K1523" s="1" t="s">
        <v>1397</v>
      </c>
      <c r="L1523" s="1" t="s">
        <v>157</v>
      </c>
      <c r="M1523">
        <v>24</v>
      </c>
      <c r="N1523" s="1" t="s">
        <v>269</v>
      </c>
      <c r="O1523">
        <v>1122</v>
      </c>
      <c r="P1523" s="1" t="s">
        <v>126</v>
      </c>
      <c r="Q1523">
        <v>234</v>
      </c>
      <c r="R1523" t="s">
        <v>2175</v>
      </c>
      <c r="S1523" s="1"/>
      <c r="T1523" s="1"/>
      <c r="V1523" s="1"/>
    </row>
    <row r="1524" spans="1:22" x14ac:dyDescent="0.25">
      <c r="A1524" s="1" t="s">
        <v>157</v>
      </c>
      <c r="B1524" s="1" t="s">
        <v>96</v>
      </c>
      <c r="D1524" s="1" t="s">
        <v>5</v>
      </c>
      <c r="E1524" s="1" t="s">
        <v>441</v>
      </c>
      <c r="F1524">
        <v>1523</v>
      </c>
      <c r="G1524" s="1" t="s">
        <v>157</v>
      </c>
      <c r="H1524" s="1" t="s">
        <v>441</v>
      </c>
      <c r="I1524" s="1" t="s">
        <v>442</v>
      </c>
      <c r="J1524" s="1" t="s">
        <v>443</v>
      </c>
      <c r="K1524" s="1" t="s">
        <v>444</v>
      </c>
      <c r="L1524" s="1" t="s">
        <v>21</v>
      </c>
      <c r="M1524">
        <v>4</v>
      </c>
      <c r="N1524" s="1" t="s">
        <v>269</v>
      </c>
      <c r="O1524">
        <v>741.16</v>
      </c>
      <c r="P1524" s="1"/>
      <c r="S1524" s="1"/>
      <c r="T1524" s="1"/>
      <c r="V1524" s="1"/>
    </row>
    <row r="1525" spans="1:22" x14ac:dyDescent="0.25">
      <c r="A1525" s="1" t="s">
        <v>157</v>
      </c>
      <c r="B1525" s="1" t="s">
        <v>96</v>
      </c>
      <c r="D1525" s="1" t="s">
        <v>7</v>
      </c>
      <c r="E1525" s="1" t="s">
        <v>586</v>
      </c>
      <c r="F1525">
        <v>1524</v>
      </c>
      <c r="G1525" s="1" t="s">
        <v>157</v>
      </c>
      <c r="H1525" s="1" t="s">
        <v>587</v>
      </c>
      <c r="I1525" s="1" t="s">
        <v>278</v>
      </c>
      <c r="J1525" s="1" t="s">
        <v>588</v>
      </c>
      <c r="K1525" s="1" t="s">
        <v>589</v>
      </c>
      <c r="L1525" s="1" t="s">
        <v>2147</v>
      </c>
      <c r="M1525">
        <v>12</v>
      </c>
      <c r="N1525" s="1" t="s">
        <v>275</v>
      </c>
      <c r="O1525">
        <v>592.08000000000004</v>
      </c>
      <c r="P1525" s="1"/>
      <c r="S1525" s="1"/>
      <c r="T1525" s="1"/>
      <c r="V1525" s="1"/>
    </row>
    <row r="1526" spans="1:22" x14ac:dyDescent="0.25">
      <c r="A1526" s="1" t="s">
        <v>157</v>
      </c>
      <c r="B1526" s="1" t="s">
        <v>96</v>
      </c>
      <c r="D1526" s="1" t="s">
        <v>9</v>
      </c>
      <c r="E1526" s="1" t="s">
        <v>521</v>
      </c>
      <c r="F1526">
        <v>1525</v>
      </c>
      <c r="G1526" s="1" t="s">
        <v>157</v>
      </c>
      <c r="H1526" s="1" t="s">
        <v>522</v>
      </c>
      <c r="I1526" s="1" t="s">
        <v>523</v>
      </c>
      <c r="J1526" s="1" t="s">
        <v>524</v>
      </c>
      <c r="K1526" s="1" t="s">
        <v>525</v>
      </c>
      <c r="L1526" s="1" t="s">
        <v>157</v>
      </c>
      <c r="M1526">
        <v>12</v>
      </c>
      <c r="N1526" s="1" t="s">
        <v>269</v>
      </c>
      <c r="O1526">
        <v>359.52</v>
      </c>
      <c r="P1526" s="1"/>
      <c r="S1526" s="1"/>
      <c r="T1526" s="1"/>
      <c r="V1526" s="1"/>
    </row>
    <row r="1527" spans="1:22" x14ac:dyDescent="0.25">
      <c r="A1527" s="1" t="s">
        <v>157</v>
      </c>
      <c r="B1527" s="1" t="s">
        <v>96</v>
      </c>
      <c r="D1527" s="1" t="s">
        <v>11</v>
      </c>
      <c r="E1527" s="1" t="s">
        <v>1681</v>
      </c>
      <c r="F1527">
        <v>1526</v>
      </c>
      <c r="G1527" s="1" t="s">
        <v>157</v>
      </c>
      <c r="H1527" s="1" t="s">
        <v>1681</v>
      </c>
      <c r="I1527" s="1" t="s">
        <v>446</v>
      </c>
      <c r="J1527" s="1" t="s">
        <v>1310</v>
      </c>
      <c r="K1527" s="1" t="s">
        <v>1682</v>
      </c>
      <c r="L1527" s="1" t="s">
        <v>157</v>
      </c>
      <c r="M1527">
        <v>6</v>
      </c>
      <c r="N1527" s="1" t="s">
        <v>269</v>
      </c>
      <c r="O1527">
        <v>229.08</v>
      </c>
      <c r="P1527" s="1"/>
      <c r="S1527" s="1"/>
      <c r="T1527" s="1"/>
      <c r="V1527" s="1"/>
    </row>
    <row r="1528" spans="1:22" x14ac:dyDescent="0.25">
      <c r="A1528" s="1" t="s">
        <v>157</v>
      </c>
      <c r="B1528" s="1" t="s">
        <v>96</v>
      </c>
      <c r="D1528" s="1" t="s">
        <v>13</v>
      </c>
      <c r="E1528" s="1" t="s">
        <v>529</v>
      </c>
      <c r="F1528">
        <v>1527</v>
      </c>
      <c r="G1528" s="1" t="s">
        <v>157</v>
      </c>
      <c r="H1528" s="1" t="s">
        <v>529</v>
      </c>
      <c r="I1528" s="1" t="s">
        <v>297</v>
      </c>
      <c r="J1528" s="1" t="s">
        <v>530</v>
      </c>
      <c r="K1528" s="1" t="s">
        <v>425</v>
      </c>
      <c r="L1528" s="1" t="s">
        <v>49</v>
      </c>
      <c r="M1528">
        <v>2</v>
      </c>
      <c r="N1528" s="1" t="s">
        <v>269</v>
      </c>
      <c r="O1528">
        <v>40.82</v>
      </c>
      <c r="P1528" s="1"/>
      <c r="S1528" s="1"/>
      <c r="T1528" s="1"/>
      <c r="V1528" s="1"/>
    </row>
    <row r="1529" spans="1:22" x14ac:dyDescent="0.25">
      <c r="A1529" s="1" t="s">
        <v>157</v>
      </c>
      <c r="B1529" s="1" t="s">
        <v>96</v>
      </c>
      <c r="D1529" s="1" t="s">
        <v>15</v>
      </c>
      <c r="E1529" s="1" t="s">
        <v>676</v>
      </c>
      <c r="F1529">
        <v>1528</v>
      </c>
      <c r="G1529" s="1" t="s">
        <v>157</v>
      </c>
      <c r="H1529" s="1" t="s">
        <v>677</v>
      </c>
      <c r="I1529" s="1" t="s">
        <v>297</v>
      </c>
      <c r="J1529" s="1" t="s">
        <v>678</v>
      </c>
      <c r="K1529" s="1" t="s">
        <v>679</v>
      </c>
      <c r="L1529" s="1" t="s">
        <v>65</v>
      </c>
      <c r="M1529">
        <v>4</v>
      </c>
      <c r="N1529" s="1" t="s">
        <v>269</v>
      </c>
      <c r="O1529">
        <v>31.76</v>
      </c>
      <c r="P1529" s="1"/>
      <c r="S1529" s="1"/>
      <c r="T1529" s="1"/>
      <c r="V1529" s="1"/>
    </row>
    <row r="1530" spans="1:22" x14ac:dyDescent="0.25">
      <c r="A1530" s="1" t="s">
        <v>157</v>
      </c>
      <c r="B1530" s="1" t="s">
        <v>96</v>
      </c>
      <c r="D1530" s="1" t="s">
        <v>17</v>
      </c>
      <c r="E1530" s="1" t="s">
        <v>1357</v>
      </c>
      <c r="F1530">
        <v>1529</v>
      </c>
      <c r="G1530" s="1" t="s">
        <v>157</v>
      </c>
      <c r="H1530" s="1" t="s">
        <v>1357</v>
      </c>
      <c r="I1530" s="1" t="s">
        <v>297</v>
      </c>
      <c r="J1530" s="1" t="s">
        <v>1358</v>
      </c>
      <c r="K1530" s="1" t="s">
        <v>1359</v>
      </c>
      <c r="L1530" s="1" t="s">
        <v>157</v>
      </c>
      <c r="M1530">
        <v>2</v>
      </c>
      <c r="N1530" s="1" t="s">
        <v>269</v>
      </c>
      <c r="O1530">
        <v>21.98</v>
      </c>
      <c r="P1530" s="1"/>
      <c r="S1530" s="1"/>
      <c r="T1530" s="1"/>
      <c r="V1530" s="1"/>
    </row>
    <row r="1531" spans="1:22" x14ac:dyDescent="0.25">
      <c r="A1531" s="1" t="s">
        <v>157</v>
      </c>
      <c r="B1531" s="1" t="s">
        <v>96</v>
      </c>
      <c r="D1531" s="1" t="s">
        <v>19</v>
      </c>
      <c r="E1531" s="1" t="s">
        <v>915</v>
      </c>
      <c r="F1531">
        <v>1530</v>
      </c>
      <c r="G1531" s="1" t="s">
        <v>157</v>
      </c>
      <c r="H1531" s="1" t="s">
        <v>915</v>
      </c>
      <c r="I1531" s="1" t="s">
        <v>297</v>
      </c>
      <c r="J1531" s="1" t="s">
        <v>916</v>
      </c>
      <c r="K1531" s="1" t="s">
        <v>807</v>
      </c>
      <c r="L1531" s="1" t="s">
        <v>649</v>
      </c>
      <c r="M1531">
        <v>4</v>
      </c>
      <c r="N1531" s="1" t="s">
        <v>341</v>
      </c>
      <c r="O1531">
        <v>14</v>
      </c>
      <c r="P1531" s="1"/>
      <c r="S1531" s="1"/>
      <c r="T1531" s="1"/>
      <c r="V1531" s="1"/>
    </row>
    <row r="1532" spans="1:22" x14ac:dyDescent="0.25">
      <c r="A1532" s="1" t="s">
        <v>157</v>
      </c>
      <c r="B1532" s="1" t="s">
        <v>96</v>
      </c>
      <c r="D1532" s="1" t="s">
        <v>21</v>
      </c>
      <c r="E1532" s="1" t="s">
        <v>794</v>
      </c>
      <c r="F1532">
        <v>1531</v>
      </c>
      <c r="G1532" s="1" t="s">
        <v>157</v>
      </c>
      <c r="H1532" s="1" t="s">
        <v>795</v>
      </c>
      <c r="I1532" s="1" t="s">
        <v>266</v>
      </c>
      <c r="J1532" s="1" t="s">
        <v>796</v>
      </c>
      <c r="K1532" s="1" t="s">
        <v>797</v>
      </c>
      <c r="L1532" s="1" t="s">
        <v>11</v>
      </c>
      <c r="M1532">
        <v>2</v>
      </c>
      <c r="N1532" s="1" t="s">
        <v>269</v>
      </c>
      <c r="O1532">
        <v>8.2799999999999994</v>
      </c>
      <c r="P1532" s="1"/>
      <c r="S1532" s="1"/>
      <c r="T1532" s="1"/>
      <c r="V1532" s="1"/>
    </row>
    <row r="1533" spans="1:22" x14ac:dyDescent="0.25">
      <c r="A1533" s="1" t="s">
        <v>157</v>
      </c>
      <c r="B1533" s="1" t="s">
        <v>96</v>
      </c>
      <c r="D1533" s="1" t="s">
        <v>23</v>
      </c>
      <c r="E1533" s="1" t="s">
        <v>751</v>
      </c>
      <c r="F1533">
        <v>1532</v>
      </c>
      <c r="G1533" s="1" t="s">
        <v>157</v>
      </c>
      <c r="H1533" s="1" t="s">
        <v>751</v>
      </c>
      <c r="I1533" s="1" t="s">
        <v>297</v>
      </c>
      <c r="J1533" s="1" t="s">
        <v>723</v>
      </c>
      <c r="K1533" s="1" t="s">
        <v>752</v>
      </c>
      <c r="L1533" s="1" t="s">
        <v>1101</v>
      </c>
      <c r="M1533">
        <v>2</v>
      </c>
      <c r="N1533" s="1" t="s">
        <v>341</v>
      </c>
      <c r="O1533">
        <v>5.78</v>
      </c>
      <c r="P1533" s="1"/>
      <c r="S1533" s="1"/>
      <c r="T1533" s="1"/>
      <c r="V1533" s="1"/>
    </row>
    <row r="1534" spans="1:22" x14ac:dyDescent="0.25">
      <c r="A1534" s="1" t="s">
        <v>71</v>
      </c>
      <c r="B1534" s="1" t="s">
        <v>96</v>
      </c>
      <c r="C1534">
        <v>3141.84</v>
      </c>
      <c r="D1534" s="1" t="s">
        <v>3</v>
      </c>
      <c r="E1534" s="1" t="s">
        <v>1615</v>
      </c>
      <c r="F1534">
        <v>1533</v>
      </c>
      <c r="G1534" s="1" t="s">
        <v>157</v>
      </c>
      <c r="H1534" s="1" t="s">
        <v>1615</v>
      </c>
      <c r="I1534" s="1" t="s">
        <v>266</v>
      </c>
      <c r="J1534" s="1" t="s">
        <v>1616</v>
      </c>
      <c r="K1534" s="1" t="s">
        <v>1617</v>
      </c>
      <c r="L1534" s="1" t="s">
        <v>157</v>
      </c>
      <c r="M1534">
        <v>14</v>
      </c>
      <c r="N1534" s="1" t="s">
        <v>269</v>
      </c>
      <c r="O1534">
        <v>1010.94</v>
      </c>
      <c r="P1534" s="1" t="s">
        <v>50</v>
      </c>
      <c r="Q1534">
        <v>1132</v>
      </c>
      <c r="R1534" t="s">
        <v>2175</v>
      </c>
      <c r="S1534" s="1"/>
      <c r="T1534" s="1"/>
      <c r="V1534" s="1"/>
    </row>
    <row r="1535" spans="1:22" x14ac:dyDescent="0.25">
      <c r="A1535" s="1" t="s">
        <v>157</v>
      </c>
      <c r="B1535" s="1" t="s">
        <v>96</v>
      </c>
      <c r="D1535" s="1" t="s">
        <v>5</v>
      </c>
      <c r="E1535" s="1" t="s">
        <v>665</v>
      </c>
      <c r="F1535">
        <v>1534</v>
      </c>
      <c r="G1535" s="1" t="s">
        <v>157</v>
      </c>
      <c r="H1535" s="1" t="s">
        <v>665</v>
      </c>
      <c r="I1535" s="1" t="s">
        <v>297</v>
      </c>
      <c r="J1535" s="1" t="s">
        <v>666</v>
      </c>
      <c r="K1535" s="1" t="s">
        <v>667</v>
      </c>
      <c r="L1535" s="1" t="s">
        <v>202</v>
      </c>
      <c r="M1535">
        <v>78</v>
      </c>
      <c r="N1535" s="1" t="s">
        <v>269</v>
      </c>
      <c r="O1535">
        <v>475.8</v>
      </c>
      <c r="P1535" s="1"/>
      <c r="S1535" s="1"/>
      <c r="T1535" s="1"/>
      <c r="V1535" s="1"/>
    </row>
    <row r="1536" spans="1:22" x14ac:dyDescent="0.25">
      <c r="A1536" s="1" t="s">
        <v>157</v>
      </c>
      <c r="B1536" s="1" t="s">
        <v>96</v>
      </c>
      <c r="D1536" s="1" t="s">
        <v>7</v>
      </c>
      <c r="E1536" s="1" t="s">
        <v>1949</v>
      </c>
      <c r="F1536">
        <v>1535</v>
      </c>
      <c r="G1536" s="1" t="s">
        <v>157</v>
      </c>
      <c r="H1536" s="1" t="s">
        <v>1950</v>
      </c>
      <c r="I1536" s="1" t="s">
        <v>837</v>
      </c>
      <c r="J1536" s="1" t="s">
        <v>552</v>
      </c>
      <c r="K1536" s="1" t="s">
        <v>1951</v>
      </c>
      <c r="L1536" s="1" t="s">
        <v>157</v>
      </c>
      <c r="M1536">
        <v>8</v>
      </c>
      <c r="N1536" s="1" t="s">
        <v>269</v>
      </c>
      <c r="O1536">
        <v>450.8</v>
      </c>
      <c r="P1536" s="1"/>
      <c r="S1536" s="1"/>
      <c r="T1536" s="1"/>
      <c r="V1536" s="1"/>
    </row>
    <row r="1537" spans="1:22" x14ac:dyDescent="0.25">
      <c r="A1537" s="1" t="s">
        <v>157</v>
      </c>
      <c r="B1537" s="1" t="s">
        <v>96</v>
      </c>
      <c r="D1537" s="1" t="s">
        <v>9</v>
      </c>
      <c r="E1537" s="1" t="s">
        <v>1088</v>
      </c>
      <c r="F1537">
        <v>1536</v>
      </c>
      <c r="G1537" s="1" t="s">
        <v>157</v>
      </c>
      <c r="H1537" s="1" t="s">
        <v>1088</v>
      </c>
      <c r="I1537" s="1" t="s">
        <v>297</v>
      </c>
      <c r="J1537" s="1" t="s">
        <v>1089</v>
      </c>
      <c r="K1537" s="1" t="s">
        <v>1090</v>
      </c>
      <c r="L1537" s="1" t="s">
        <v>91</v>
      </c>
      <c r="M1537">
        <v>30</v>
      </c>
      <c r="N1537" s="1" t="s">
        <v>269</v>
      </c>
      <c r="O1537">
        <v>381.6</v>
      </c>
      <c r="P1537" s="1"/>
      <c r="S1537" s="1"/>
      <c r="T1537" s="1"/>
      <c r="V1537" s="1"/>
    </row>
    <row r="1538" spans="1:22" x14ac:dyDescent="0.25">
      <c r="A1538" s="1" t="s">
        <v>157</v>
      </c>
      <c r="B1538" s="1" t="s">
        <v>96</v>
      </c>
      <c r="D1538" s="1" t="s">
        <v>11</v>
      </c>
      <c r="E1538" s="1" t="s">
        <v>407</v>
      </c>
      <c r="F1538">
        <v>1537</v>
      </c>
      <c r="G1538" s="1" t="s">
        <v>157</v>
      </c>
      <c r="H1538" s="1" t="s">
        <v>407</v>
      </c>
      <c r="I1538" s="1" t="s">
        <v>408</v>
      </c>
      <c r="J1538" s="1" t="s">
        <v>409</v>
      </c>
      <c r="K1538" s="1" t="s">
        <v>410</v>
      </c>
      <c r="L1538" s="1" t="s">
        <v>164</v>
      </c>
      <c r="M1538">
        <v>6</v>
      </c>
      <c r="N1538" s="1" t="s">
        <v>341</v>
      </c>
      <c r="O1538">
        <v>183.6</v>
      </c>
      <c r="P1538" s="1"/>
      <c r="S1538" s="1"/>
      <c r="T1538" s="1"/>
      <c r="V1538" s="1"/>
    </row>
    <row r="1539" spans="1:22" x14ac:dyDescent="0.25">
      <c r="A1539" s="1" t="s">
        <v>157</v>
      </c>
      <c r="B1539" s="1" t="s">
        <v>96</v>
      </c>
      <c r="D1539" s="1" t="s">
        <v>13</v>
      </c>
      <c r="E1539" s="1" t="s">
        <v>1268</v>
      </c>
      <c r="F1539">
        <v>1538</v>
      </c>
      <c r="G1539" s="1" t="s">
        <v>157</v>
      </c>
      <c r="H1539" s="1" t="s">
        <v>1268</v>
      </c>
      <c r="I1539" s="1" t="s">
        <v>1269</v>
      </c>
      <c r="J1539" s="1" t="s">
        <v>1270</v>
      </c>
      <c r="K1539" s="1" t="s">
        <v>1271</v>
      </c>
      <c r="L1539" s="1" t="s">
        <v>15</v>
      </c>
      <c r="M1539">
        <v>2</v>
      </c>
      <c r="N1539" s="1" t="s">
        <v>269</v>
      </c>
      <c r="O1539">
        <v>115.82</v>
      </c>
      <c r="P1539" s="1"/>
      <c r="S1539" s="1"/>
      <c r="T1539" s="1"/>
      <c r="V1539" s="1"/>
    </row>
    <row r="1540" spans="1:22" x14ac:dyDescent="0.25">
      <c r="A1540" s="1" t="s">
        <v>157</v>
      </c>
      <c r="B1540" s="1" t="s">
        <v>96</v>
      </c>
      <c r="D1540" s="1" t="s">
        <v>15</v>
      </c>
      <c r="E1540" s="1" t="s">
        <v>1068</v>
      </c>
      <c r="F1540">
        <v>1539</v>
      </c>
      <c r="G1540" s="1" t="s">
        <v>157</v>
      </c>
      <c r="H1540" s="1" t="s">
        <v>1069</v>
      </c>
      <c r="I1540" s="1" t="s">
        <v>408</v>
      </c>
      <c r="J1540" s="1" t="s">
        <v>1070</v>
      </c>
      <c r="K1540" s="1" t="s">
        <v>1071</v>
      </c>
      <c r="L1540" s="1" t="s">
        <v>164</v>
      </c>
      <c r="M1540">
        <v>10</v>
      </c>
      <c r="N1540" s="1" t="s">
        <v>269</v>
      </c>
      <c r="O1540">
        <v>103.8</v>
      </c>
      <c r="P1540" s="1"/>
      <c r="S1540" s="1"/>
      <c r="T1540" s="1"/>
      <c r="V1540" s="1"/>
    </row>
    <row r="1541" spans="1:22" x14ac:dyDescent="0.25">
      <c r="A1541" s="1" t="s">
        <v>157</v>
      </c>
      <c r="B1541" s="1" t="s">
        <v>96</v>
      </c>
      <c r="D1541" s="1" t="s">
        <v>17</v>
      </c>
      <c r="E1541" s="1" t="s">
        <v>742</v>
      </c>
      <c r="F1541">
        <v>1540</v>
      </c>
      <c r="G1541" s="1" t="s">
        <v>157</v>
      </c>
      <c r="H1541" s="1" t="s">
        <v>743</v>
      </c>
      <c r="I1541" s="1" t="s">
        <v>297</v>
      </c>
      <c r="J1541" s="1" t="s">
        <v>744</v>
      </c>
      <c r="K1541" s="1" t="s">
        <v>745</v>
      </c>
      <c r="L1541" s="1" t="s">
        <v>31</v>
      </c>
      <c r="M1541">
        <v>6</v>
      </c>
      <c r="N1541" s="1" t="s">
        <v>269</v>
      </c>
      <c r="O1541">
        <v>78.48</v>
      </c>
      <c r="P1541" s="1"/>
      <c r="S1541" s="1"/>
      <c r="T1541" s="1"/>
      <c r="V1541" s="1"/>
    </row>
    <row r="1542" spans="1:22" x14ac:dyDescent="0.25">
      <c r="A1542" s="1" t="s">
        <v>157</v>
      </c>
      <c r="B1542" s="1" t="s">
        <v>96</v>
      </c>
      <c r="D1542" s="1" t="s">
        <v>19</v>
      </c>
      <c r="E1542" s="1" t="s">
        <v>1040</v>
      </c>
      <c r="F1542">
        <v>1541</v>
      </c>
      <c r="G1542" s="1" t="s">
        <v>157</v>
      </c>
      <c r="H1542" s="1" t="s">
        <v>1040</v>
      </c>
      <c r="I1542" s="1" t="s">
        <v>266</v>
      </c>
      <c r="J1542" s="1" t="s">
        <v>1041</v>
      </c>
      <c r="K1542" s="1" t="s">
        <v>1042</v>
      </c>
      <c r="L1542" s="1" t="s">
        <v>157</v>
      </c>
      <c r="M1542">
        <v>2</v>
      </c>
      <c r="N1542" s="1" t="s">
        <v>269</v>
      </c>
      <c r="O1542">
        <v>77.62</v>
      </c>
      <c r="P1542" s="1"/>
      <c r="S1542" s="1"/>
      <c r="T1542" s="1"/>
      <c r="V1542" s="1"/>
    </row>
    <row r="1543" spans="1:22" x14ac:dyDescent="0.25">
      <c r="A1543" s="1" t="s">
        <v>157</v>
      </c>
      <c r="B1543" s="1" t="s">
        <v>96</v>
      </c>
      <c r="D1543" s="1" t="s">
        <v>21</v>
      </c>
      <c r="E1543" s="1" t="s">
        <v>448</v>
      </c>
      <c r="F1543">
        <v>1542</v>
      </c>
      <c r="G1543" s="1" t="s">
        <v>157</v>
      </c>
      <c r="H1543" s="1" t="s">
        <v>449</v>
      </c>
      <c r="I1543" s="1" t="s">
        <v>297</v>
      </c>
      <c r="J1543" s="1" t="s">
        <v>450</v>
      </c>
      <c r="K1543" s="1" t="s">
        <v>451</v>
      </c>
      <c r="L1543" s="1" t="s">
        <v>1398</v>
      </c>
      <c r="M1543">
        <v>2</v>
      </c>
      <c r="N1543" s="1" t="s">
        <v>269</v>
      </c>
      <c r="O1543">
        <v>71</v>
      </c>
      <c r="P1543" s="1"/>
      <c r="S1543" s="1"/>
      <c r="T1543" s="1"/>
      <c r="V1543" s="1"/>
    </row>
    <row r="1544" spans="1:22" x14ac:dyDescent="0.25">
      <c r="A1544" s="1" t="s">
        <v>157</v>
      </c>
      <c r="B1544" s="1" t="s">
        <v>96</v>
      </c>
      <c r="D1544" s="1" t="s">
        <v>23</v>
      </c>
      <c r="E1544" s="1" t="s">
        <v>526</v>
      </c>
      <c r="F1544">
        <v>1543</v>
      </c>
      <c r="G1544" s="1" t="s">
        <v>157</v>
      </c>
      <c r="H1544" s="1" t="s">
        <v>526</v>
      </c>
      <c r="I1544" s="1" t="s">
        <v>297</v>
      </c>
      <c r="J1544" s="1" t="s">
        <v>527</v>
      </c>
      <c r="K1544" s="1" t="s">
        <v>528</v>
      </c>
      <c r="L1544" s="1" t="s">
        <v>157</v>
      </c>
      <c r="M1544">
        <v>2</v>
      </c>
      <c r="N1544" s="1" t="s">
        <v>269</v>
      </c>
      <c r="O1544">
        <v>42.14</v>
      </c>
      <c r="P1544" s="1"/>
      <c r="S1544" s="1"/>
      <c r="T1544" s="1"/>
      <c r="V1544" s="1"/>
    </row>
    <row r="1545" spans="1:22" x14ac:dyDescent="0.25">
      <c r="A1545" s="1" t="s">
        <v>157</v>
      </c>
      <c r="B1545" s="1" t="s">
        <v>96</v>
      </c>
      <c r="D1545" s="1" t="s">
        <v>25</v>
      </c>
      <c r="E1545" s="1" t="s">
        <v>1719</v>
      </c>
      <c r="F1545">
        <v>1544</v>
      </c>
      <c r="G1545" s="1" t="s">
        <v>157</v>
      </c>
      <c r="H1545" s="1" t="s">
        <v>1719</v>
      </c>
      <c r="I1545" s="1" t="s">
        <v>266</v>
      </c>
      <c r="J1545" s="1" t="s">
        <v>1720</v>
      </c>
      <c r="K1545" s="1" t="s">
        <v>807</v>
      </c>
      <c r="L1545" s="1" t="s">
        <v>157</v>
      </c>
      <c r="M1545">
        <v>2</v>
      </c>
      <c r="N1545" s="1" t="s">
        <v>269</v>
      </c>
      <c r="O1545">
        <v>30</v>
      </c>
      <c r="P1545" s="1"/>
      <c r="S1545" s="1"/>
      <c r="T1545" s="1"/>
      <c r="V1545" s="1"/>
    </row>
    <row r="1546" spans="1:22" x14ac:dyDescent="0.25">
      <c r="A1546" s="1" t="s">
        <v>157</v>
      </c>
      <c r="B1546" s="1" t="s">
        <v>96</v>
      </c>
      <c r="D1546" s="1" t="s">
        <v>27</v>
      </c>
      <c r="E1546" s="1" t="s">
        <v>897</v>
      </c>
      <c r="F1546">
        <v>1545</v>
      </c>
      <c r="G1546" s="1" t="s">
        <v>157</v>
      </c>
      <c r="H1546" s="1" t="s">
        <v>898</v>
      </c>
      <c r="I1546" s="1" t="s">
        <v>297</v>
      </c>
      <c r="J1546" s="1" t="s">
        <v>852</v>
      </c>
      <c r="K1546" s="1" t="s">
        <v>899</v>
      </c>
      <c r="L1546" s="1" t="s">
        <v>531</v>
      </c>
      <c r="M1546">
        <v>8</v>
      </c>
      <c r="N1546" s="1" t="s">
        <v>269</v>
      </c>
      <c r="O1546">
        <v>29.6</v>
      </c>
      <c r="P1546" s="1"/>
      <c r="S1546" s="1"/>
      <c r="T1546" s="1"/>
      <c r="V1546" s="1"/>
    </row>
    <row r="1547" spans="1:22" x14ac:dyDescent="0.25">
      <c r="A1547" s="1" t="s">
        <v>157</v>
      </c>
      <c r="B1547" s="1" t="s">
        <v>96</v>
      </c>
      <c r="D1547" s="1" t="s">
        <v>29</v>
      </c>
      <c r="E1547" s="1" t="s">
        <v>694</v>
      </c>
      <c r="F1547">
        <v>1546</v>
      </c>
      <c r="G1547" s="1" t="s">
        <v>157</v>
      </c>
      <c r="H1547" s="1" t="s">
        <v>695</v>
      </c>
      <c r="I1547" s="1" t="s">
        <v>297</v>
      </c>
      <c r="J1547" s="1" t="s">
        <v>696</v>
      </c>
      <c r="K1547" s="1" t="s">
        <v>697</v>
      </c>
      <c r="L1547" s="1" t="s">
        <v>113</v>
      </c>
      <c r="M1547">
        <v>4</v>
      </c>
      <c r="N1547" s="1" t="s">
        <v>269</v>
      </c>
      <c r="O1547">
        <v>22.4</v>
      </c>
      <c r="P1547" s="1"/>
      <c r="S1547" s="1"/>
      <c r="T1547" s="1"/>
      <c r="V1547" s="1"/>
    </row>
    <row r="1548" spans="1:22" x14ac:dyDescent="0.25">
      <c r="A1548" s="1" t="s">
        <v>157</v>
      </c>
      <c r="B1548" s="1" t="s">
        <v>96</v>
      </c>
      <c r="D1548" s="1" t="s">
        <v>31</v>
      </c>
      <c r="E1548" s="1" t="s">
        <v>498</v>
      </c>
      <c r="F1548">
        <v>1547</v>
      </c>
      <c r="G1548" s="1" t="s">
        <v>157</v>
      </c>
      <c r="H1548" s="1" t="s">
        <v>498</v>
      </c>
      <c r="I1548" s="1" t="s">
        <v>297</v>
      </c>
      <c r="J1548" s="1" t="s">
        <v>499</v>
      </c>
      <c r="K1548" s="1" t="s">
        <v>500</v>
      </c>
      <c r="L1548" s="1" t="s">
        <v>1403</v>
      </c>
      <c r="M1548">
        <v>1.4</v>
      </c>
      <c r="N1548" s="1" t="s">
        <v>269</v>
      </c>
      <c r="O1548">
        <v>11.2</v>
      </c>
      <c r="P1548" s="1"/>
      <c r="S1548" s="1"/>
      <c r="T1548" s="1"/>
      <c r="V1548" s="1"/>
    </row>
    <row r="1549" spans="1:22" x14ac:dyDescent="0.25">
      <c r="A1549" s="1" t="s">
        <v>157</v>
      </c>
      <c r="B1549" s="1" t="s">
        <v>96</v>
      </c>
      <c r="D1549" s="1" t="s">
        <v>33</v>
      </c>
      <c r="E1549" s="1" t="s">
        <v>608</v>
      </c>
      <c r="F1549">
        <v>1548</v>
      </c>
      <c r="G1549" s="1" t="s">
        <v>157</v>
      </c>
      <c r="H1549" s="1" t="s">
        <v>608</v>
      </c>
      <c r="I1549" s="1" t="s">
        <v>297</v>
      </c>
      <c r="J1549" s="1" t="s">
        <v>334</v>
      </c>
      <c r="K1549" s="1" t="s">
        <v>609</v>
      </c>
      <c r="L1549" s="1" t="s">
        <v>29</v>
      </c>
      <c r="M1549">
        <v>4</v>
      </c>
      <c r="N1549" s="1" t="s">
        <v>269</v>
      </c>
      <c r="O1549">
        <v>10.92</v>
      </c>
      <c r="P1549" s="1"/>
      <c r="S1549" s="1"/>
      <c r="T1549" s="1"/>
      <c r="V1549" s="1"/>
    </row>
    <row r="1550" spans="1:22" x14ac:dyDescent="0.25">
      <c r="A1550" s="1" t="s">
        <v>157</v>
      </c>
      <c r="B1550" s="1" t="s">
        <v>96</v>
      </c>
      <c r="D1550" s="1" t="s">
        <v>35</v>
      </c>
      <c r="E1550" s="1" t="s">
        <v>1953</v>
      </c>
      <c r="F1550">
        <v>1549</v>
      </c>
      <c r="G1550" s="1" t="s">
        <v>157</v>
      </c>
      <c r="H1550" s="1" t="s">
        <v>1954</v>
      </c>
      <c r="I1550" s="1" t="s">
        <v>1955</v>
      </c>
      <c r="J1550" s="1" t="s">
        <v>1956</v>
      </c>
      <c r="K1550" s="1" t="s">
        <v>1676</v>
      </c>
      <c r="L1550" s="1" t="s">
        <v>157</v>
      </c>
      <c r="M1550">
        <v>2</v>
      </c>
      <c r="N1550" s="1" t="s">
        <v>269</v>
      </c>
      <c r="O1550">
        <v>10.5</v>
      </c>
      <c r="P1550" s="1"/>
      <c r="S1550" s="1"/>
      <c r="T1550" s="1"/>
      <c r="V1550" s="1"/>
    </row>
    <row r="1551" spans="1:22" x14ac:dyDescent="0.25">
      <c r="A1551" s="1" t="s">
        <v>157</v>
      </c>
      <c r="B1551" s="1" t="s">
        <v>96</v>
      </c>
      <c r="D1551" s="1" t="s">
        <v>37</v>
      </c>
      <c r="E1551" s="1" t="s">
        <v>909</v>
      </c>
      <c r="F1551">
        <v>1550</v>
      </c>
      <c r="G1551" s="1" t="s">
        <v>157</v>
      </c>
      <c r="H1551" s="1" t="s">
        <v>909</v>
      </c>
      <c r="I1551" s="1" t="s">
        <v>297</v>
      </c>
      <c r="J1551" s="1" t="s">
        <v>910</v>
      </c>
      <c r="K1551" s="1" t="s">
        <v>911</v>
      </c>
      <c r="L1551" s="1" t="s">
        <v>11</v>
      </c>
      <c r="M1551">
        <v>2</v>
      </c>
      <c r="N1551" s="1" t="s">
        <v>269</v>
      </c>
      <c r="O1551">
        <v>9.92</v>
      </c>
      <c r="P1551" s="1"/>
      <c r="S1551" s="1"/>
      <c r="T1551" s="1"/>
      <c r="V1551" s="1"/>
    </row>
    <row r="1552" spans="1:22" x14ac:dyDescent="0.25">
      <c r="A1552" s="1" t="s">
        <v>157</v>
      </c>
      <c r="B1552" s="1" t="s">
        <v>96</v>
      </c>
      <c r="D1552" s="1" t="s">
        <v>39</v>
      </c>
      <c r="E1552" s="1" t="s">
        <v>805</v>
      </c>
      <c r="F1552">
        <v>1551</v>
      </c>
      <c r="G1552" s="1" t="s">
        <v>157</v>
      </c>
      <c r="H1552" s="1" t="s">
        <v>805</v>
      </c>
      <c r="I1552" s="1" t="s">
        <v>297</v>
      </c>
      <c r="J1552" s="1" t="s">
        <v>1091</v>
      </c>
      <c r="K1552" s="1" t="s">
        <v>1092</v>
      </c>
      <c r="L1552" s="1" t="s">
        <v>2148</v>
      </c>
      <c r="M1552">
        <v>2</v>
      </c>
      <c r="N1552" s="1" t="s">
        <v>341</v>
      </c>
      <c r="O1552">
        <v>6.18</v>
      </c>
      <c r="P1552" s="1"/>
      <c r="S1552" s="1"/>
      <c r="T1552" s="1"/>
      <c r="V1552" s="1"/>
    </row>
    <row r="1553" spans="1:22" x14ac:dyDescent="0.25">
      <c r="A1553" s="1" t="s">
        <v>157</v>
      </c>
      <c r="B1553" s="1" t="s">
        <v>96</v>
      </c>
      <c r="D1553" s="1" t="s">
        <v>41</v>
      </c>
      <c r="E1553" s="1" t="s">
        <v>751</v>
      </c>
      <c r="F1553">
        <v>1552</v>
      </c>
      <c r="G1553" s="1" t="s">
        <v>157</v>
      </c>
      <c r="H1553" s="1" t="s">
        <v>751</v>
      </c>
      <c r="I1553" s="1" t="s">
        <v>297</v>
      </c>
      <c r="J1553" s="1" t="s">
        <v>723</v>
      </c>
      <c r="K1553" s="1" t="s">
        <v>752</v>
      </c>
      <c r="L1553" s="1" t="s">
        <v>1101</v>
      </c>
      <c r="M1553">
        <v>2</v>
      </c>
      <c r="N1553" s="1" t="s">
        <v>341</v>
      </c>
      <c r="O1553">
        <v>5.78</v>
      </c>
      <c r="P1553" s="1"/>
      <c r="S1553" s="1"/>
      <c r="T1553" s="1"/>
      <c r="V1553" s="1"/>
    </row>
    <row r="1554" spans="1:22" x14ac:dyDescent="0.25">
      <c r="A1554" s="1" t="s">
        <v>157</v>
      </c>
      <c r="B1554" s="1" t="s">
        <v>96</v>
      </c>
      <c r="D1554" s="1" t="s">
        <v>43</v>
      </c>
      <c r="E1554" s="1" t="s">
        <v>912</v>
      </c>
      <c r="F1554">
        <v>1553</v>
      </c>
      <c r="G1554" s="1" t="s">
        <v>157</v>
      </c>
      <c r="H1554" s="1" t="s">
        <v>912</v>
      </c>
      <c r="I1554" s="1" t="s">
        <v>297</v>
      </c>
      <c r="J1554" s="1" t="s">
        <v>913</v>
      </c>
      <c r="K1554" s="1" t="s">
        <v>914</v>
      </c>
      <c r="L1554" s="1" t="s">
        <v>25</v>
      </c>
      <c r="M1554">
        <v>4</v>
      </c>
      <c r="N1554" s="1" t="s">
        <v>269</v>
      </c>
      <c r="O1554">
        <v>4.88</v>
      </c>
      <c r="P1554" s="1"/>
      <c r="S1554" s="1"/>
      <c r="T1554" s="1"/>
      <c r="V1554" s="1"/>
    </row>
    <row r="1555" spans="1:22" x14ac:dyDescent="0.25">
      <c r="A1555" s="1" t="s">
        <v>157</v>
      </c>
      <c r="B1555" s="1" t="s">
        <v>96</v>
      </c>
      <c r="D1555" s="1" t="s">
        <v>45</v>
      </c>
      <c r="E1555" s="1" t="s">
        <v>651</v>
      </c>
      <c r="F1555">
        <v>1554</v>
      </c>
      <c r="G1555" s="1" t="s">
        <v>157</v>
      </c>
      <c r="H1555" s="1" t="s">
        <v>652</v>
      </c>
      <c r="I1555" s="1" t="s">
        <v>653</v>
      </c>
      <c r="J1555" s="1" t="s">
        <v>489</v>
      </c>
      <c r="K1555" s="1" t="s">
        <v>654</v>
      </c>
      <c r="L1555" s="1" t="s">
        <v>57</v>
      </c>
      <c r="M1555">
        <v>4</v>
      </c>
      <c r="N1555" s="1" t="s">
        <v>269</v>
      </c>
      <c r="O1555">
        <v>4.5599999999999996</v>
      </c>
      <c r="P1555" s="1"/>
      <c r="S1555" s="1"/>
      <c r="T1555" s="1"/>
      <c r="V1555" s="1"/>
    </row>
    <row r="1556" spans="1:22" x14ac:dyDescent="0.25">
      <c r="A1556" s="1" t="s">
        <v>157</v>
      </c>
      <c r="B1556" s="1" t="s">
        <v>96</v>
      </c>
      <c r="D1556" s="1" t="s">
        <v>47</v>
      </c>
      <c r="E1556" s="1" t="s">
        <v>788</v>
      </c>
      <c r="F1556">
        <v>1555</v>
      </c>
      <c r="G1556" s="1" t="s">
        <v>157</v>
      </c>
      <c r="H1556" s="1" t="s">
        <v>789</v>
      </c>
      <c r="I1556" s="1" t="s">
        <v>790</v>
      </c>
      <c r="J1556" s="1" t="s">
        <v>791</v>
      </c>
      <c r="K1556" s="1" t="s">
        <v>792</v>
      </c>
      <c r="L1556" s="1" t="s">
        <v>29</v>
      </c>
      <c r="M1556">
        <v>2</v>
      </c>
      <c r="N1556" s="1" t="s">
        <v>341</v>
      </c>
      <c r="O1556">
        <v>4.3</v>
      </c>
      <c r="P1556" s="1"/>
      <c r="S1556" s="1"/>
      <c r="T1556" s="1"/>
      <c r="V1556" s="1"/>
    </row>
    <row r="1557" spans="1:22" x14ac:dyDescent="0.25">
      <c r="A1557" s="1" t="s">
        <v>73</v>
      </c>
      <c r="B1557" s="1" t="s">
        <v>96</v>
      </c>
      <c r="C1557">
        <v>2640</v>
      </c>
      <c r="D1557" s="1" t="s">
        <v>3</v>
      </c>
      <c r="E1557" s="1" t="s">
        <v>847</v>
      </c>
      <c r="F1557">
        <v>1556</v>
      </c>
      <c r="G1557" s="1" t="s">
        <v>157</v>
      </c>
      <c r="H1557" s="1" t="s">
        <v>848</v>
      </c>
      <c r="I1557" s="1" t="s">
        <v>372</v>
      </c>
      <c r="J1557" s="1" t="s">
        <v>849</v>
      </c>
      <c r="K1557" s="1" t="s">
        <v>850</v>
      </c>
      <c r="L1557" s="1" t="s">
        <v>157</v>
      </c>
      <c r="M1557">
        <v>4</v>
      </c>
      <c r="N1557" s="1" t="s">
        <v>275</v>
      </c>
      <c r="O1557">
        <v>2640</v>
      </c>
      <c r="P1557" s="1" t="s">
        <v>130</v>
      </c>
      <c r="Q1557">
        <v>168</v>
      </c>
      <c r="R1557" t="s">
        <v>2175</v>
      </c>
      <c r="S1557" s="1"/>
      <c r="T1557" s="1"/>
      <c r="V1557" s="1"/>
    </row>
    <row r="1558" spans="1:22" x14ac:dyDescent="0.25">
      <c r="A1558" s="1" t="s">
        <v>75</v>
      </c>
      <c r="B1558" s="1" t="s">
        <v>96</v>
      </c>
      <c r="C1558">
        <v>2516.3000000000002</v>
      </c>
      <c r="D1558" s="1" t="s">
        <v>3</v>
      </c>
      <c r="E1558" s="1" t="s">
        <v>2037</v>
      </c>
      <c r="F1558">
        <v>1557</v>
      </c>
      <c r="G1558" s="1" t="s">
        <v>157</v>
      </c>
      <c r="H1558" s="1" t="s">
        <v>2037</v>
      </c>
      <c r="I1558" s="1" t="s">
        <v>278</v>
      </c>
      <c r="J1558" s="1" t="s">
        <v>1131</v>
      </c>
      <c r="K1558" s="1" t="s">
        <v>985</v>
      </c>
      <c r="L1558" s="1" t="s">
        <v>2038</v>
      </c>
      <c r="M1558">
        <v>2</v>
      </c>
      <c r="N1558" s="1" t="s">
        <v>275</v>
      </c>
      <c r="O1558">
        <v>1247.06</v>
      </c>
      <c r="P1558" s="1" t="s">
        <v>102</v>
      </c>
      <c r="Q1558">
        <v>320</v>
      </c>
      <c r="R1558" t="s">
        <v>2175</v>
      </c>
      <c r="S1558" s="1"/>
      <c r="T1558" s="1"/>
      <c r="V1558" s="1"/>
    </row>
    <row r="1559" spans="1:22" x14ac:dyDescent="0.25">
      <c r="A1559" s="1" t="s">
        <v>157</v>
      </c>
      <c r="B1559" s="1" t="s">
        <v>96</v>
      </c>
      <c r="D1559" s="1" t="s">
        <v>5</v>
      </c>
      <c r="E1559" s="1" t="s">
        <v>1122</v>
      </c>
      <c r="F1559">
        <v>1558</v>
      </c>
      <c r="G1559" s="1" t="s">
        <v>157</v>
      </c>
      <c r="H1559" s="1" t="s">
        <v>1122</v>
      </c>
      <c r="I1559" s="1" t="s">
        <v>292</v>
      </c>
      <c r="J1559" s="1" t="s">
        <v>1123</v>
      </c>
      <c r="K1559" s="1" t="s">
        <v>1124</v>
      </c>
      <c r="L1559" s="1" t="s">
        <v>37</v>
      </c>
      <c r="M1559">
        <v>6</v>
      </c>
      <c r="N1559" s="1" t="s">
        <v>269</v>
      </c>
      <c r="O1559">
        <v>351</v>
      </c>
      <c r="P1559" s="1"/>
      <c r="S1559" s="1"/>
      <c r="T1559" s="1"/>
      <c r="V1559" s="1"/>
    </row>
    <row r="1560" spans="1:22" x14ac:dyDescent="0.25">
      <c r="A1560" s="1" t="s">
        <v>157</v>
      </c>
      <c r="B1560" s="1" t="s">
        <v>96</v>
      </c>
      <c r="D1560" s="1" t="s">
        <v>7</v>
      </c>
      <c r="E1560" s="1" t="s">
        <v>854</v>
      </c>
      <c r="F1560">
        <v>1559</v>
      </c>
      <c r="G1560" s="1" t="s">
        <v>157</v>
      </c>
      <c r="H1560" s="1" t="s">
        <v>854</v>
      </c>
      <c r="I1560" s="1" t="s">
        <v>297</v>
      </c>
      <c r="J1560" s="1" t="s">
        <v>855</v>
      </c>
      <c r="K1560" s="1" t="s">
        <v>856</v>
      </c>
      <c r="L1560" s="1" t="s">
        <v>157</v>
      </c>
      <c r="M1560">
        <v>2</v>
      </c>
      <c r="N1560" s="1" t="s">
        <v>269</v>
      </c>
      <c r="O1560">
        <v>317.92</v>
      </c>
      <c r="P1560" s="1"/>
      <c r="S1560" s="1"/>
      <c r="T1560" s="1"/>
      <c r="V1560" s="1"/>
    </row>
    <row r="1561" spans="1:22" x14ac:dyDescent="0.25">
      <c r="A1561" s="1" t="s">
        <v>157</v>
      </c>
      <c r="B1561" s="1" t="s">
        <v>96</v>
      </c>
      <c r="D1561" s="1" t="s">
        <v>9</v>
      </c>
      <c r="E1561" s="1" t="s">
        <v>1147</v>
      </c>
      <c r="F1561">
        <v>1560</v>
      </c>
      <c r="G1561" s="1" t="s">
        <v>157</v>
      </c>
      <c r="H1561" s="1" t="s">
        <v>1148</v>
      </c>
      <c r="I1561" s="1" t="s">
        <v>297</v>
      </c>
      <c r="J1561" s="1" t="s">
        <v>1149</v>
      </c>
      <c r="K1561" s="1" t="s">
        <v>1150</v>
      </c>
      <c r="L1561" s="1" t="s">
        <v>157</v>
      </c>
      <c r="M1561">
        <v>6</v>
      </c>
      <c r="N1561" s="1" t="s">
        <v>269</v>
      </c>
      <c r="O1561">
        <v>175.5</v>
      </c>
      <c r="P1561" s="1"/>
      <c r="S1561" s="1"/>
      <c r="T1561" s="1"/>
      <c r="V1561" s="1"/>
    </row>
    <row r="1562" spans="1:22" x14ac:dyDescent="0.25">
      <c r="A1562" s="1" t="s">
        <v>157</v>
      </c>
      <c r="B1562" s="1" t="s">
        <v>96</v>
      </c>
      <c r="D1562" s="1" t="s">
        <v>11</v>
      </c>
      <c r="E1562" s="1" t="s">
        <v>1705</v>
      </c>
      <c r="F1562">
        <v>1561</v>
      </c>
      <c r="G1562" s="1" t="s">
        <v>157</v>
      </c>
      <c r="H1562" s="1" t="s">
        <v>1705</v>
      </c>
      <c r="I1562" s="1" t="s">
        <v>266</v>
      </c>
      <c r="J1562" s="1" t="s">
        <v>1706</v>
      </c>
      <c r="K1562" s="1" t="s">
        <v>842</v>
      </c>
      <c r="L1562" s="1" t="s">
        <v>157</v>
      </c>
      <c r="M1562">
        <v>4</v>
      </c>
      <c r="N1562" s="1" t="s">
        <v>269</v>
      </c>
      <c r="O1562">
        <v>123.2</v>
      </c>
      <c r="P1562" s="1"/>
      <c r="S1562" s="1"/>
      <c r="T1562" s="1"/>
      <c r="V1562" s="1"/>
    </row>
    <row r="1563" spans="1:22" x14ac:dyDescent="0.25">
      <c r="A1563" s="1" t="s">
        <v>157</v>
      </c>
      <c r="B1563" s="1" t="s">
        <v>96</v>
      </c>
      <c r="D1563" s="1" t="s">
        <v>13</v>
      </c>
      <c r="E1563" s="1" t="s">
        <v>676</v>
      </c>
      <c r="F1563">
        <v>1562</v>
      </c>
      <c r="G1563" s="1" t="s">
        <v>157</v>
      </c>
      <c r="H1563" s="1" t="s">
        <v>677</v>
      </c>
      <c r="I1563" s="1" t="s">
        <v>297</v>
      </c>
      <c r="J1563" s="1" t="s">
        <v>678</v>
      </c>
      <c r="K1563" s="1" t="s">
        <v>679</v>
      </c>
      <c r="L1563" s="1" t="s">
        <v>129</v>
      </c>
      <c r="M1563">
        <v>8</v>
      </c>
      <c r="N1563" s="1" t="s">
        <v>269</v>
      </c>
      <c r="O1563">
        <v>63.52</v>
      </c>
      <c r="P1563" s="1"/>
      <c r="S1563" s="1"/>
      <c r="T1563" s="1"/>
      <c r="V1563" s="1"/>
    </row>
    <row r="1564" spans="1:22" x14ac:dyDescent="0.25">
      <c r="A1564" s="1" t="s">
        <v>157</v>
      </c>
      <c r="B1564" s="1" t="s">
        <v>96</v>
      </c>
      <c r="D1564" s="1" t="s">
        <v>15</v>
      </c>
      <c r="E1564" s="1" t="s">
        <v>480</v>
      </c>
      <c r="F1564">
        <v>1563</v>
      </c>
      <c r="G1564" s="1" t="s">
        <v>157</v>
      </c>
      <c r="H1564" s="1" t="s">
        <v>481</v>
      </c>
      <c r="I1564" s="1" t="s">
        <v>266</v>
      </c>
      <c r="J1564" s="1" t="s">
        <v>482</v>
      </c>
      <c r="K1564" s="1" t="s">
        <v>483</v>
      </c>
      <c r="L1564" s="1" t="s">
        <v>145</v>
      </c>
      <c r="M1564">
        <v>4</v>
      </c>
      <c r="N1564" s="1" t="s">
        <v>269</v>
      </c>
      <c r="O1564">
        <v>58.52</v>
      </c>
      <c r="P1564" s="1"/>
      <c r="S1564" s="1"/>
      <c r="T1564" s="1"/>
      <c r="V1564" s="1"/>
    </row>
    <row r="1565" spans="1:22" x14ac:dyDescent="0.25">
      <c r="A1565" s="1" t="s">
        <v>157</v>
      </c>
      <c r="B1565" s="1" t="s">
        <v>96</v>
      </c>
      <c r="D1565" s="1" t="s">
        <v>17</v>
      </c>
      <c r="E1565" s="1" t="s">
        <v>1021</v>
      </c>
      <c r="F1565">
        <v>1564</v>
      </c>
      <c r="G1565" s="1" t="s">
        <v>157</v>
      </c>
      <c r="H1565" s="1" t="s">
        <v>1021</v>
      </c>
      <c r="I1565" s="1" t="s">
        <v>297</v>
      </c>
      <c r="J1565" s="1" t="s">
        <v>1022</v>
      </c>
      <c r="K1565" s="1" t="s">
        <v>490</v>
      </c>
      <c r="L1565" s="1" t="s">
        <v>1473</v>
      </c>
      <c r="M1565">
        <v>4</v>
      </c>
      <c r="N1565" s="1" t="s">
        <v>269</v>
      </c>
      <c r="O1565">
        <v>48.8</v>
      </c>
      <c r="P1565" s="1"/>
      <c r="S1565" s="1"/>
      <c r="T1565" s="1"/>
      <c r="V1565" s="1"/>
    </row>
    <row r="1566" spans="1:22" x14ac:dyDescent="0.25">
      <c r="A1566" s="1" t="s">
        <v>157</v>
      </c>
      <c r="B1566" s="1" t="s">
        <v>96</v>
      </c>
      <c r="D1566" s="1" t="s">
        <v>19</v>
      </c>
      <c r="E1566" s="1" t="s">
        <v>628</v>
      </c>
      <c r="F1566">
        <v>1565</v>
      </c>
      <c r="G1566" s="1" t="s">
        <v>157</v>
      </c>
      <c r="H1566" s="1" t="s">
        <v>628</v>
      </c>
      <c r="I1566" s="1" t="s">
        <v>297</v>
      </c>
      <c r="J1566" s="1" t="s">
        <v>629</v>
      </c>
      <c r="K1566" s="1" t="s">
        <v>318</v>
      </c>
      <c r="L1566" s="1" t="s">
        <v>157</v>
      </c>
      <c r="M1566">
        <v>5</v>
      </c>
      <c r="N1566" s="1" t="s">
        <v>269</v>
      </c>
      <c r="O1566">
        <v>41.9</v>
      </c>
      <c r="P1566" s="1"/>
      <c r="S1566" s="1"/>
      <c r="T1566" s="1"/>
      <c r="V1566" s="1"/>
    </row>
    <row r="1567" spans="1:22" x14ac:dyDescent="0.25">
      <c r="A1567" s="1" t="s">
        <v>157</v>
      </c>
      <c r="B1567" s="1" t="s">
        <v>96</v>
      </c>
      <c r="D1567" s="1" t="s">
        <v>21</v>
      </c>
      <c r="E1567" s="1" t="s">
        <v>426</v>
      </c>
      <c r="F1567">
        <v>1566</v>
      </c>
      <c r="G1567" s="1" t="s">
        <v>157</v>
      </c>
      <c r="H1567" s="1" t="s">
        <v>427</v>
      </c>
      <c r="I1567" s="1" t="s">
        <v>297</v>
      </c>
      <c r="J1567" s="1" t="s">
        <v>428</v>
      </c>
      <c r="K1567" s="1" t="s">
        <v>429</v>
      </c>
      <c r="L1567" s="1" t="s">
        <v>157</v>
      </c>
      <c r="M1567">
        <v>2</v>
      </c>
      <c r="N1567" s="1" t="s">
        <v>341</v>
      </c>
      <c r="O1567">
        <v>39.76</v>
      </c>
      <c r="P1567" s="1"/>
      <c r="S1567" s="1"/>
      <c r="T1567" s="1"/>
      <c r="V1567" s="1"/>
    </row>
    <row r="1568" spans="1:22" x14ac:dyDescent="0.25">
      <c r="A1568" s="1" t="s">
        <v>157</v>
      </c>
      <c r="B1568" s="1" t="s">
        <v>96</v>
      </c>
      <c r="D1568" s="1" t="s">
        <v>23</v>
      </c>
      <c r="E1568" s="1" t="s">
        <v>1043</v>
      </c>
      <c r="F1568">
        <v>1567</v>
      </c>
      <c r="G1568" s="1" t="s">
        <v>157</v>
      </c>
      <c r="H1568" s="1" t="s">
        <v>1044</v>
      </c>
      <c r="I1568" s="1" t="s">
        <v>657</v>
      </c>
      <c r="J1568" s="1" t="s">
        <v>1045</v>
      </c>
      <c r="K1568" s="1" t="s">
        <v>1046</v>
      </c>
      <c r="L1568" s="1" t="s">
        <v>157</v>
      </c>
      <c r="M1568">
        <v>2</v>
      </c>
      <c r="N1568" s="1" t="s">
        <v>269</v>
      </c>
      <c r="O1568">
        <v>33.32</v>
      </c>
      <c r="P1568" s="1"/>
      <c r="S1568" s="1"/>
      <c r="T1568" s="1"/>
      <c r="V1568" s="1"/>
    </row>
    <row r="1569" spans="1:22" x14ac:dyDescent="0.25">
      <c r="A1569" s="1" t="s">
        <v>157</v>
      </c>
      <c r="B1569" s="1" t="s">
        <v>96</v>
      </c>
      <c r="D1569" s="1" t="s">
        <v>25</v>
      </c>
      <c r="E1569" s="1" t="s">
        <v>498</v>
      </c>
      <c r="F1569">
        <v>1568</v>
      </c>
      <c r="G1569" s="1" t="s">
        <v>157</v>
      </c>
      <c r="H1569" s="1" t="s">
        <v>498</v>
      </c>
      <c r="I1569" s="1" t="s">
        <v>297</v>
      </c>
      <c r="J1569" s="1" t="s">
        <v>499</v>
      </c>
      <c r="K1569" s="1" t="s">
        <v>500</v>
      </c>
      <c r="L1569" s="1" t="s">
        <v>1403</v>
      </c>
      <c r="M1569">
        <v>1.4</v>
      </c>
      <c r="N1569" s="1" t="s">
        <v>269</v>
      </c>
      <c r="O1569">
        <v>11.2</v>
      </c>
      <c r="P1569" s="1"/>
      <c r="S1569" s="1"/>
      <c r="T1569" s="1"/>
      <c r="V1569" s="1"/>
    </row>
    <row r="1570" spans="1:22" x14ac:dyDescent="0.25">
      <c r="A1570" s="1" t="s">
        <v>157</v>
      </c>
      <c r="B1570" s="1" t="s">
        <v>96</v>
      </c>
      <c r="D1570" s="1" t="s">
        <v>27</v>
      </c>
      <c r="E1570" s="1" t="s">
        <v>655</v>
      </c>
      <c r="F1570">
        <v>1569</v>
      </c>
      <c r="G1570" s="1" t="s">
        <v>157</v>
      </c>
      <c r="H1570" s="1" t="s">
        <v>656</v>
      </c>
      <c r="I1570" s="1" t="s">
        <v>657</v>
      </c>
      <c r="J1570" s="1" t="s">
        <v>658</v>
      </c>
      <c r="K1570" s="1" t="s">
        <v>659</v>
      </c>
      <c r="L1570" s="1" t="s">
        <v>1687</v>
      </c>
      <c r="M1570">
        <v>2</v>
      </c>
      <c r="N1570" s="1" t="s">
        <v>269</v>
      </c>
      <c r="O1570">
        <v>4.5999999999999996</v>
      </c>
      <c r="P1570" s="1"/>
      <c r="S1570" s="1"/>
      <c r="T1570" s="1"/>
      <c r="V1570" s="1"/>
    </row>
    <row r="1571" spans="1:22" x14ac:dyDescent="0.25">
      <c r="A1571" s="1" t="s">
        <v>77</v>
      </c>
      <c r="B1571" s="1" t="s">
        <v>96</v>
      </c>
      <c r="C1571">
        <v>2004.84</v>
      </c>
      <c r="D1571" s="1" t="s">
        <v>3</v>
      </c>
      <c r="E1571" s="1" t="s">
        <v>1888</v>
      </c>
      <c r="F1571">
        <v>1570</v>
      </c>
      <c r="G1571" s="1" t="s">
        <v>157</v>
      </c>
      <c r="H1571" s="1" t="s">
        <v>1888</v>
      </c>
      <c r="I1571" s="1" t="s">
        <v>297</v>
      </c>
      <c r="J1571" s="1" t="s">
        <v>1889</v>
      </c>
      <c r="K1571" s="1" t="s">
        <v>1890</v>
      </c>
      <c r="L1571" s="1" t="s">
        <v>157</v>
      </c>
      <c r="M1571">
        <v>8</v>
      </c>
      <c r="N1571" s="1" t="s">
        <v>269</v>
      </c>
      <c r="O1571">
        <v>864</v>
      </c>
      <c r="P1571" s="1" t="s">
        <v>58</v>
      </c>
      <c r="Q1571">
        <v>280</v>
      </c>
      <c r="R1571" t="s">
        <v>2175</v>
      </c>
      <c r="S1571" s="1"/>
      <c r="T1571" s="1"/>
      <c r="V1571" s="1"/>
    </row>
    <row r="1572" spans="1:22" x14ac:dyDescent="0.25">
      <c r="A1572" s="1" t="s">
        <v>157</v>
      </c>
      <c r="B1572" s="1" t="s">
        <v>96</v>
      </c>
      <c r="D1572" s="1" t="s">
        <v>5</v>
      </c>
      <c r="E1572" s="1" t="s">
        <v>1882</v>
      </c>
      <c r="F1572">
        <v>1571</v>
      </c>
      <c r="G1572" s="1" t="s">
        <v>157</v>
      </c>
      <c r="H1572" s="1" t="s">
        <v>1882</v>
      </c>
      <c r="I1572" s="1" t="s">
        <v>1603</v>
      </c>
      <c r="J1572" s="1" t="s">
        <v>1883</v>
      </c>
      <c r="K1572" s="1" t="s">
        <v>1884</v>
      </c>
      <c r="L1572" s="1" t="s">
        <v>157</v>
      </c>
      <c r="M1572">
        <v>10</v>
      </c>
      <c r="N1572" s="1" t="s">
        <v>269</v>
      </c>
      <c r="O1572">
        <v>618.1</v>
      </c>
      <c r="P1572" s="1"/>
      <c r="S1572" s="1"/>
      <c r="T1572" s="1"/>
      <c r="V1572" s="1"/>
    </row>
    <row r="1573" spans="1:22" x14ac:dyDescent="0.25">
      <c r="A1573" s="1" t="s">
        <v>157</v>
      </c>
      <c r="B1573" s="1" t="s">
        <v>96</v>
      </c>
      <c r="D1573" s="1" t="s">
        <v>7</v>
      </c>
      <c r="E1573" s="1" t="s">
        <v>1885</v>
      </c>
      <c r="F1573">
        <v>1572</v>
      </c>
      <c r="G1573" s="1" t="s">
        <v>157</v>
      </c>
      <c r="H1573" s="1" t="s">
        <v>1885</v>
      </c>
      <c r="I1573" s="1" t="s">
        <v>292</v>
      </c>
      <c r="J1573" s="1" t="s">
        <v>1886</v>
      </c>
      <c r="K1573" s="1" t="s">
        <v>1887</v>
      </c>
      <c r="L1573" s="1" t="s">
        <v>157</v>
      </c>
      <c r="M1573">
        <v>12</v>
      </c>
      <c r="N1573" s="1" t="s">
        <v>341</v>
      </c>
      <c r="O1573">
        <v>275.27999999999997</v>
      </c>
      <c r="P1573" s="1"/>
      <c r="S1573" s="1"/>
      <c r="T1573" s="1"/>
      <c r="V1573" s="1"/>
    </row>
    <row r="1574" spans="1:22" x14ac:dyDescent="0.25">
      <c r="A1574" s="1" t="s">
        <v>157</v>
      </c>
      <c r="B1574" s="1" t="s">
        <v>96</v>
      </c>
      <c r="D1574" s="1" t="s">
        <v>9</v>
      </c>
      <c r="E1574" s="1" t="s">
        <v>477</v>
      </c>
      <c r="F1574">
        <v>1573</v>
      </c>
      <c r="G1574" s="1" t="s">
        <v>157</v>
      </c>
      <c r="H1574" s="1" t="s">
        <v>477</v>
      </c>
      <c r="I1574" s="1" t="s">
        <v>297</v>
      </c>
      <c r="J1574" s="1" t="s">
        <v>478</v>
      </c>
      <c r="K1574" s="1" t="s">
        <v>479</v>
      </c>
      <c r="L1574" s="1" t="s">
        <v>157</v>
      </c>
      <c r="M1574">
        <v>2</v>
      </c>
      <c r="N1574" s="1" t="s">
        <v>269</v>
      </c>
      <c r="O1574">
        <v>133.19999999999999</v>
      </c>
      <c r="P1574" s="1"/>
      <c r="S1574" s="1"/>
      <c r="T1574" s="1"/>
      <c r="V1574" s="1"/>
    </row>
    <row r="1575" spans="1:22" x14ac:dyDescent="0.25">
      <c r="A1575" s="1" t="s">
        <v>157</v>
      </c>
      <c r="B1575" s="1" t="s">
        <v>96</v>
      </c>
      <c r="D1575" s="1" t="s">
        <v>11</v>
      </c>
      <c r="E1575" s="1" t="s">
        <v>1895</v>
      </c>
      <c r="F1575">
        <v>1574</v>
      </c>
      <c r="G1575" s="1" t="s">
        <v>157</v>
      </c>
      <c r="H1575" s="1" t="s">
        <v>1896</v>
      </c>
      <c r="I1575" s="1" t="s">
        <v>278</v>
      </c>
      <c r="J1575" s="1" t="s">
        <v>1897</v>
      </c>
      <c r="K1575" s="1" t="s">
        <v>1077</v>
      </c>
      <c r="L1575" s="1" t="s">
        <v>164</v>
      </c>
      <c r="M1575">
        <v>24</v>
      </c>
      <c r="N1575" s="1" t="s">
        <v>275</v>
      </c>
      <c r="O1575">
        <v>58.32</v>
      </c>
      <c r="P1575" s="1"/>
      <c r="S1575" s="1"/>
      <c r="T1575" s="1"/>
      <c r="V1575" s="1"/>
    </row>
    <row r="1576" spans="1:22" x14ac:dyDescent="0.25">
      <c r="A1576" s="1" t="s">
        <v>157</v>
      </c>
      <c r="B1576" s="1" t="s">
        <v>96</v>
      </c>
      <c r="D1576" s="1" t="s">
        <v>13</v>
      </c>
      <c r="E1576" s="1" t="s">
        <v>1892</v>
      </c>
      <c r="F1576">
        <v>1575</v>
      </c>
      <c r="G1576" s="1" t="s">
        <v>157</v>
      </c>
      <c r="H1576" s="1" t="s">
        <v>1892</v>
      </c>
      <c r="I1576" s="1" t="s">
        <v>266</v>
      </c>
      <c r="J1576" s="1" t="s">
        <v>454</v>
      </c>
      <c r="K1576" s="1" t="s">
        <v>1662</v>
      </c>
      <c r="L1576" s="1" t="s">
        <v>157</v>
      </c>
      <c r="M1576">
        <v>2</v>
      </c>
      <c r="N1576" s="1" t="s">
        <v>269</v>
      </c>
      <c r="O1576">
        <v>55.94</v>
      </c>
      <c r="P1576" s="1"/>
      <c r="S1576" s="1"/>
      <c r="T1576" s="1"/>
      <c r="V1576" s="1"/>
    </row>
    <row r="1577" spans="1:22" x14ac:dyDescent="0.25">
      <c r="A1577" s="1" t="s">
        <v>79</v>
      </c>
      <c r="B1577" s="1" t="s">
        <v>96</v>
      </c>
      <c r="C1577">
        <v>1901.98</v>
      </c>
      <c r="D1577" s="1" t="s">
        <v>3</v>
      </c>
      <c r="E1577" s="1" t="s">
        <v>1028</v>
      </c>
      <c r="F1577">
        <v>1576</v>
      </c>
      <c r="G1577" s="1" t="s">
        <v>157</v>
      </c>
      <c r="H1577" s="1" t="s">
        <v>1028</v>
      </c>
      <c r="I1577" s="1" t="s">
        <v>297</v>
      </c>
      <c r="J1577" s="1" t="s">
        <v>1029</v>
      </c>
      <c r="K1577" s="1" t="s">
        <v>1030</v>
      </c>
      <c r="L1577" s="1" t="s">
        <v>157</v>
      </c>
      <c r="M1577">
        <v>4</v>
      </c>
      <c r="N1577" s="1" t="s">
        <v>269</v>
      </c>
      <c r="O1577">
        <v>229.52</v>
      </c>
      <c r="P1577" s="1" t="s">
        <v>148</v>
      </c>
      <c r="Q1577">
        <v>774</v>
      </c>
      <c r="R1577" t="s">
        <v>2175</v>
      </c>
      <c r="S1577" s="1"/>
      <c r="T1577" s="1"/>
      <c r="V1577" s="1"/>
    </row>
    <row r="1578" spans="1:22" x14ac:dyDescent="0.25">
      <c r="A1578" s="1" t="s">
        <v>157</v>
      </c>
      <c r="B1578" s="1" t="s">
        <v>96</v>
      </c>
      <c r="D1578" s="1" t="s">
        <v>5</v>
      </c>
      <c r="E1578" s="1" t="s">
        <v>1273</v>
      </c>
      <c r="F1578">
        <v>1577</v>
      </c>
      <c r="G1578" s="1" t="s">
        <v>157</v>
      </c>
      <c r="H1578" s="1" t="s">
        <v>1273</v>
      </c>
      <c r="I1578" s="1" t="s">
        <v>292</v>
      </c>
      <c r="J1578" s="1" t="s">
        <v>1274</v>
      </c>
      <c r="K1578" s="1" t="s">
        <v>1275</v>
      </c>
      <c r="L1578" s="1" t="s">
        <v>157</v>
      </c>
      <c r="M1578">
        <v>2</v>
      </c>
      <c r="N1578" s="1" t="s">
        <v>269</v>
      </c>
      <c r="O1578">
        <v>183.28</v>
      </c>
      <c r="P1578" s="1"/>
      <c r="S1578" s="1"/>
      <c r="T1578" s="1"/>
      <c r="V1578" s="1"/>
    </row>
    <row r="1579" spans="1:22" x14ac:dyDescent="0.25">
      <c r="A1579" s="1" t="s">
        <v>157</v>
      </c>
      <c r="B1579" s="1" t="s">
        <v>96</v>
      </c>
      <c r="D1579" s="1" t="s">
        <v>7</v>
      </c>
      <c r="E1579" s="1" t="s">
        <v>461</v>
      </c>
      <c r="F1579">
        <v>1578</v>
      </c>
      <c r="G1579" s="1" t="s">
        <v>157</v>
      </c>
      <c r="H1579" s="1" t="s">
        <v>461</v>
      </c>
      <c r="I1579" s="1" t="s">
        <v>266</v>
      </c>
      <c r="J1579" s="1" t="s">
        <v>462</v>
      </c>
      <c r="K1579" s="1" t="s">
        <v>463</v>
      </c>
      <c r="L1579" s="1" t="s">
        <v>1908</v>
      </c>
      <c r="M1579">
        <v>2</v>
      </c>
      <c r="N1579" s="1" t="s">
        <v>269</v>
      </c>
      <c r="O1579">
        <v>162.46</v>
      </c>
      <c r="P1579" s="1"/>
      <c r="S1579" s="1"/>
      <c r="T1579" s="1"/>
      <c r="V1579" s="1"/>
    </row>
    <row r="1580" spans="1:22" x14ac:dyDescent="0.25">
      <c r="A1580" s="1" t="s">
        <v>157</v>
      </c>
      <c r="B1580" s="1" t="s">
        <v>96</v>
      </c>
      <c r="D1580" s="1" t="s">
        <v>9</v>
      </c>
      <c r="E1580" s="1" t="s">
        <v>2050</v>
      </c>
      <c r="F1580">
        <v>1579</v>
      </c>
      <c r="G1580" s="1" t="s">
        <v>157</v>
      </c>
      <c r="H1580" s="1" t="s">
        <v>2051</v>
      </c>
      <c r="I1580" s="1" t="s">
        <v>2052</v>
      </c>
      <c r="J1580" s="1" t="s">
        <v>2053</v>
      </c>
      <c r="K1580" s="1" t="s">
        <v>2054</v>
      </c>
      <c r="L1580" s="1" t="s">
        <v>157</v>
      </c>
      <c r="M1580">
        <v>0.02</v>
      </c>
      <c r="N1580" s="1" t="s">
        <v>2055</v>
      </c>
      <c r="O1580">
        <v>141.34</v>
      </c>
      <c r="P1580" s="1"/>
      <c r="S1580" s="1"/>
      <c r="T1580" s="1"/>
      <c r="V1580" s="1"/>
    </row>
    <row r="1581" spans="1:22" x14ac:dyDescent="0.25">
      <c r="A1581" s="1" t="s">
        <v>157</v>
      </c>
      <c r="B1581" s="1" t="s">
        <v>96</v>
      </c>
      <c r="D1581" s="1" t="s">
        <v>11</v>
      </c>
      <c r="E1581" s="1" t="s">
        <v>1316</v>
      </c>
      <c r="F1581">
        <v>1580</v>
      </c>
      <c r="G1581" s="1" t="s">
        <v>157</v>
      </c>
      <c r="H1581" s="1" t="s">
        <v>1316</v>
      </c>
      <c r="I1581" s="1" t="s">
        <v>297</v>
      </c>
      <c r="J1581" s="1" t="s">
        <v>1317</v>
      </c>
      <c r="K1581" s="1" t="s">
        <v>1019</v>
      </c>
      <c r="L1581" s="1" t="s">
        <v>157</v>
      </c>
      <c r="M1581">
        <v>4</v>
      </c>
      <c r="N1581" s="1" t="s">
        <v>269</v>
      </c>
      <c r="O1581">
        <v>133.52000000000001</v>
      </c>
      <c r="P1581" s="1"/>
      <c r="S1581" s="1"/>
      <c r="T1581" s="1"/>
      <c r="V1581" s="1"/>
    </row>
    <row r="1582" spans="1:22" x14ac:dyDescent="0.25">
      <c r="A1582" s="1" t="s">
        <v>157</v>
      </c>
      <c r="B1582" s="1" t="s">
        <v>96</v>
      </c>
      <c r="D1582" s="1" t="s">
        <v>13</v>
      </c>
      <c r="E1582" s="1" t="s">
        <v>1075</v>
      </c>
      <c r="F1582">
        <v>1581</v>
      </c>
      <c r="G1582" s="1" t="s">
        <v>157</v>
      </c>
      <c r="H1582" s="1" t="s">
        <v>1075</v>
      </c>
      <c r="I1582" s="1" t="s">
        <v>297</v>
      </c>
      <c r="J1582" s="1" t="s">
        <v>1076</v>
      </c>
      <c r="K1582" s="1" t="s">
        <v>1077</v>
      </c>
      <c r="L1582" s="1" t="s">
        <v>1081</v>
      </c>
      <c r="M1582">
        <v>4</v>
      </c>
      <c r="N1582" s="1" t="s">
        <v>269</v>
      </c>
      <c r="O1582">
        <v>112.8</v>
      </c>
      <c r="P1582" s="1"/>
      <c r="S1582" s="1"/>
      <c r="T1582" s="1"/>
      <c r="V1582" s="1"/>
    </row>
    <row r="1583" spans="1:22" x14ac:dyDescent="0.25">
      <c r="A1583" s="1" t="s">
        <v>157</v>
      </c>
      <c r="B1583" s="1" t="s">
        <v>96</v>
      </c>
      <c r="D1583" s="1" t="s">
        <v>15</v>
      </c>
      <c r="E1583" s="1" t="s">
        <v>2056</v>
      </c>
      <c r="F1583">
        <v>1582</v>
      </c>
      <c r="G1583" s="1" t="s">
        <v>157</v>
      </c>
      <c r="H1583" s="1" t="s">
        <v>2057</v>
      </c>
      <c r="I1583" s="1" t="s">
        <v>2052</v>
      </c>
      <c r="J1583" s="1" t="s">
        <v>2053</v>
      </c>
      <c r="K1583" s="1" t="s">
        <v>2058</v>
      </c>
      <c r="L1583" s="1" t="s">
        <v>157</v>
      </c>
      <c r="M1583">
        <v>0.02</v>
      </c>
      <c r="N1583" s="1" t="s">
        <v>2055</v>
      </c>
      <c r="O1583">
        <v>104.58</v>
      </c>
      <c r="P1583" s="1"/>
      <c r="S1583" s="1"/>
      <c r="T1583" s="1"/>
      <c r="V1583" s="1"/>
    </row>
    <row r="1584" spans="1:22" x14ac:dyDescent="0.25">
      <c r="A1584" s="1" t="s">
        <v>157</v>
      </c>
      <c r="B1584" s="1" t="s">
        <v>96</v>
      </c>
      <c r="D1584" s="1" t="s">
        <v>17</v>
      </c>
      <c r="E1584" s="1" t="s">
        <v>2072</v>
      </c>
      <c r="F1584">
        <v>1583</v>
      </c>
      <c r="G1584" s="1" t="s">
        <v>157</v>
      </c>
      <c r="H1584" s="1" t="s">
        <v>2073</v>
      </c>
      <c r="I1584" s="1" t="s">
        <v>2052</v>
      </c>
      <c r="J1584" s="1" t="s">
        <v>2053</v>
      </c>
      <c r="K1584" s="1" t="s">
        <v>2058</v>
      </c>
      <c r="L1584" s="1" t="s">
        <v>157</v>
      </c>
      <c r="M1584">
        <v>0.02</v>
      </c>
      <c r="N1584" s="1" t="s">
        <v>2055</v>
      </c>
      <c r="O1584">
        <v>85.06</v>
      </c>
      <c r="P1584" s="1"/>
      <c r="S1584" s="1"/>
      <c r="T1584" s="1"/>
      <c r="V1584" s="1"/>
    </row>
    <row r="1585" spans="1:22" x14ac:dyDescent="0.25">
      <c r="A1585" s="1" t="s">
        <v>157</v>
      </c>
      <c r="B1585" s="1" t="s">
        <v>96</v>
      </c>
      <c r="D1585" s="1" t="s">
        <v>19</v>
      </c>
      <c r="E1585" s="1" t="s">
        <v>568</v>
      </c>
      <c r="F1585">
        <v>1584</v>
      </c>
      <c r="G1585" s="1" t="s">
        <v>157</v>
      </c>
      <c r="H1585" s="1" t="s">
        <v>568</v>
      </c>
      <c r="I1585" s="1" t="s">
        <v>297</v>
      </c>
      <c r="J1585" s="1" t="s">
        <v>569</v>
      </c>
      <c r="K1585" s="1" t="s">
        <v>570</v>
      </c>
      <c r="L1585" s="1" t="s">
        <v>157</v>
      </c>
      <c r="M1585">
        <v>2</v>
      </c>
      <c r="N1585" s="1" t="s">
        <v>269</v>
      </c>
      <c r="O1585">
        <v>62.4</v>
      </c>
      <c r="P1585" s="1"/>
      <c r="S1585" s="1"/>
      <c r="T1585" s="1"/>
      <c r="V1585" s="1"/>
    </row>
    <row r="1586" spans="1:22" x14ac:dyDescent="0.25">
      <c r="A1586" s="1" t="s">
        <v>157</v>
      </c>
      <c r="B1586" s="1" t="s">
        <v>96</v>
      </c>
      <c r="D1586" s="1" t="s">
        <v>21</v>
      </c>
      <c r="E1586" s="1" t="s">
        <v>1705</v>
      </c>
      <c r="F1586">
        <v>1585</v>
      </c>
      <c r="G1586" s="1" t="s">
        <v>157</v>
      </c>
      <c r="H1586" s="1" t="s">
        <v>1705</v>
      </c>
      <c r="I1586" s="1" t="s">
        <v>266</v>
      </c>
      <c r="J1586" s="1" t="s">
        <v>1706</v>
      </c>
      <c r="K1586" s="1" t="s">
        <v>842</v>
      </c>
      <c r="L1586" s="1" t="s">
        <v>157</v>
      </c>
      <c r="M1586">
        <v>2</v>
      </c>
      <c r="N1586" s="1" t="s">
        <v>269</v>
      </c>
      <c r="O1586">
        <v>61.6</v>
      </c>
      <c r="P1586" s="1"/>
      <c r="S1586" s="1"/>
      <c r="T1586" s="1"/>
      <c r="V1586" s="1"/>
    </row>
    <row r="1587" spans="1:22" x14ac:dyDescent="0.25">
      <c r="A1587" s="1" t="s">
        <v>157</v>
      </c>
      <c r="B1587" s="1" t="s">
        <v>96</v>
      </c>
      <c r="D1587" s="1" t="s">
        <v>23</v>
      </c>
      <c r="E1587" s="1" t="s">
        <v>2076</v>
      </c>
      <c r="F1587">
        <v>1586</v>
      </c>
      <c r="G1587" s="1" t="s">
        <v>157</v>
      </c>
      <c r="H1587" s="1" t="s">
        <v>2076</v>
      </c>
      <c r="I1587" s="1" t="s">
        <v>2052</v>
      </c>
      <c r="J1587" s="1" t="s">
        <v>2053</v>
      </c>
      <c r="K1587" s="1" t="s">
        <v>2058</v>
      </c>
      <c r="L1587" s="1" t="s">
        <v>157</v>
      </c>
      <c r="M1587">
        <v>0.04</v>
      </c>
      <c r="N1587" s="1" t="s">
        <v>2055</v>
      </c>
      <c r="O1587">
        <v>59.06</v>
      </c>
      <c r="P1587" s="1"/>
      <c r="S1587" s="1"/>
      <c r="T1587" s="1"/>
      <c r="V1587" s="1"/>
    </row>
    <row r="1588" spans="1:22" x14ac:dyDescent="0.25">
      <c r="A1588" s="1" t="s">
        <v>157</v>
      </c>
      <c r="B1588" s="1" t="s">
        <v>96</v>
      </c>
      <c r="D1588" s="1" t="s">
        <v>25</v>
      </c>
      <c r="E1588" s="1" t="s">
        <v>1304</v>
      </c>
      <c r="F1588">
        <v>1587</v>
      </c>
      <c r="G1588" s="1" t="s">
        <v>157</v>
      </c>
      <c r="H1588" s="1" t="s">
        <v>1304</v>
      </c>
      <c r="I1588" s="1" t="s">
        <v>408</v>
      </c>
      <c r="J1588" s="1" t="s">
        <v>409</v>
      </c>
      <c r="K1588" s="1" t="s">
        <v>1305</v>
      </c>
      <c r="L1588" s="1" t="s">
        <v>157</v>
      </c>
      <c r="M1588">
        <v>6</v>
      </c>
      <c r="N1588" s="1" t="s">
        <v>341</v>
      </c>
      <c r="O1588">
        <v>51.54</v>
      </c>
      <c r="P1588" s="1"/>
      <c r="S1588" s="1"/>
      <c r="T1588" s="1"/>
      <c r="V1588" s="1"/>
    </row>
    <row r="1589" spans="1:22" x14ac:dyDescent="0.25">
      <c r="A1589" s="1" t="s">
        <v>157</v>
      </c>
      <c r="B1589" s="1" t="s">
        <v>96</v>
      </c>
      <c r="D1589" s="1" t="s">
        <v>27</v>
      </c>
      <c r="E1589" s="1" t="s">
        <v>2074</v>
      </c>
      <c r="F1589">
        <v>1588</v>
      </c>
      <c r="G1589" s="1" t="s">
        <v>157</v>
      </c>
      <c r="H1589" s="1" t="s">
        <v>2074</v>
      </c>
      <c r="I1589" s="1" t="s">
        <v>2052</v>
      </c>
      <c r="J1589" s="1" t="s">
        <v>2053</v>
      </c>
      <c r="K1589" s="1" t="s">
        <v>2058</v>
      </c>
      <c r="L1589" s="1" t="s">
        <v>157</v>
      </c>
      <c r="M1589">
        <v>0.04</v>
      </c>
      <c r="N1589" s="1" t="s">
        <v>2055</v>
      </c>
      <c r="O1589">
        <v>50.48</v>
      </c>
      <c r="P1589" s="1"/>
      <c r="S1589" s="1"/>
      <c r="T1589" s="1"/>
      <c r="V1589" s="1"/>
    </row>
    <row r="1590" spans="1:22" x14ac:dyDescent="0.25">
      <c r="A1590" s="1" t="s">
        <v>157</v>
      </c>
      <c r="B1590" s="1" t="s">
        <v>96</v>
      </c>
      <c r="D1590" s="1" t="s">
        <v>29</v>
      </c>
      <c r="E1590" s="1" t="s">
        <v>2090</v>
      </c>
      <c r="F1590">
        <v>1589</v>
      </c>
      <c r="G1590" s="1" t="s">
        <v>157</v>
      </c>
      <c r="H1590" s="1" t="s">
        <v>2090</v>
      </c>
      <c r="I1590" s="1" t="s">
        <v>2052</v>
      </c>
      <c r="J1590" s="1" t="s">
        <v>2053</v>
      </c>
      <c r="K1590" s="1" t="s">
        <v>2063</v>
      </c>
      <c r="L1590" s="1" t="s">
        <v>157</v>
      </c>
      <c r="M1590">
        <v>0.04</v>
      </c>
      <c r="N1590" s="1" t="s">
        <v>2055</v>
      </c>
      <c r="O1590">
        <v>45.04</v>
      </c>
      <c r="P1590" s="1"/>
      <c r="S1590" s="1"/>
      <c r="T1590" s="1"/>
      <c r="V1590" s="1"/>
    </row>
    <row r="1591" spans="1:22" x14ac:dyDescent="0.25">
      <c r="A1591" s="1" t="s">
        <v>157</v>
      </c>
      <c r="B1591" s="1" t="s">
        <v>96</v>
      </c>
      <c r="D1591" s="1" t="s">
        <v>31</v>
      </c>
      <c r="E1591" s="1" t="s">
        <v>2069</v>
      </c>
      <c r="F1591">
        <v>1590</v>
      </c>
      <c r="G1591" s="1" t="s">
        <v>157</v>
      </c>
      <c r="H1591" s="1" t="s">
        <v>2069</v>
      </c>
      <c r="I1591" s="1" t="s">
        <v>2052</v>
      </c>
      <c r="J1591" s="1" t="s">
        <v>2053</v>
      </c>
      <c r="K1591" s="1" t="s">
        <v>2063</v>
      </c>
      <c r="L1591" s="1" t="s">
        <v>157</v>
      </c>
      <c r="M1591">
        <v>0.02</v>
      </c>
      <c r="N1591" s="1" t="s">
        <v>2055</v>
      </c>
      <c r="O1591">
        <v>44.58</v>
      </c>
      <c r="P1591" s="1"/>
      <c r="S1591" s="1"/>
      <c r="T1591" s="1"/>
      <c r="V1591" s="1"/>
    </row>
    <row r="1592" spans="1:22" x14ac:dyDescent="0.25">
      <c r="A1592" s="1" t="s">
        <v>157</v>
      </c>
      <c r="B1592" s="1" t="s">
        <v>96</v>
      </c>
      <c r="D1592" s="1" t="s">
        <v>33</v>
      </c>
      <c r="E1592" s="1" t="s">
        <v>2082</v>
      </c>
      <c r="F1592">
        <v>1591</v>
      </c>
      <c r="G1592" s="1" t="s">
        <v>157</v>
      </c>
      <c r="H1592" s="1" t="s">
        <v>2082</v>
      </c>
      <c r="I1592" s="1" t="s">
        <v>2052</v>
      </c>
      <c r="J1592" s="1" t="s">
        <v>2053</v>
      </c>
      <c r="K1592" s="1" t="s">
        <v>2058</v>
      </c>
      <c r="L1592" s="1" t="s">
        <v>157</v>
      </c>
      <c r="M1592">
        <v>0.04</v>
      </c>
      <c r="N1592" s="1" t="s">
        <v>2055</v>
      </c>
      <c r="O1592">
        <v>42</v>
      </c>
      <c r="P1592" s="1"/>
      <c r="S1592" s="1"/>
      <c r="T1592" s="1"/>
      <c r="V1592" s="1"/>
    </row>
    <row r="1593" spans="1:22" x14ac:dyDescent="0.25">
      <c r="A1593" s="1" t="s">
        <v>157</v>
      </c>
      <c r="B1593" s="1" t="s">
        <v>96</v>
      </c>
      <c r="D1593" s="1" t="s">
        <v>35</v>
      </c>
      <c r="E1593" s="1" t="s">
        <v>2077</v>
      </c>
      <c r="F1593">
        <v>1592</v>
      </c>
      <c r="G1593" s="1" t="s">
        <v>157</v>
      </c>
      <c r="H1593" s="1" t="s">
        <v>2077</v>
      </c>
      <c r="I1593" s="1" t="s">
        <v>2052</v>
      </c>
      <c r="J1593" s="1" t="s">
        <v>2053</v>
      </c>
      <c r="K1593" s="1" t="s">
        <v>2058</v>
      </c>
      <c r="L1593" s="1" t="s">
        <v>157</v>
      </c>
      <c r="M1593">
        <v>0.02</v>
      </c>
      <c r="N1593" s="1" t="s">
        <v>2055</v>
      </c>
      <c r="O1593">
        <v>40.96</v>
      </c>
      <c r="P1593" s="1"/>
      <c r="S1593" s="1"/>
      <c r="T1593" s="1"/>
      <c r="V1593" s="1"/>
    </row>
    <row r="1594" spans="1:22" x14ac:dyDescent="0.25">
      <c r="A1594" s="1" t="s">
        <v>157</v>
      </c>
      <c r="B1594" s="1" t="s">
        <v>96</v>
      </c>
      <c r="D1594" s="1" t="s">
        <v>37</v>
      </c>
      <c r="E1594" s="1" t="s">
        <v>2070</v>
      </c>
      <c r="F1594">
        <v>1593</v>
      </c>
      <c r="G1594" s="1" t="s">
        <v>157</v>
      </c>
      <c r="H1594" s="1" t="s">
        <v>2070</v>
      </c>
      <c r="I1594" s="1" t="s">
        <v>2052</v>
      </c>
      <c r="J1594" s="1" t="s">
        <v>2053</v>
      </c>
      <c r="K1594" s="1" t="s">
        <v>2063</v>
      </c>
      <c r="L1594" s="1" t="s">
        <v>157</v>
      </c>
      <c r="M1594">
        <v>0.02</v>
      </c>
      <c r="N1594" s="1" t="s">
        <v>2055</v>
      </c>
      <c r="O1594">
        <v>38.9</v>
      </c>
      <c r="P1594" s="1"/>
      <c r="S1594" s="1"/>
      <c r="T1594" s="1"/>
      <c r="V1594" s="1"/>
    </row>
    <row r="1595" spans="1:22" x14ac:dyDescent="0.25">
      <c r="A1595" s="1" t="s">
        <v>157</v>
      </c>
      <c r="B1595" s="1" t="s">
        <v>96</v>
      </c>
      <c r="D1595" s="1" t="s">
        <v>39</v>
      </c>
      <c r="E1595" s="1" t="s">
        <v>2064</v>
      </c>
      <c r="F1595">
        <v>1594</v>
      </c>
      <c r="G1595" s="1" t="s">
        <v>157</v>
      </c>
      <c r="H1595" s="1" t="s">
        <v>2064</v>
      </c>
      <c r="I1595" s="1" t="s">
        <v>2052</v>
      </c>
      <c r="J1595" s="1" t="s">
        <v>2053</v>
      </c>
      <c r="K1595" s="1" t="s">
        <v>2058</v>
      </c>
      <c r="L1595" s="1" t="s">
        <v>157</v>
      </c>
      <c r="M1595">
        <v>0.04</v>
      </c>
      <c r="N1595" s="1" t="s">
        <v>2055</v>
      </c>
      <c r="O1595">
        <v>38.32</v>
      </c>
      <c r="P1595" s="1"/>
      <c r="S1595" s="1"/>
      <c r="T1595" s="1"/>
      <c r="V1595" s="1"/>
    </row>
    <row r="1596" spans="1:22" x14ac:dyDescent="0.25">
      <c r="A1596" s="1" t="s">
        <v>157</v>
      </c>
      <c r="B1596" s="1" t="s">
        <v>96</v>
      </c>
      <c r="D1596" s="1" t="s">
        <v>41</v>
      </c>
      <c r="E1596" s="1" t="s">
        <v>2149</v>
      </c>
      <c r="F1596">
        <v>1595</v>
      </c>
      <c r="G1596" s="1" t="s">
        <v>157</v>
      </c>
      <c r="H1596" s="1" t="s">
        <v>2149</v>
      </c>
      <c r="I1596" s="1" t="s">
        <v>2052</v>
      </c>
      <c r="J1596" s="1" t="s">
        <v>2053</v>
      </c>
      <c r="K1596" s="1" t="s">
        <v>2058</v>
      </c>
      <c r="L1596" s="1" t="s">
        <v>157</v>
      </c>
      <c r="M1596">
        <v>0.02</v>
      </c>
      <c r="N1596" s="1" t="s">
        <v>2055</v>
      </c>
      <c r="O1596">
        <v>32.56</v>
      </c>
      <c r="P1596" s="1"/>
      <c r="S1596" s="1"/>
      <c r="T1596" s="1"/>
      <c r="V1596" s="1"/>
    </row>
    <row r="1597" spans="1:22" x14ac:dyDescent="0.25">
      <c r="A1597" s="1" t="s">
        <v>157</v>
      </c>
      <c r="B1597" s="1" t="s">
        <v>96</v>
      </c>
      <c r="D1597" s="1" t="s">
        <v>43</v>
      </c>
      <c r="E1597" s="1" t="s">
        <v>484</v>
      </c>
      <c r="F1597">
        <v>1596</v>
      </c>
      <c r="G1597" s="1" t="s">
        <v>157</v>
      </c>
      <c r="H1597" s="1" t="s">
        <v>484</v>
      </c>
      <c r="I1597" s="1" t="s">
        <v>297</v>
      </c>
      <c r="J1597" s="1" t="s">
        <v>485</v>
      </c>
      <c r="K1597" s="1" t="s">
        <v>486</v>
      </c>
      <c r="L1597" s="1" t="s">
        <v>29</v>
      </c>
      <c r="M1597">
        <v>2</v>
      </c>
      <c r="N1597" s="1" t="s">
        <v>269</v>
      </c>
      <c r="O1597">
        <v>31.82</v>
      </c>
      <c r="P1597" s="1"/>
      <c r="S1597" s="1"/>
      <c r="T1597" s="1"/>
      <c r="V1597" s="1"/>
    </row>
    <row r="1598" spans="1:22" x14ac:dyDescent="0.25">
      <c r="A1598" s="1" t="s">
        <v>157</v>
      </c>
      <c r="B1598" s="1" t="s">
        <v>96</v>
      </c>
      <c r="D1598" s="1" t="s">
        <v>45</v>
      </c>
      <c r="E1598" s="1" t="s">
        <v>2075</v>
      </c>
      <c r="F1598">
        <v>1597</v>
      </c>
      <c r="G1598" s="1" t="s">
        <v>157</v>
      </c>
      <c r="H1598" s="1" t="s">
        <v>2075</v>
      </c>
      <c r="I1598" s="1" t="s">
        <v>2052</v>
      </c>
      <c r="J1598" s="1" t="s">
        <v>2053</v>
      </c>
      <c r="K1598" s="1" t="s">
        <v>2058</v>
      </c>
      <c r="L1598" s="1" t="s">
        <v>157</v>
      </c>
      <c r="M1598">
        <v>0.02</v>
      </c>
      <c r="N1598" s="1" t="s">
        <v>2055</v>
      </c>
      <c r="O1598">
        <v>27.24</v>
      </c>
      <c r="P1598" s="1"/>
      <c r="S1598" s="1"/>
      <c r="T1598" s="1"/>
      <c r="V1598" s="1"/>
    </row>
    <row r="1599" spans="1:22" x14ac:dyDescent="0.25">
      <c r="A1599" s="1" t="s">
        <v>157</v>
      </c>
      <c r="B1599" s="1" t="s">
        <v>96</v>
      </c>
      <c r="D1599" s="1" t="s">
        <v>47</v>
      </c>
      <c r="E1599" s="1" t="s">
        <v>2102</v>
      </c>
      <c r="F1599">
        <v>1598</v>
      </c>
      <c r="G1599" s="1" t="s">
        <v>157</v>
      </c>
      <c r="H1599" s="1" t="s">
        <v>2102</v>
      </c>
      <c r="I1599" s="1" t="s">
        <v>2052</v>
      </c>
      <c r="J1599" s="1" t="s">
        <v>2053</v>
      </c>
      <c r="K1599" s="1" t="s">
        <v>2058</v>
      </c>
      <c r="L1599" s="1" t="s">
        <v>157</v>
      </c>
      <c r="M1599">
        <v>0.04</v>
      </c>
      <c r="N1599" s="1" t="s">
        <v>2055</v>
      </c>
      <c r="O1599">
        <v>25.72</v>
      </c>
      <c r="P1599" s="1"/>
      <c r="S1599" s="1"/>
      <c r="T1599" s="1"/>
      <c r="V1599" s="1"/>
    </row>
    <row r="1600" spans="1:22" x14ac:dyDescent="0.25">
      <c r="A1600" s="1" t="s">
        <v>157</v>
      </c>
      <c r="B1600" s="1" t="s">
        <v>96</v>
      </c>
      <c r="D1600" s="1" t="s">
        <v>49</v>
      </c>
      <c r="E1600" s="1" t="s">
        <v>2150</v>
      </c>
      <c r="F1600">
        <v>1599</v>
      </c>
      <c r="G1600" s="1" t="s">
        <v>157</v>
      </c>
      <c r="H1600" s="1" t="s">
        <v>2150</v>
      </c>
      <c r="I1600" s="1" t="s">
        <v>2052</v>
      </c>
      <c r="J1600" s="1" t="s">
        <v>2053</v>
      </c>
      <c r="K1600" s="1" t="s">
        <v>2058</v>
      </c>
      <c r="L1600" s="1" t="s">
        <v>157</v>
      </c>
      <c r="M1600">
        <v>0.02</v>
      </c>
      <c r="N1600" s="1" t="s">
        <v>2055</v>
      </c>
      <c r="O1600">
        <v>18.28</v>
      </c>
      <c r="P1600" s="1"/>
      <c r="S1600" s="1"/>
      <c r="T1600" s="1"/>
      <c r="V1600" s="1"/>
    </row>
    <row r="1601" spans="1:22" x14ac:dyDescent="0.25">
      <c r="A1601" s="1" t="s">
        <v>157</v>
      </c>
      <c r="B1601" s="1" t="s">
        <v>96</v>
      </c>
      <c r="D1601" s="1" t="s">
        <v>51</v>
      </c>
      <c r="E1601" s="1" t="s">
        <v>2091</v>
      </c>
      <c r="F1601">
        <v>1600</v>
      </c>
      <c r="G1601" s="1" t="s">
        <v>157</v>
      </c>
      <c r="H1601" s="1" t="s">
        <v>2091</v>
      </c>
      <c r="I1601" s="1" t="s">
        <v>2052</v>
      </c>
      <c r="J1601" s="1" t="s">
        <v>2053</v>
      </c>
      <c r="K1601" s="1" t="s">
        <v>2058</v>
      </c>
      <c r="L1601" s="1" t="s">
        <v>157</v>
      </c>
      <c r="M1601">
        <v>0.02</v>
      </c>
      <c r="N1601" s="1" t="s">
        <v>2055</v>
      </c>
      <c r="O1601">
        <v>16.399999999999999</v>
      </c>
      <c r="P1601" s="1"/>
      <c r="S1601" s="1"/>
      <c r="T1601" s="1"/>
      <c r="V1601" s="1"/>
    </row>
    <row r="1602" spans="1:22" x14ac:dyDescent="0.25">
      <c r="A1602" s="1" t="s">
        <v>157</v>
      </c>
      <c r="B1602" s="1" t="s">
        <v>96</v>
      </c>
      <c r="D1602" s="1" t="s">
        <v>53</v>
      </c>
      <c r="E1602" s="1" t="s">
        <v>695</v>
      </c>
      <c r="F1602">
        <v>1601</v>
      </c>
      <c r="G1602" s="1" t="s">
        <v>157</v>
      </c>
      <c r="H1602" s="1" t="s">
        <v>695</v>
      </c>
      <c r="I1602" s="1" t="s">
        <v>297</v>
      </c>
      <c r="J1602" s="1" t="s">
        <v>391</v>
      </c>
      <c r="K1602" s="1" t="s">
        <v>799</v>
      </c>
      <c r="L1602" s="1" t="s">
        <v>57</v>
      </c>
      <c r="M1602">
        <v>4</v>
      </c>
      <c r="N1602" s="1" t="s">
        <v>269</v>
      </c>
      <c r="O1602">
        <v>13.16</v>
      </c>
      <c r="P1602" s="1"/>
      <c r="S1602" s="1"/>
      <c r="T1602" s="1"/>
      <c r="V1602" s="1"/>
    </row>
    <row r="1603" spans="1:22" x14ac:dyDescent="0.25">
      <c r="A1603" s="1" t="s">
        <v>157</v>
      </c>
      <c r="B1603" s="1" t="s">
        <v>96</v>
      </c>
      <c r="D1603" s="1" t="s">
        <v>55</v>
      </c>
      <c r="E1603" s="1" t="s">
        <v>619</v>
      </c>
      <c r="F1603">
        <v>1602</v>
      </c>
      <c r="G1603" s="1" t="s">
        <v>157</v>
      </c>
      <c r="H1603" s="1" t="s">
        <v>620</v>
      </c>
      <c r="I1603" s="1" t="s">
        <v>266</v>
      </c>
      <c r="J1603" s="1" t="s">
        <v>621</v>
      </c>
      <c r="K1603" s="1" t="s">
        <v>622</v>
      </c>
      <c r="L1603" s="1" t="s">
        <v>73</v>
      </c>
      <c r="M1603">
        <v>2</v>
      </c>
      <c r="N1603" s="1" t="s">
        <v>269</v>
      </c>
      <c r="O1603">
        <v>11.82</v>
      </c>
      <c r="P1603" s="1"/>
      <c r="S1603" s="1"/>
      <c r="T1603" s="1"/>
      <c r="V1603" s="1"/>
    </row>
    <row r="1604" spans="1:22" x14ac:dyDescent="0.25">
      <c r="A1604" s="1" t="s">
        <v>157</v>
      </c>
      <c r="B1604" s="1" t="s">
        <v>96</v>
      </c>
      <c r="D1604" s="1" t="s">
        <v>57</v>
      </c>
      <c r="E1604" s="1" t="s">
        <v>608</v>
      </c>
      <c r="F1604">
        <v>1603</v>
      </c>
      <c r="G1604" s="1" t="s">
        <v>157</v>
      </c>
      <c r="H1604" s="1" t="s">
        <v>608</v>
      </c>
      <c r="I1604" s="1" t="s">
        <v>297</v>
      </c>
      <c r="J1604" s="1" t="s">
        <v>334</v>
      </c>
      <c r="K1604" s="1" t="s">
        <v>609</v>
      </c>
      <c r="L1604" s="1" t="s">
        <v>29</v>
      </c>
      <c r="M1604">
        <v>4</v>
      </c>
      <c r="N1604" s="1" t="s">
        <v>269</v>
      </c>
      <c r="O1604">
        <v>10.92</v>
      </c>
      <c r="P1604" s="1"/>
      <c r="S1604" s="1"/>
      <c r="T1604" s="1"/>
      <c r="V1604" s="1"/>
    </row>
    <row r="1605" spans="1:22" x14ac:dyDescent="0.25">
      <c r="A1605" s="1" t="s">
        <v>157</v>
      </c>
      <c r="B1605" s="1" t="s">
        <v>96</v>
      </c>
      <c r="D1605" s="1" t="s">
        <v>59</v>
      </c>
      <c r="E1605" s="1" t="s">
        <v>572</v>
      </c>
      <c r="F1605">
        <v>1604</v>
      </c>
      <c r="G1605" s="1" t="s">
        <v>157</v>
      </c>
      <c r="H1605" s="1" t="s">
        <v>573</v>
      </c>
      <c r="I1605" s="1" t="s">
        <v>297</v>
      </c>
      <c r="J1605" s="1" t="s">
        <v>574</v>
      </c>
      <c r="K1605" s="1" t="s">
        <v>575</v>
      </c>
      <c r="L1605" s="1" t="s">
        <v>21</v>
      </c>
      <c r="M1605">
        <v>2</v>
      </c>
      <c r="N1605" s="1" t="s">
        <v>269</v>
      </c>
      <c r="O1605">
        <v>8.9600000000000009</v>
      </c>
      <c r="P1605" s="1"/>
      <c r="S1605" s="1"/>
      <c r="T1605" s="1"/>
      <c r="V1605" s="1"/>
    </row>
    <row r="1606" spans="1:22" x14ac:dyDescent="0.25">
      <c r="A1606" s="1" t="s">
        <v>157</v>
      </c>
      <c r="B1606" s="1" t="s">
        <v>96</v>
      </c>
      <c r="D1606" s="1" t="s">
        <v>61</v>
      </c>
      <c r="E1606" s="1" t="s">
        <v>628</v>
      </c>
      <c r="F1606">
        <v>1605</v>
      </c>
      <c r="G1606" s="1" t="s">
        <v>157</v>
      </c>
      <c r="H1606" s="1" t="s">
        <v>628</v>
      </c>
      <c r="I1606" s="1" t="s">
        <v>297</v>
      </c>
      <c r="J1606" s="1" t="s">
        <v>629</v>
      </c>
      <c r="K1606" s="1" t="s">
        <v>318</v>
      </c>
      <c r="L1606" s="1" t="s">
        <v>157</v>
      </c>
      <c r="M1606">
        <v>1</v>
      </c>
      <c r="N1606" s="1" t="s">
        <v>269</v>
      </c>
      <c r="O1606">
        <v>8.3800000000000008</v>
      </c>
      <c r="P1606" s="1"/>
      <c r="S1606" s="1"/>
      <c r="T1606" s="1"/>
      <c r="V1606" s="1"/>
    </row>
    <row r="1607" spans="1:22" x14ac:dyDescent="0.25">
      <c r="A1607" s="1" t="s">
        <v>157</v>
      </c>
      <c r="B1607" s="1" t="s">
        <v>96</v>
      </c>
      <c r="D1607" s="1" t="s">
        <v>63</v>
      </c>
      <c r="E1607" s="1" t="s">
        <v>805</v>
      </c>
      <c r="F1607">
        <v>1606</v>
      </c>
      <c r="G1607" s="1" t="s">
        <v>157</v>
      </c>
      <c r="H1607" s="1" t="s">
        <v>805</v>
      </c>
      <c r="I1607" s="1" t="s">
        <v>297</v>
      </c>
      <c r="J1607" s="1" t="s">
        <v>806</v>
      </c>
      <c r="K1607" s="1" t="s">
        <v>807</v>
      </c>
      <c r="L1607" s="1" t="s">
        <v>1360</v>
      </c>
      <c r="M1607">
        <v>4</v>
      </c>
      <c r="N1607" s="1" t="s">
        <v>269</v>
      </c>
      <c r="O1607">
        <v>5.92</v>
      </c>
      <c r="P1607" s="1"/>
      <c r="S1607" s="1"/>
      <c r="T1607" s="1"/>
      <c r="V1607" s="1"/>
    </row>
    <row r="1608" spans="1:22" x14ac:dyDescent="0.25">
      <c r="A1608" s="1" t="s">
        <v>157</v>
      </c>
      <c r="B1608" s="1" t="s">
        <v>96</v>
      </c>
      <c r="D1608" s="1" t="s">
        <v>65</v>
      </c>
      <c r="E1608" s="1" t="s">
        <v>2151</v>
      </c>
      <c r="F1608">
        <v>1607</v>
      </c>
      <c r="G1608" s="1" t="s">
        <v>157</v>
      </c>
      <c r="H1608" s="1" t="s">
        <v>2151</v>
      </c>
      <c r="I1608" s="1" t="s">
        <v>2052</v>
      </c>
      <c r="J1608" s="1" t="s">
        <v>2053</v>
      </c>
      <c r="K1608" s="1" t="s">
        <v>2054</v>
      </c>
      <c r="L1608" s="1" t="s">
        <v>157</v>
      </c>
      <c r="M1608">
        <v>0.02</v>
      </c>
      <c r="N1608" s="1" t="s">
        <v>2055</v>
      </c>
      <c r="O1608">
        <v>3.36</v>
      </c>
      <c r="P1608" s="1"/>
      <c r="S1608" s="1"/>
      <c r="T1608" s="1"/>
      <c r="V1608" s="1"/>
    </row>
    <row r="1609" spans="1:22" x14ac:dyDescent="0.25">
      <c r="A1609" s="1" t="s">
        <v>81</v>
      </c>
      <c r="B1609" s="1" t="s">
        <v>96</v>
      </c>
      <c r="C1609">
        <v>1678.28</v>
      </c>
      <c r="D1609" s="1" t="s">
        <v>3</v>
      </c>
      <c r="E1609" s="1" t="s">
        <v>1705</v>
      </c>
      <c r="F1609">
        <v>1608</v>
      </c>
      <c r="G1609" s="1" t="s">
        <v>157</v>
      </c>
      <c r="H1609" s="1" t="s">
        <v>1705</v>
      </c>
      <c r="I1609" s="1" t="s">
        <v>266</v>
      </c>
      <c r="J1609" s="1" t="s">
        <v>1706</v>
      </c>
      <c r="K1609" s="1" t="s">
        <v>842</v>
      </c>
      <c r="L1609" s="1" t="s">
        <v>157</v>
      </c>
      <c r="M1609">
        <v>36</v>
      </c>
      <c r="N1609" s="1" t="s">
        <v>269</v>
      </c>
      <c r="O1609">
        <v>1108.8</v>
      </c>
      <c r="P1609" s="1" t="s">
        <v>122</v>
      </c>
      <c r="Q1609">
        <v>496</v>
      </c>
      <c r="R1609" t="s">
        <v>2175</v>
      </c>
      <c r="S1609" s="1"/>
      <c r="T1609" s="1"/>
      <c r="V1609" s="1"/>
    </row>
    <row r="1610" spans="1:22" x14ac:dyDescent="0.25">
      <c r="A1610" s="1" t="s">
        <v>157</v>
      </c>
      <c r="B1610" s="1" t="s">
        <v>96</v>
      </c>
      <c r="D1610" s="1" t="s">
        <v>5</v>
      </c>
      <c r="E1610" s="1" t="s">
        <v>1615</v>
      </c>
      <c r="F1610">
        <v>1609</v>
      </c>
      <c r="G1610" s="1" t="s">
        <v>157</v>
      </c>
      <c r="H1610" s="1" t="s">
        <v>1615</v>
      </c>
      <c r="I1610" s="1" t="s">
        <v>266</v>
      </c>
      <c r="J1610" s="1" t="s">
        <v>1616</v>
      </c>
      <c r="K1610" s="1" t="s">
        <v>1617</v>
      </c>
      <c r="L1610" s="1" t="s">
        <v>157</v>
      </c>
      <c r="M1610">
        <v>4</v>
      </c>
      <c r="N1610" s="1" t="s">
        <v>269</v>
      </c>
      <c r="O1610">
        <v>288.83999999999997</v>
      </c>
      <c r="P1610" s="1"/>
      <c r="S1610" s="1"/>
      <c r="T1610" s="1"/>
      <c r="V1610" s="1"/>
    </row>
    <row r="1611" spans="1:22" x14ac:dyDescent="0.25">
      <c r="A1611" s="1" t="s">
        <v>157</v>
      </c>
      <c r="B1611" s="1" t="s">
        <v>96</v>
      </c>
      <c r="D1611" s="1" t="s">
        <v>7</v>
      </c>
      <c r="E1611" s="1" t="s">
        <v>1612</v>
      </c>
      <c r="F1611">
        <v>1610</v>
      </c>
      <c r="G1611" s="1" t="s">
        <v>157</v>
      </c>
      <c r="H1611" s="1" t="s">
        <v>1612</v>
      </c>
      <c r="I1611" s="1" t="s">
        <v>292</v>
      </c>
      <c r="J1611" s="1" t="s">
        <v>1613</v>
      </c>
      <c r="K1611" s="1" t="s">
        <v>842</v>
      </c>
      <c r="L1611" s="1" t="s">
        <v>157</v>
      </c>
      <c r="M1611">
        <v>2</v>
      </c>
      <c r="N1611" s="1" t="s">
        <v>341</v>
      </c>
      <c r="O1611">
        <v>80.239999999999995</v>
      </c>
      <c r="P1611" s="1"/>
      <c r="S1611" s="1"/>
      <c r="T1611" s="1"/>
      <c r="V1611" s="1"/>
    </row>
    <row r="1612" spans="1:22" x14ac:dyDescent="0.25">
      <c r="A1612" s="1" t="s">
        <v>157</v>
      </c>
      <c r="B1612" s="1" t="s">
        <v>96</v>
      </c>
      <c r="D1612" s="1" t="s">
        <v>9</v>
      </c>
      <c r="E1612" s="1" t="s">
        <v>1147</v>
      </c>
      <c r="F1612">
        <v>1611</v>
      </c>
      <c r="G1612" s="1" t="s">
        <v>157</v>
      </c>
      <c r="H1612" s="1" t="s">
        <v>1148</v>
      </c>
      <c r="I1612" s="1" t="s">
        <v>297</v>
      </c>
      <c r="J1612" s="1" t="s">
        <v>1149</v>
      </c>
      <c r="K1612" s="1" t="s">
        <v>1150</v>
      </c>
      <c r="L1612" s="1" t="s">
        <v>157</v>
      </c>
      <c r="M1612">
        <v>2</v>
      </c>
      <c r="N1612" s="1" t="s">
        <v>269</v>
      </c>
      <c r="O1612">
        <v>58.5</v>
      </c>
      <c r="P1612" s="1"/>
      <c r="S1612" s="1"/>
      <c r="T1612" s="1"/>
      <c r="V1612" s="1"/>
    </row>
    <row r="1613" spans="1:22" x14ac:dyDescent="0.25">
      <c r="A1613" s="1" t="s">
        <v>157</v>
      </c>
      <c r="B1613" s="1" t="s">
        <v>96</v>
      </c>
      <c r="D1613" s="1" t="s">
        <v>11</v>
      </c>
      <c r="E1613" s="1" t="s">
        <v>426</v>
      </c>
      <c r="F1613">
        <v>1612</v>
      </c>
      <c r="G1613" s="1" t="s">
        <v>157</v>
      </c>
      <c r="H1613" s="1" t="s">
        <v>427</v>
      </c>
      <c r="I1613" s="1" t="s">
        <v>297</v>
      </c>
      <c r="J1613" s="1" t="s">
        <v>428</v>
      </c>
      <c r="K1613" s="1" t="s">
        <v>429</v>
      </c>
      <c r="L1613" s="1" t="s">
        <v>157</v>
      </c>
      <c r="M1613">
        <v>2</v>
      </c>
      <c r="N1613" s="1" t="s">
        <v>341</v>
      </c>
      <c r="O1613">
        <v>39.76</v>
      </c>
      <c r="P1613" s="1"/>
      <c r="S1613" s="1"/>
      <c r="T1613" s="1"/>
      <c r="V1613" s="1"/>
    </row>
    <row r="1614" spans="1:22" x14ac:dyDescent="0.25">
      <c r="A1614" s="1" t="s">
        <v>157</v>
      </c>
      <c r="B1614" s="1" t="s">
        <v>96</v>
      </c>
      <c r="D1614" s="1" t="s">
        <v>13</v>
      </c>
      <c r="E1614" s="1" t="s">
        <v>396</v>
      </c>
      <c r="F1614">
        <v>1613</v>
      </c>
      <c r="G1614" s="1" t="s">
        <v>157</v>
      </c>
      <c r="H1614" s="1" t="s">
        <v>396</v>
      </c>
      <c r="I1614" s="1" t="s">
        <v>292</v>
      </c>
      <c r="J1614" s="1" t="s">
        <v>397</v>
      </c>
      <c r="K1614" s="1" t="s">
        <v>398</v>
      </c>
      <c r="L1614" s="1" t="s">
        <v>157</v>
      </c>
      <c r="M1614">
        <v>2</v>
      </c>
      <c r="N1614" s="1" t="s">
        <v>269</v>
      </c>
      <c r="O1614">
        <v>39.619999999999997</v>
      </c>
      <c r="P1614" s="1"/>
      <c r="S1614" s="1"/>
      <c r="T1614" s="1"/>
      <c r="V1614" s="1"/>
    </row>
    <row r="1615" spans="1:22" x14ac:dyDescent="0.25">
      <c r="A1615" s="1" t="s">
        <v>157</v>
      </c>
      <c r="B1615" s="1" t="s">
        <v>96</v>
      </c>
      <c r="D1615" s="1" t="s">
        <v>15</v>
      </c>
      <c r="E1615" s="1" t="s">
        <v>628</v>
      </c>
      <c r="F1615">
        <v>1614</v>
      </c>
      <c r="G1615" s="1" t="s">
        <v>157</v>
      </c>
      <c r="H1615" s="1" t="s">
        <v>628</v>
      </c>
      <c r="I1615" s="1" t="s">
        <v>297</v>
      </c>
      <c r="J1615" s="1" t="s">
        <v>629</v>
      </c>
      <c r="K1615" s="1" t="s">
        <v>318</v>
      </c>
      <c r="L1615" s="1" t="s">
        <v>157</v>
      </c>
      <c r="M1615">
        <v>4.72</v>
      </c>
      <c r="N1615" s="1" t="s">
        <v>269</v>
      </c>
      <c r="O1615">
        <v>39.5</v>
      </c>
      <c r="P1615" s="1"/>
      <c r="S1615" s="1"/>
      <c r="T1615" s="1"/>
      <c r="V1615" s="1"/>
    </row>
    <row r="1616" spans="1:22" x14ac:dyDescent="0.25">
      <c r="A1616" s="1" t="s">
        <v>157</v>
      </c>
      <c r="B1616" s="1" t="s">
        <v>96</v>
      </c>
      <c r="D1616" s="1" t="s">
        <v>17</v>
      </c>
      <c r="E1616" s="1" t="s">
        <v>619</v>
      </c>
      <c r="F1616">
        <v>1615</v>
      </c>
      <c r="G1616" s="1" t="s">
        <v>157</v>
      </c>
      <c r="H1616" s="1" t="s">
        <v>620</v>
      </c>
      <c r="I1616" s="1" t="s">
        <v>266</v>
      </c>
      <c r="J1616" s="1" t="s">
        <v>621</v>
      </c>
      <c r="K1616" s="1" t="s">
        <v>622</v>
      </c>
      <c r="L1616" s="1" t="s">
        <v>73</v>
      </c>
      <c r="M1616">
        <v>2</v>
      </c>
      <c r="N1616" s="1" t="s">
        <v>269</v>
      </c>
      <c r="O1616">
        <v>11.82</v>
      </c>
      <c r="P1616" s="1"/>
      <c r="S1616" s="1"/>
      <c r="T1616" s="1"/>
      <c r="V1616" s="1"/>
    </row>
    <row r="1617" spans="1:22" x14ac:dyDescent="0.25">
      <c r="A1617" s="1" t="s">
        <v>157</v>
      </c>
      <c r="B1617" s="1" t="s">
        <v>96</v>
      </c>
      <c r="D1617" s="1" t="s">
        <v>19</v>
      </c>
      <c r="E1617" s="1" t="s">
        <v>694</v>
      </c>
      <c r="F1617">
        <v>1616</v>
      </c>
      <c r="G1617" s="1" t="s">
        <v>157</v>
      </c>
      <c r="H1617" s="1" t="s">
        <v>695</v>
      </c>
      <c r="I1617" s="1" t="s">
        <v>297</v>
      </c>
      <c r="J1617" s="1" t="s">
        <v>696</v>
      </c>
      <c r="K1617" s="1" t="s">
        <v>697</v>
      </c>
      <c r="L1617" s="1" t="s">
        <v>57</v>
      </c>
      <c r="M1617">
        <v>2</v>
      </c>
      <c r="N1617" s="1" t="s">
        <v>269</v>
      </c>
      <c r="O1617">
        <v>11.2</v>
      </c>
      <c r="P1617" s="1"/>
      <c r="S1617" s="1"/>
      <c r="T1617" s="1"/>
      <c r="V1617" s="1"/>
    </row>
    <row r="1618" spans="1:22" x14ac:dyDescent="0.25">
      <c r="A1618" s="1" t="s">
        <v>83</v>
      </c>
      <c r="B1618" s="1" t="s">
        <v>96</v>
      </c>
      <c r="C1618">
        <v>1452.76</v>
      </c>
      <c r="D1618" s="1" t="s">
        <v>3</v>
      </c>
      <c r="E1618" s="1" t="s">
        <v>1306</v>
      </c>
      <c r="F1618">
        <v>1617</v>
      </c>
      <c r="G1618" s="1" t="s">
        <v>157</v>
      </c>
      <c r="H1618" s="1" t="s">
        <v>1306</v>
      </c>
      <c r="I1618" s="1" t="s">
        <v>305</v>
      </c>
      <c r="J1618" s="1" t="s">
        <v>1307</v>
      </c>
      <c r="K1618" s="1" t="s">
        <v>1308</v>
      </c>
      <c r="L1618" s="1" t="s">
        <v>157</v>
      </c>
      <c r="M1618">
        <v>10</v>
      </c>
      <c r="N1618" s="1" t="s">
        <v>269</v>
      </c>
      <c r="O1618">
        <v>550</v>
      </c>
      <c r="P1618" s="1" t="s">
        <v>32</v>
      </c>
      <c r="Q1618">
        <v>1000</v>
      </c>
      <c r="R1618" t="s">
        <v>2175</v>
      </c>
      <c r="S1618" s="1"/>
      <c r="T1618" s="1"/>
      <c r="V1618" s="1"/>
    </row>
    <row r="1619" spans="1:22" x14ac:dyDescent="0.25">
      <c r="A1619" s="1" t="s">
        <v>157</v>
      </c>
      <c r="B1619" s="1" t="s">
        <v>96</v>
      </c>
      <c r="D1619" s="1" t="s">
        <v>5</v>
      </c>
      <c r="E1619" s="1" t="s">
        <v>1287</v>
      </c>
      <c r="F1619">
        <v>1618</v>
      </c>
      <c r="G1619" s="1" t="s">
        <v>157</v>
      </c>
      <c r="H1619" s="1" t="s">
        <v>1287</v>
      </c>
      <c r="I1619" s="1" t="s">
        <v>305</v>
      </c>
      <c r="J1619" s="1" t="s">
        <v>1288</v>
      </c>
      <c r="K1619" s="1" t="s">
        <v>1289</v>
      </c>
      <c r="L1619" s="1" t="s">
        <v>157</v>
      </c>
      <c r="M1619">
        <v>6</v>
      </c>
      <c r="N1619" s="1" t="s">
        <v>269</v>
      </c>
      <c r="O1619">
        <v>228</v>
      </c>
      <c r="P1619" s="1"/>
      <c r="S1619" s="1"/>
      <c r="T1619" s="1"/>
      <c r="V1619" s="1"/>
    </row>
    <row r="1620" spans="1:22" x14ac:dyDescent="0.25">
      <c r="A1620" s="1" t="s">
        <v>157</v>
      </c>
      <c r="B1620" s="1" t="s">
        <v>96</v>
      </c>
      <c r="D1620" s="1" t="s">
        <v>7</v>
      </c>
      <c r="E1620" s="1" t="s">
        <v>470</v>
      </c>
      <c r="F1620">
        <v>1619</v>
      </c>
      <c r="G1620" s="1" t="s">
        <v>157</v>
      </c>
      <c r="H1620" s="1" t="s">
        <v>471</v>
      </c>
      <c r="I1620" s="1" t="s">
        <v>446</v>
      </c>
      <c r="J1620" s="1" t="s">
        <v>472</v>
      </c>
      <c r="K1620" s="1" t="s">
        <v>473</v>
      </c>
      <c r="L1620" s="1" t="s">
        <v>157</v>
      </c>
      <c r="M1620">
        <v>6</v>
      </c>
      <c r="N1620" s="1" t="s">
        <v>269</v>
      </c>
      <c r="O1620">
        <v>169.44</v>
      </c>
      <c r="P1620" s="1"/>
      <c r="S1620" s="1"/>
      <c r="T1620" s="1"/>
      <c r="V1620" s="1"/>
    </row>
    <row r="1621" spans="1:22" x14ac:dyDescent="0.25">
      <c r="A1621" s="1" t="s">
        <v>157</v>
      </c>
      <c r="B1621" s="1" t="s">
        <v>96</v>
      </c>
      <c r="D1621" s="1" t="s">
        <v>9</v>
      </c>
      <c r="E1621" s="1" t="s">
        <v>461</v>
      </c>
      <c r="F1621">
        <v>1620</v>
      </c>
      <c r="G1621" s="1" t="s">
        <v>157</v>
      </c>
      <c r="H1621" s="1" t="s">
        <v>461</v>
      </c>
      <c r="I1621" s="1" t="s">
        <v>266</v>
      </c>
      <c r="J1621" s="1" t="s">
        <v>462</v>
      </c>
      <c r="K1621" s="1" t="s">
        <v>463</v>
      </c>
      <c r="L1621" s="1" t="s">
        <v>1908</v>
      </c>
      <c r="M1621">
        <v>2</v>
      </c>
      <c r="N1621" s="1" t="s">
        <v>269</v>
      </c>
      <c r="O1621">
        <v>162.46</v>
      </c>
      <c r="P1621" s="1"/>
      <c r="S1621" s="1"/>
      <c r="T1621" s="1"/>
      <c r="V1621" s="1"/>
    </row>
    <row r="1622" spans="1:22" x14ac:dyDescent="0.25">
      <c r="A1622" s="1" t="s">
        <v>157</v>
      </c>
      <c r="B1622" s="1" t="s">
        <v>96</v>
      </c>
      <c r="D1622" s="1" t="s">
        <v>11</v>
      </c>
      <c r="E1622" s="1" t="s">
        <v>1028</v>
      </c>
      <c r="F1622">
        <v>1621</v>
      </c>
      <c r="G1622" s="1" t="s">
        <v>157</v>
      </c>
      <c r="H1622" s="1" t="s">
        <v>1028</v>
      </c>
      <c r="I1622" s="1" t="s">
        <v>297</v>
      </c>
      <c r="J1622" s="1" t="s">
        <v>1029</v>
      </c>
      <c r="K1622" s="1" t="s">
        <v>1030</v>
      </c>
      <c r="L1622" s="1" t="s">
        <v>157</v>
      </c>
      <c r="M1622">
        <v>2</v>
      </c>
      <c r="N1622" s="1" t="s">
        <v>269</v>
      </c>
      <c r="O1622">
        <v>114.76</v>
      </c>
      <c r="P1622" s="1"/>
      <c r="S1622" s="1"/>
      <c r="T1622" s="1"/>
      <c r="V1622" s="1"/>
    </row>
    <row r="1623" spans="1:22" x14ac:dyDescent="0.25">
      <c r="A1623" s="1" t="s">
        <v>157</v>
      </c>
      <c r="B1623" s="1" t="s">
        <v>96</v>
      </c>
      <c r="D1623" s="1" t="s">
        <v>13</v>
      </c>
      <c r="E1623" s="1" t="s">
        <v>891</v>
      </c>
      <c r="F1623">
        <v>1622</v>
      </c>
      <c r="G1623" s="1" t="s">
        <v>157</v>
      </c>
      <c r="H1623" s="1" t="s">
        <v>892</v>
      </c>
      <c r="I1623" s="1" t="s">
        <v>297</v>
      </c>
      <c r="J1623" s="1" t="s">
        <v>893</v>
      </c>
      <c r="K1623" s="1" t="s">
        <v>894</v>
      </c>
      <c r="L1623" s="1" t="s">
        <v>157</v>
      </c>
      <c r="M1623">
        <v>6</v>
      </c>
      <c r="N1623" s="1" t="s">
        <v>269</v>
      </c>
      <c r="O1623">
        <v>71.819999999999993</v>
      </c>
      <c r="P1623" s="1"/>
      <c r="S1623" s="1"/>
      <c r="T1623" s="1"/>
      <c r="V1623" s="1"/>
    </row>
    <row r="1624" spans="1:22" x14ac:dyDescent="0.25">
      <c r="A1624" s="1" t="s">
        <v>157</v>
      </c>
      <c r="B1624" s="1" t="s">
        <v>96</v>
      </c>
      <c r="D1624" s="1" t="s">
        <v>15</v>
      </c>
      <c r="E1624" s="1" t="s">
        <v>549</v>
      </c>
      <c r="F1624">
        <v>1623</v>
      </c>
      <c r="G1624" s="1" t="s">
        <v>157</v>
      </c>
      <c r="H1624" s="1" t="s">
        <v>550</v>
      </c>
      <c r="I1624" s="1" t="s">
        <v>551</v>
      </c>
      <c r="J1624" s="1" t="s">
        <v>552</v>
      </c>
      <c r="K1624" s="1" t="s">
        <v>553</v>
      </c>
      <c r="L1624" s="1" t="s">
        <v>157</v>
      </c>
      <c r="M1624">
        <v>2</v>
      </c>
      <c r="N1624" s="1" t="s">
        <v>269</v>
      </c>
      <c r="O1624">
        <v>67.92</v>
      </c>
      <c r="P1624" s="1"/>
      <c r="S1624" s="1"/>
      <c r="T1624" s="1"/>
      <c r="V1624" s="1"/>
    </row>
    <row r="1625" spans="1:22" x14ac:dyDescent="0.25">
      <c r="A1625" s="1" t="s">
        <v>157</v>
      </c>
      <c r="B1625" s="1" t="s">
        <v>96</v>
      </c>
      <c r="D1625" s="1" t="s">
        <v>17</v>
      </c>
      <c r="E1625" s="1" t="s">
        <v>491</v>
      </c>
      <c r="F1625">
        <v>1624</v>
      </c>
      <c r="G1625" s="1" t="s">
        <v>157</v>
      </c>
      <c r="H1625" s="1" t="s">
        <v>491</v>
      </c>
      <c r="I1625" s="1" t="s">
        <v>492</v>
      </c>
      <c r="J1625" s="1" t="s">
        <v>493</v>
      </c>
      <c r="K1625" s="1" t="s">
        <v>494</v>
      </c>
      <c r="L1625" s="1" t="s">
        <v>157</v>
      </c>
      <c r="M1625">
        <v>2</v>
      </c>
      <c r="N1625" s="1" t="s">
        <v>341</v>
      </c>
      <c r="O1625">
        <v>47.44</v>
      </c>
      <c r="P1625" s="1"/>
      <c r="S1625" s="1"/>
      <c r="T1625" s="1"/>
      <c r="V1625" s="1"/>
    </row>
    <row r="1626" spans="1:22" x14ac:dyDescent="0.25">
      <c r="A1626" s="1" t="s">
        <v>157</v>
      </c>
      <c r="B1626" s="1" t="s">
        <v>96</v>
      </c>
      <c r="D1626" s="1" t="s">
        <v>19</v>
      </c>
      <c r="E1626" s="1" t="s">
        <v>1331</v>
      </c>
      <c r="F1626">
        <v>1625</v>
      </c>
      <c r="G1626" s="1" t="s">
        <v>157</v>
      </c>
      <c r="H1626" s="1" t="s">
        <v>1332</v>
      </c>
      <c r="I1626" s="1" t="s">
        <v>1187</v>
      </c>
      <c r="J1626" s="1" t="s">
        <v>1333</v>
      </c>
      <c r="K1626" s="1" t="s">
        <v>1334</v>
      </c>
      <c r="L1626" s="1" t="s">
        <v>157</v>
      </c>
      <c r="M1626">
        <v>1</v>
      </c>
      <c r="N1626" s="1" t="s">
        <v>269</v>
      </c>
      <c r="O1626">
        <v>17.32</v>
      </c>
      <c r="P1626" s="1"/>
      <c r="S1626" s="1"/>
      <c r="T1626" s="1"/>
      <c r="V1626" s="1"/>
    </row>
    <row r="1627" spans="1:22" x14ac:dyDescent="0.25">
      <c r="A1627" s="1" t="s">
        <v>157</v>
      </c>
      <c r="B1627" s="1" t="s">
        <v>96</v>
      </c>
      <c r="D1627" s="1" t="s">
        <v>21</v>
      </c>
      <c r="E1627" s="1" t="s">
        <v>774</v>
      </c>
      <c r="F1627">
        <v>1626</v>
      </c>
      <c r="G1627" s="1" t="s">
        <v>157</v>
      </c>
      <c r="H1627" s="1" t="s">
        <v>775</v>
      </c>
      <c r="I1627" s="1" t="s">
        <v>297</v>
      </c>
      <c r="J1627" s="1" t="s">
        <v>776</v>
      </c>
      <c r="K1627" s="1" t="s">
        <v>777</v>
      </c>
      <c r="L1627" s="1" t="s">
        <v>25</v>
      </c>
      <c r="M1627">
        <v>2</v>
      </c>
      <c r="N1627" s="1" t="s">
        <v>269</v>
      </c>
      <c r="O1627">
        <v>12.4</v>
      </c>
      <c r="P1627" s="1"/>
      <c r="S1627" s="1"/>
      <c r="T1627" s="1"/>
      <c r="V1627" s="1"/>
    </row>
    <row r="1628" spans="1:22" x14ac:dyDescent="0.25">
      <c r="A1628" s="1" t="s">
        <v>157</v>
      </c>
      <c r="B1628" s="1" t="s">
        <v>96</v>
      </c>
      <c r="D1628" s="1" t="s">
        <v>23</v>
      </c>
      <c r="E1628" s="1" t="s">
        <v>694</v>
      </c>
      <c r="F1628">
        <v>1627</v>
      </c>
      <c r="G1628" s="1" t="s">
        <v>157</v>
      </c>
      <c r="H1628" s="1" t="s">
        <v>695</v>
      </c>
      <c r="I1628" s="1" t="s">
        <v>297</v>
      </c>
      <c r="J1628" s="1" t="s">
        <v>696</v>
      </c>
      <c r="K1628" s="1" t="s">
        <v>697</v>
      </c>
      <c r="L1628" s="1" t="s">
        <v>57</v>
      </c>
      <c r="M1628">
        <v>2</v>
      </c>
      <c r="N1628" s="1" t="s">
        <v>269</v>
      </c>
      <c r="O1628">
        <v>11.2</v>
      </c>
      <c r="P1628" s="1"/>
      <c r="S1628" s="1"/>
      <c r="T1628" s="1"/>
      <c r="V1628" s="1"/>
    </row>
    <row r="1629" spans="1:22" x14ac:dyDescent="0.25">
      <c r="A1629" s="1" t="s">
        <v>85</v>
      </c>
      <c r="B1629" s="1" t="s">
        <v>96</v>
      </c>
      <c r="C1629">
        <v>1259.78</v>
      </c>
      <c r="D1629" s="1" t="s">
        <v>3</v>
      </c>
      <c r="E1629" s="1" t="s">
        <v>2029</v>
      </c>
      <c r="F1629">
        <v>1628</v>
      </c>
      <c r="G1629" s="1" t="s">
        <v>157</v>
      </c>
      <c r="H1629" s="1" t="s">
        <v>2029</v>
      </c>
      <c r="I1629" s="1" t="s">
        <v>292</v>
      </c>
      <c r="J1629" s="1" t="s">
        <v>834</v>
      </c>
      <c r="K1629" s="1" t="s">
        <v>2030</v>
      </c>
      <c r="L1629" s="1" t="s">
        <v>157</v>
      </c>
      <c r="M1629">
        <v>20</v>
      </c>
      <c r="N1629" s="1" t="s">
        <v>269</v>
      </c>
      <c r="O1629">
        <v>806.2</v>
      </c>
      <c r="P1629" s="1" t="s">
        <v>44</v>
      </c>
      <c r="Q1629">
        <v>484</v>
      </c>
      <c r="R1629" t="s">
        <v>2175</v>
      </c>
      <c r="S1629" s="1"/>
      <c r="T1629" s="1"/>
      <c r="V1629" s="1"/>
    </row>
    <row r="1630" spans="1:22" x14ac:dyDescent="0.25">
      <c r="A1630" s="1" t="s">
        <v>157</v>
      </c>
      <c r="B1630" s="1" t="s">
        <v>96</v>
      </c>
      <c r="D1630" s="1" t="s">
        <v>5</v>
      </c>
      <c r="E1630" s="1" t="s">
        <v>1705</v>
      </c>
      <c r="F1630">
        <v>1629</v>
      </c>
      <c r="G1630" s="1" t="s">
        <v>157</v>
      </c>
      <c r="H1630" s="1" t="s">
        <v>1705</v>
      </c>
      <c r="I1630" s="1" t="s">
        <v>266</v>
      </c>
      <c r="J1630" s="1" t="s">
        <v>1706</v>
      </c>
      <c r="K1630" s="1" t="s">
        <v>842</v>
      </c>
      <c r="L1630" s="1" t="s">
        <v>157</v>
      </c>
      <c r="M1630">
        <v>6</v>
      </c>
      <c r="N1630" s="1" t="s">
        <v>269</v>
      </c>
      <c r="O1630">
        <v>184.8</v>
      </c>
      <c r="P1630" s="1"/>
      <c r="S1630" s="1"/>
      <c r="T1630" s="1"/>
      <c r="V1630" s="1"/>
    </row>
    <row r="1631" spans="1:22" x14ac:dyDescent="0.25">
      <c r="A1631" s="1" t="s">
        <v>157</v>
      </c>
      <c r="B1631" s="1" t="s">
        <v>96</v>
      </c>
      <c r="D1631" s="1" t="s">
        <v>7</v>
      </c>
      <c r="E1631" s="1" t="s">
        <v>399</v>
      </c>
      <c r="F1631">
        <v>1630</v>
      </c>
      <c r="G1631" s="1" t="s">
        <v>157</v>
      </c>
      <c r="H1631" s="1" t="s">
        <v>399</v>
      </c>
      <c r="I1631" s="1" t="s">
        <v>297</v>
      </c>
      <c r="J1631" s="1" t="s">
        <v>400</v>
      </c>
      <c r="K1631" s="1" t="s">
        <v>401</v>
      </c>
      <c r="L1631" s="1" t="s">
        <v>157</v>
      </c>
      <c r="M1631">
        <v>4</v>
      </c>
      <c r="N1631" s="1" t="s">
        <v>269</v>
      </c>
      <c r="O1631">
        <v>168</v>
      </c>
      <c r="P1631" s="1"/>
      <c r="S1631" s="1"/>
      <c r="T1631" s="1"/>
      <c r="V1631" s="1"/>
    </row>
    <row r="1632" spans="1:22" x14ac:dyDescent="0.25">
      <c r="A1632" s="1" t="s">
        <v>157</v>
      </c>
      <c r="B1632" s="1" t="s">
        <v>96</v>
      </c>
      <c r="D1632" s="1" t="s">
        <v>9</v>
      </c>
      <c r="E1632" s="1" t="s">
        <v>426</v>
      </c>
      <c r="F1632">
        <v>1631</v>
      </c>
      <c r="G1632" s="1" t="s">
        <v>157</v>
      </c>
      <c r="H1632" s="1" t="s">
        <v>427</v>
      </c>
      <c r="I1632" s="1" t="s">
        <v>297</v>
      </c>
      <c r="J1632" s="1" t="s">
        <v>428</v>
      </c>
      <c r="K1632" s="1" t="s">
        <v>429</v>
      </c>
      <c r="L1632" s="1" t="s">
        <v>157</v>
      </c>
      <c r="M1632">
        <v>2</v>
      </c>
      <c r="N1632" s="1" t="s">
        <v>341</v>
      </c>
      <c r="O1632">
        <v>39.76</v>
      </c>
      <c r="P1632" s="1"/>
      <c r="S1632" s="1"/>
      <c r="T1632" s="1"/>
      <c r="V1632" s="1"/>
    </row>
    <row r="1633" spans="1:22" x14ac:dyDescent="0.25">
      <c r="A1633" s="1" t="s">
        <v>157</v>
      </c>
      <c r="B1633" s="1" t="s">
        <v>96</v>
      </c>
      <c r="D1633" s="1" t="s">
        <v>11</v>
      </c>
      <c r="E1633" s="1" t="s">
        <v>676</v>
      </c>
      <c r="F1633">
        <v>1632</v>
      </c>
      <c r="G1633" s="1" t="s">
        <v>157</v>
      </c>
      <c r="H1633" s="1" t="s">
        <v>677</v>
      </c>
      <c r="I1633" s="1" t="s">
        <v>297</v>
      </c>
      <c r="J1633" s="1" t="s">
        <v>678</v>
      </c>
      <c r="K1633" s="1" t="s">
        <v>679</v>
      </c>
      <c r="L1633" s="1" t="s">
        <v>65</v>
      </c>
      <c r="M1633">
        <v>4</v>
      </c>
      <c r="N1633" s="1" t="s">
        <v>269</v>
      </c>
      <c r="O1633">
        <v>31.76</v>
      </c>
      <c r="P1633" s="1"/>
      <c r="S1633" s="1"/>
      <c r="T1633" s="1"/>
      <c r="V1633" s="1"/>
    </row>
    <row r="1634" spans="1:22" x14ac:dyDescent="0.25">
      <c r="A1634" s="1" t="s">
        <v>157</v>
      </c>
      <c r="B1634" s="1" t="s">
        <v>96</v>
      </c>
      <c r="D1634" s="1" t="s">
        <v>13</v>
      </c>
      <c r="E1634" s="1" t="s">
        <v>480</v>
      </c>
      <c r="F1634">
        <v>1633</v>
      </c>
      <c r="G1634" s="1" t="s">
        <v>157</v>
      </c>
      <c r="H1634" s="1" t="s">
        <v>481</v>
      </c>
      <c r="I1634" s="1" t="s">
        <v>266</v>
      </c>
      <c r="J1634" s="1" t="s">
        <v>482</v>
      </c>
      <c r="K1634" s="1" t="s">
        <v>483</v>
      </c>
      <c r="L1634" s="1" t="s">
        <v>73</v>
      </c>
      <c r="M1634">
        <v>2</v>
      </c>
      <c r="N1634" s="1" t="s">
        <v>269</v>
      </c>
      <c r="O1634">
        <v>29.26</v>
      </c>
      <c r="P1634" s="1"/>
      <c r="S1634" s="1"/>
      <c r="T1634" s="1"/>
      <c r="V1634" s="1"/>
    </row>
    <row r="1635" spans="1:22" x14ac:dyDescent="0.25">
      <c r="A1635" s="1" t="s">
        <v>87</v>
      </c>
      <c r="B1635" s="1" t="s">
        <v>96</v>
      </c>
      <c r="C1635">
        <v>940.56</v>
      </c>
      <c r="D1635" s="1" t="s">
        <v>3</v>
      </c>
      <c r="E1635" s="1" t="s">
        <v>2152</v>
      </c>
      <c r="F1635">
        <v>1634</v>
      </c>
      <c r="G1635" s="1" t="s">
        <v>157</v>
      </c>
      <c r="H1635" s="1" t="s">
        <v>2153</v>
      </c>
      <c r="I1635" s="1" t="s">
        <v>523</v>
      </c>
      <c r="J1635" s="1" t="s">
        <v>2154</v>
      </c>
      <c r="K1635" s="1" t="s">
        <v>2155</v>
      </c>
      <c r="L1635" s="1" t="s">
        <v>157</v>
      </c>
      <c r="M1635">
        <v>12</v>
      </c>
      <c r="N1635" s="1" t="s">
        <v>269</v>
      </c>
      <c r="O1635">
        <v>576.84</v>
      </c>
      <c r="P1635" s="1" t="s">
        <v>124</v>
      </c>
      <c r="Q1635">
        <v>102</v>
      </c>
      <c r="R1635" t="s">
        <v>2175</v>
      </c>
      <c r="S1635" s="1"/>
      <c r="T1635" s="1"/>
      <c r="V1635" s="1"/>
    </row>
    <row r="1636" spans="1:22" x14ac:dyDescent="0.25">
      <c r="A1636" s="1" t="s">
        <v>157</v>
      </c>
      <c r="B1636" s="1" t="s">
        <v>96</v>
      </c>
      <c r="D1636" s="1" t="s">
        <v>5</v>
      </c>
      <c r="E1636" s="1" t="s">
        <v>312</v>
      </c>
      <c r="F1636">
        <v>1635</v>
      </c>
      <c r="G1636" s="1" t="s">
        <v>157</v>
      </c>
      <c r="H1636" s="1" t="s">
        <v>313</v>
      </c>
      <c r="I1636" s="1" t="s">
        <v>278</v>
      </c>
      <c r="J1636" s="1" t="s">
        <v>314</v>
      </c>
      <c r="K1636" s="1" t="s">
        <v>274</v>
      </c>
      <c r="L1636" s="1" t="s">
        <v>157</v>
      </c>
      <c r="M1636">
        <v>28</v>
      </c>
      <c r="N1636" s="1" t="s">
        <v>275</v>
      </c>
      <c r="O1636">
        <v>299.04000000000002</v>
      </c>
      <c r="P1636" s="1"/>
      <c r="S1636" s="1"/>
      <c r="T1636" s="1"/>
      <c r="V1636" s="1"/>
    </row>
    <row r="1637" spans="1:22" x14ac:dyDescent="0.25">
      <c r="A1637" s="1" t="s">
        <v>157</v>
      </c>
      <c r="B1637" s="1" t="s">
        <v>96</v>
      </c>
      <c r="D1637" s="1" t="s">
        <v>7</v>
      </c>
      <c r="E1637" s="1" t="s">
        <v>568</v>
      </c>
      <c r="F1637">
        <v>1636</v>
      </c>
      <c r="G1637" s="1" t="s">
        <v>157</v>
      </c>
      <c r="H1637" s="1" t="s">
        <v>568</v>
      </c>
      <c r="I1637" s="1" t="s">
        <v>297</v>
      </c>
      <c r="J1637" s="1" t="s">
        <v>569</v>
      </c>
      <c r="K1637" s="1" t="s">
        <v>570</v>
      </c>
      <c r="L1637" s="1" t="s">
        <v>157</v>
      </c>
      <c r="M1637">
        <v>2</v>
      </c>
      <c r="N1637" s="1" t="s">
        <v>269</v>
      </c>
      <c r="O1637">
        <v>62.4</v>
      </c>
      <c r="P1637" s="1"/>
      <c r="S1637" s="1"/>
      <c r="T1637" s="1"/>
      <c r="V1637" s="1"/>
    </row>
    <row r="1638" spans="1:22" x14ac:dyDescent="0.25">
      <c r="A1638" s="1" t="s">
        <v>157</v>
      </c>
      <c r="B1638" s="1" t="s">
        <v>96</v>
      </c>
      <c r="D1638" s="1" t="s">
        <v>9</v>
      </c>
      <c r="E1638" s="1" t="s">
        <v>651</v>
      </c>
      <c r="F1638">
        <v>1637</v>
      </c>
      <c r="G1638" s="1" t="s">
        <v>157</v>
      </c>
      <c r="H1638" s="1" t="s">
        <v>652</v>
      </c>
      <c r="I1638" s="1" t="s">
        <v>653</v>
      </c>
      <c r="J1638" s="1" t="s">
        <v>489</v>
      </c>
      <c r="K1638" s="1" t="s">
        <v>654</v>
      </c>
      <c r="L1638" s="1" t="s">
        <v>29</v>
      </c>
      <c r="M1638">
        <v>2</v>
      </c>
      <c r="N1638" s="1" t="s">
        <v>269</v>
      </c>
      <c r="O1638">
        <v>2.2799999999999998</v>
      </c>
      <c r="P1638" s="1"/>
      <c r="S1638" s="1"/>
      <c r="T1638" s="1"/>
      <c r="V1638" s="1"/>
    </row>
    <row r="1639" spans="1:22" x14ac:dyDescent="0.25">
      <c r="A1639" s="1" t="s">
        <v>89</v>
      </c>
      <c r="B1639" s="1" t="s">
        <v>96</v>
      </c>
      <c r="C1639">
        <v>900.72</v>
      </c>
      <c r="D1639" s="1" t="s">
        <v>3</v>
      </c>
      <c r="E1639" s="1" t="s">
        <v>2156</v>
      </c>
      <c r="F1639">
        <v>1638</v>
      </c>
      <c r="G1639" s="1" t="s">
        <v>157</v>
      </c>
      <c r="H1639" s="1" t="s">
        <v>2157</v>
      </c>
      <c r="I1639" s="1" t="s">
        <v>278</v>
      </c>
      <c r="J1639" s="1" t="s">
        <v>1206</v>
      </c>
      <c r="K1639" s="1" t="s">
        <v>570</v>
      </c>
      <c r="L1639" s="1" t="s">
        <v>157</v>
      </c>
      <c r="M1639">
        <v>2</v>
      </c>
      <c r="N1639" s="1" t="s">
        <v>275</v>
      </c>
      <c r="O1639">
        <v>719.98</v>
      </c>
      <c r="P1639" s="1" t="s">
        <v>64</v>
      </c>
      <c r="Q1639">
        <v>72</v>
      </c>
      <c r="R1639" t="s">
        <v>2175</v>
      </c>
      <c r="S1639" s="1"/>
      <c r="T1639" s="1"/>
      <c r="V1639" s="1"/>
    </row>
    <row r="1640" spans="1:22" x14ac:dyDescent="0.25">
      <c r="A1640" s="1" t="s">
        <v>157</v>
      </c>
      <c r="B1640" s="1" t="s">
        <v>96</v>
      </c>
      <c r="D1640" s="1" t="s">
        <v>5</v>
      </c>
      <c r="E1640" s="1" t="s">
        <v>1086</v>
      </c>
      <c r="F1640">
        <v>1639</v>
      </c>
      <c r="G1640" s="1" t="s">
        <v>157</v>
      </c>
      <c r="H1640" s="1" t="s">
        <v>1086</v>
      </c>
      <c r="I1640" s="1" t="s">
        <v>297</v>
      </c>
      <c r="J1640" s="1" t="s">
        <v>458</v>
      </c>
      <c r="K1640" s="1" t="s">
        <v>1087</v>
      </c>
      <c r="L1640" s="1" t="s">
        <v>61</v>
      </c>
      <c r="M1640">
        <v>4</v>
      </c>
      <c r="N1640" s="1" t="s">
        <v>269</v>
      </c>
      <c r="O1640">
        <v>68.88</v>
      </c>
      <c r="P1640" s="1"/>
      <c r="S1640" s="1"/>
      <c r="T1640" s="1"/>
      <c r="V1640" s="1"/>
    </row>
    <row r="1641" spans="1:22" x14ac:dyDescent="0.25">
      <c r="A1641" s="1" t="s">
        <v>157</v>
      </c>
      <c r="B1641" s="1" t="s">
        <v>96</v>
      </c>
      <c r="D1641" s="1" t="s">
        <v>7</v>
      </c>
      <c r="E1641" s="1" t="s">
        <v>568</v>
      </c>
      <c r="F1641">
        <v>1640</v>
      </c>
      <c r="G1641" s="1" t="s">
        <v>157</v>
      </c>
      <c r="H1641" s="1" t="s">
        <v>568</v>
      </c>
      <c r="I1641" s="1" t="s">
        <v>297</v>
      </c>
      <c r="J1641" s="1" t="s">
        <v>569</v>
      </c>
      <c r="K1641" s="1" t="s">
        <v>570</v>
      </c>
      <c r="L1641" s="1" t="s">
        <v>157</v>
      </c>
      <c r="M1641">
        <v>2</v>
      </c>
      <c r="N1641" s="1" t="s">
        <v>269</v>
      </c>
      <c r="O1641">
        <v>62.4</v>
      </c>
      <c r="P1641" s="1"/>
      <c r="S1641" s="1"/>
      <c r="T1641" s="1"/>
      <c r="V1641" s="1"/>
    </row>
    <row r="1642" spans="1:22" x14ac:dyDescent="0.25">
      <c r="A1642" s="1" t="s">
        <v>157</v>
      </c>
      <c r="B1642" s="1" t="s">
        <v>96</v>
      </c>
      <c r="D1642" s="1" t="s">
        <v>9</v>
      </c>
      <c r="E1642" s="1" t="s">
        <v>628</v>
      </c>
      <c r="F1642">
        <v>1641</v>
      </c>
      <c r="G1642" s="1" t="s">
        <v>157</v>
      </c>
      <c r="H1642" s="1" t="s">
        <v>628</v>
      </c>
      <c r="I1642" s="1" t="s">
        <v>297</v>
      </c>
      <c r="J1642" s="1" t="s">
        <v>629</v>
      </c>
      <c r="K1642" s="1" t="s">
        <v>318</v>
      </c>
      <c r="L1642" s="1" t="s">
        <v>157</v>
      </c>
      <c r="M1642">
        <v>3.44</v>
      </c>
      <c r="N1642" s="1" t="s">
        <v>269</v>
      </c>
      <c r="O1642">
        <v>28.72</v>
      </c>
      <c r="P1642" s="1"/>
      <c r="S1642" s="1"/>
      <c r="T1642" s="1"/>
      <c r="V1642" s="1"/>
    </row>
    <row r="1643" spans="1:22" x14ac:dyDescent="0.25">
      <c r="A1643" s="1" t="s">
        <v>157</v>
      </c>
      <c r="B1643" s="1" t="s">
        <v>96</v>
      </c>
      <c r="D1643" s="1" t="s">
        <v>11</v>
      </c>
      <c r="E1643" s="1" t="s">
        <v>498</v>
      </c>
      <c r="F1643">
        <v>1642</v>
      </c>
      <c r="G1643" s="1" t="s">
        <v>157</v>
      </c>
      <c r="H1643" s="1" t="s">
        <v>498</v>
      </c>
      <c r="I1643" s="1" t="s">
        <v>297</v>
      </c>
      <c r="J1643" s="1" t="s">
        <v>499</v>
      </c>
      <c r="K1643" s="1" t="s">
        <v>500</v>
      </c>
      <c r="L1643" s="1" t="s">
        <v>1403</v>
      </c>
      <c r="M1643">
        <v>1.4</v>
      </c>
      <c r="N1643" s="1" t="s">
        <v>269</v>
      </c>
      <c r="O1643">
        <v>11.2</v>
      </c>
      <c r="P1643" s="1"/>
      <c r="S1643" s="1"/>
      <c r="T1643" s="1"/>
      <c r="V1643" s="1"/>
    </row>
    <row r="1644" spans="1:22" x14ac:dyDescent="0.25">
      <c r="A1644" s="1" t="s">
        <v>157</v>
      </c>
      <c r="B1644" s="1" t="s">
        <v>96</v>
      </c>
      <c r="D1644" s="1" t="s">
        <v>13</v>
      </c>
      <c r="E1644" s="1" t="s">
        <v>695</v>
      </c>
      <c r="F1644">
        <v>1643</v>
      </c>
      <c r="G1644" s="1" t="s">
        <v>157</v>
      </c>
      <c r="H1644" s="1" t="s">
        <v>695</v>
      </c>
      <c r="I1644" s="1" t="s">
        <v>297</v>
      </c>
      <c r="J1644" s="1" t="s">
        <v>391</v>
      </c>
      <c r="K1644" s="1" t="s">
        <v>799</v>
      </c>
      <c r="L1644" s="1" t="s">
        <v>29</v>
      </c>
      <c r="M1644">
        <v>2</v>
      </c>
      <c r="N1644" s="1" t="s">
        <v>269</v>
      </c>
      <c r="O1644">
        <v>6.58</v>
      </c>
      <c r="P1644" s="1"/>
      <c r="S1644" s="1"/>
      <c r="T1644" s="1"/>
      <c r="V1644" s="1"/>
    </row>
    <row r="1645" spans="1:22" x14ac:dyDescent="0.25">
      <c r="A1645" s="1" t="s">
        <v>157</v>
      </c>
      <c r="B1645" s="1" t="s">
        <v>96</v>
      </c>
      <c r="D1645" s="1" t="s">
        <v>15</v>
      </c>
      <c r="E1645" s="1" t="s">
        <v>805</v>
      </c>
      <c r="F1645">
        <v>1644</v>
      </c>
      <c r="G1645" s="1" t="s">
        <v>157</v>
      </c>
      <c r="H1645" s="1" t="s">
        <v>805</v>
      </c>
      <c r="I1645" s="1" t="s">
        <v>297</v>
      </c>
      <c r="J1645" s="1" t="s">
        <v>806</v>
      </c>
      <c r="K1645" s="1" t="s">
        <v>807</v>
      </c>
      <c r="L1645" s="1" t="s">
        <v>808</v>
      </c>
      <c r="M1645">
        <v>2</v>
      </c>
      <c r="N1645" s="1" t="s">
        <v>269</v>
      </c>
      <c r="O1645">
        <v>2.96</v>
      </c>
      <c r="P1645" s="1"/>
      <c r="S1645" s="1"/>
      <c r="T1645" s="1"/>
      <c r="V1645" s="1"/>
    </row>
    <row r="1646" spans="1:22" x14ac:dyDescent="0.25">
      <c r="A1646" s="1" t="s">
        <v>91</v>
      </c>
      <c r="B1646" s="1" t="s">
        <v>96</v>
      </c>
      <c r="C1646">
        <v>808.84</v>
      </c>
      <c r="D1646" s="1" t="s">
        <v>3</v>
      </c>
      <c r="E1646" s="1" t="s">
        <v>1879</v>
      </c>
      <c r="F1646">
        <v>1645</v>
      </c>
      <c r="G1646" s="1" t="s">
        <v>157</v>
      </c>
      <c r="H1646" s="1" t="s">
        <v>1879</v>
      </c>
      <c r="I1646" s="1" t="s">
        <v>297</v>
      </c>
      <c r="J1646" s="1" t="s">
        <v>1018</v>
      </c>
      <c r="K1646" s="1" t="s">
        <v>1880</v>
      </c>
      <c r="L1646" s="1" t="s">
        <v>81</v>
      </c>
      <c r="M1646">
        <v>4</v>
      </c>
      <c r="N1646" s="1" t="s">
        <v>269</v>
      </c>
      <c r="O1646">
        <v>384.84</v>
      </c>
      <c r="P1646" s="1"/>
      <c r="S1646" s="1"/>
      <c r="T1646" s="1"/>
      <c r="V1646" s="1"/>
    </row>
    <row r="1647" spans="1:22" x14ac:dyDescent="0.25">
      <c r="A1647" s="1" t="s">
        <v>157</v>
      </c>
      <c r="B1647" s="1" t="s">
        <v>96</v>
      </c>
      <c r="D1647" s="1" t="s">
        <v>5</v>
      </c>
      <c r="E1647" s="1" t="s">
        <v>2014</v>
      </c>
      <c r="F1647">
        <v>1646</v>
      </c>
      <c r="G1647" s="1" t="s">
        <v>157</v>
      </c>
      <c r="H1647" s="1" t="s">
        <v>2014</v>
      </c>
      <c r="I1647" s="1" t="s">
        <v>1603</v>
      </c>
      <c r="J1647" s="1" t="s">
        <v>1528</v>
      </c>
      <c r="K1647" s="1" t="s">
        <v>1605</v>
      </c>
      <c r="L1647" s="1" t="s">
        <v>157</v>
      </c>
      <c r="M1647">
        <v>4</v>
      </c>
      <c r="N1647" s="1" t="s">
        <v>269</v>
      </c>
      <c r="O1647">
        <v>330.68</v>
      </c>
      <c r="P1647" s="1"/>
      <c r="S1647" s="1"/>
      <c r="T1647" s="1"/>
      <c r="V1647" s="1"/>
    </row>
    <row r="1648" spans="1:22" x14ac:dyDescent="0.25">
      <c r="A1648" s="1" t="s">
        <v>157</v>
      </c>
      <c r="B1648" s="1" t="s">
        <v>96</v>
      </c>
      <c r="D1648" s="1" t="s">
        <v>7</v>
      </c>
      <c r="E1648" s="1" t="s">
        <v>993</v>
      </c>
      <c r="F1648">
        <v>1647</v>
      </c>
      <c r="G1648" s="1" t="s">
        <v>157</v>
      </c>
      <c r="H1648" s="1" t="s">
        <v>994</v>
      </c>
      <c r="I1648" s="1" t="s">
        <v>811</v>
      </c>
      <c r="J1648" s="1" t="s">
        <v>995</v>
      </c>
      <c r="K1648" s="1" t="s">
        <v>996</v>
      </c>
      <c r="L1648" s="1" t="s">
        <v>157</v>
      </c>
      <c r="M1648">
        <v>4</v>
      </c>
      <c r="N1648" s="1" t="s">
        <v>341</v>
      </c>
      <c r="O1648">
        <v>77.599999999999994</v>
      </c>
      <c r="P1648" s="1"/>
      <c r="S1648" s="1"/>
      <c r="T1648" s="1"/>
      <c r="V1648" s="1"/>
    </row>
    <row r="1649" spans="1:22" x14ac:dyDescent="0.25">
      <c r="A1649" s="1" t="s">
        <v>157</v>
      </c>
      <c r="B1649" s="1" t="s">
        <v>96</v>
      </c>
      <c r="D1649" s="1" t="s">
        <v>9</v>
      </c>
      <c r="E1649" s="1" t="s">
        <v>1901</v>
      </c>
      <c r="F1649">
        <v>1648</v>
      </c>
      <c r="G1649" s="1" t="s">
        <v>157</v>
      </c>
      <c r="H1649" s="1" t="s">
        <v>1901</v>
      </c>
      <c r="I1649" s="1" t="s">
        <v>292</v>
      </c>
      <c r="J1649" s="1" t="s">
        <v>1902</v>
      </c>
      <c r="K1649" s="1" t="s">
        <v>1808</v>
      </c>
      <c r="L1649" s="1" t="s">
        <v>919</v>
      </c>
      <c r="M1649">
        <v>2</v>
      </c>
      <c r="N1649" s="1" t="s">
        <v>269</v>
      </c>
      <c r="O1649">
        <v>15.72</v>
      </c>
      <c r="P1649" s="1"/>
      <c r="S1649" s="1"/>
      <c r="T1649" s="1"/>
      <c r="V1649" s="1"/>
    </row>
    <row r="1650" spans="1:22" x14ac:dyDescent="0.25">
      <c r="A1650" s="1" t="s">
        <v>93</v>
      </c>
      <c r="B1650" s="1" t="s">
        <v>96</v>
      </c>
      <c r="C1650">
        <v>702.32</v>
      </c>
      <c r="D1650" s="1" t="s">
        <v>3</v>
      </c>
      <c r="E1650" s="1" t="s">
        <v>1122</v>
      </c>
      <c r="F1650">
        <v>1649</v>
      </c>
      <c r="G1650" s="1" t="s">
        <v>157</v>
      </c>
      <c r="H1650" s="1" t="s">
        <v>1122</v>
      </c>
      <c r="I1650" s="1" t="s">
        <v>292</v>
      </c>
      <c r="J1650" s="1" t="s">
        <v>1123</v>
      </c>
      <c r="K1650" s="1" t="s">
        <v>1124</v>
      </c>
      <c r="L1650" s="1" t="s">
        <v>25</v>
      </c>
      <c r="M1650">
        <v>4</v>
      </c>
      <c r="N1650" s="1" t="s">
        <v>269</v>
      </c>
      <c r="O1650">
        <v>234</v>
      </c>
      <c r="P1650" s="1" t="s">
        <v>98</v>
      </c>
      <c r="Q1650">
        <v>140</v>
      </c>
      <c r="R1650" t="s">
        <v>2175</v>
      </c>
      <c r="S1650" s="1"/>
      <c r="T1650" s="1"/>
      <c r="V1650" s="1"/>
    </row>
    <row r="1651" spans="1:22" x14ac:dyDescent="0.25">
      <c r="A1651" s="1" t="s">
        <v>157</v>
      </c>
      <c r="B1651" s="1" t="s">
        <v>96</v>
      </c>
      <c r="D1651" s="1" t="s">
        <v>5</v>
      </c>
      <c r="E1651" s="1" t="s">
        <v>399</v>
      </c>
      <c r="F1651">
        <v>1650</v>
      </c>
      <c r="G1651" s="1" t="s">
        <v>157</v>
      </c>
      <c r="H1651" s="1" t="s">
        <v>399</v>
      </c>
      <c r="I1651" s="1" t="s">
        <v>297</v>
      </c>
      <c r="J1651" s="1" t="s">
        <v>400</v>
      </c>
      <c r="K1651" s="1" t="s">
        <v>401</v>
      </c>
      <c r="L1651" s="1" t="s">
        <v>157</v>
      </c>
      <c r="M1651">
        <v>4</v>
      </c>
      <c r="N1651" s="1" t="s">
        <v>269</v>
      </c>
      <c r="O1651">
        <v>168</v>
      </c>
      <c r="P1651" s="1"/>
      <c r="S1651" s="1"/>
      <c r="T1651" s="1"/>
      <c r="V1651" s="1"/>
    </row>
    <row r="1652" spans="1:22" x14ac:dyDescent="0.25">
      <c r="A1652" s="1" t="s">
        <v>157</v>
      </c>
      <c r="B1652" s="1" t="s">
        <v>96</v>
      </c>
      <c r="D1652" s="1" t="s">
        <v>7</v>
      </c>
      <c r="E1652" s="1" t="s">
        <v>2029</v>
      </c>
      <c r="F1652">
        <v>1651</v>
      </c>
      <c r="G1652" s="1" t="s">
        <v>157</v>
      </c>
      <c r="H1652" s="1" t="s">
        <v>2029</v>
      </c>
      <c r="I1652" s="1" t="s">
        <v>292</v>
      </c>
      <c r="J1652" s="1" t="s">
        <v>834</v>
      </c>
      <c r="K1652" s="1" t="s">
        <v>2030</v>
      </c>
      <c r="L1652" s="1" t="s">
        <v>157</v>
      </c>
      <c r="M1652">
        <v>4</v>
      </c>
      <c r="N1652" s="1" t="s">
        <v>269</v>
      </c>
      <c r="O1652">
        <v>161.24</v>
      </c>
      <c r="P1652" s="1"/>
      <c r="S1652" s="1"/>
      <c r="T1652" s="1"/>
      <c r="V1652" s="1"/>
    </row>
    <row r="1653" spans="1:22" x14ac:dyDescent="0.25">
      <c r="A1653" s="1" t="s">
        <v>157</v>
      </c>
      <c r="B1653" s="1" t="s">
        <v>96</v>
      </c>
      <c r="D1653" s="1" t="s">
        <v>9</v>
      </c>
      <c r="E1653" s="1" t="s">
        <v>1705</v>
      </c>
      <c r="F1653">
        <v>1652</v>
      </c>
      <c r="G1653" s="1" t="s">
        <v>157</v>
      </c>
      <c r="H1653" s="1" t="s">
        <v>1705</v>
      </c>
      <c r="I1653" s="1" t="s">
        <v>266</v>
      </c>
      <c r="J1653" s="1" t="s">
        <v>1706</v>
      </c>
      <c r="K1653" s="1" t="s">
        <v>842</v>
      </c>
      <c r="L1653" s="1" t="s">
        <v>157</v>
      </c>
      <c r="M1653">
        <v>4</v>
      </c>
      <c r="N1653" s="1" t="s">
        <v>269</v>
      </c>
      <c r="O1653">
        <v>123.2</v>
      </c>
      <c r="P1653" s="1"/>
      <c r="S1653" s="1"/>
      <c r="T1653" s="1"/>
      <c r="V1653" s="1"/>
    </row>
    <row r="1654" spans="1:22" x14ac:dyDescent="0.25">
      <c r="A1654" s="1" t="s">
        <v>157</v>
      </c>
      <c r="B1654" s="1" t="s">
        <v>96</v>
      </c>
      <c r="D1654" s="1" t="s">
        <v>11</v>
      </c>
      <c r="E1654" s="1" t="s">
        <v>676</v>
      </c>
      <c r="F1654">
        <v>1653</v>
      </c>
      <c r="G1654" s="1" t="s">
        <v>157</v>
      </c>
      <c r="H1654" s="1" t="s">
        <v>677</v>
      </c>
      <c r="I1654" s="1" t="s">
        <v>297</v>
      </c>
      <c r="J1654" s="1" t="s">
        <v>678</v>
      </c>
      <c r="K1654" s="1" t="s">
        <v>679</v>
      </c>
      <c r="L1654" s="1" t="s">
        <v>33</v>
      </c>
      <c r="M1654">
        <v>2</v>
      </c>
      <c r="N1654" s="1" t="s">
        <v>269</v>
      </c>
      <c r="O1654">
        <v>15.88</v>
      </c>
      <c r="P1654" s="1"/>
      <c r="S1654" s="1"/>
      <c r="T1654" s="1"/>
      <c r="V1654" s="1"/>
    </row>
    <row r="1655" spans="1:22" x14ac:dyDescent="0.25">
      <c r="A1655" s="1" t="s">
        <v>95</v>
      </c>
      <c r="B1655" s="1" t="s">
        <v>96</v>
      </c>
      <c r="C1655">
        <v>688.36</v>
      </c>
      <c r="D1655" s="1" t="s">
        <v>3</v>
      </c>
      <c r="E1655" s="1" t="s">
        <v>2158</v>
      </c>
      <c r="F1655">
        <v>1654</v>
      </c>
      <c r="G1655" s="1" t="s">
        <v>157</v>
      </c>
      <c r="H1655" s="1" t="s">
        <v>2159</v>
      </c>
      <c r="I1655" s="1" t="s">
        <v>1235</v>
      </c>
      <c r="J1655" s="1" t="s">
        <v>2160</v>
      </c>
      <c r="K1655" s="1" t="s">
        <v>2161</v>
      </c>
      <c r="L1655" s="1" t="s">
        <v>157</v>
      </c>
      <c r="M1655">
        <v>10</v>
      </c>
      <c r="N1655" s="1" t="s">
        <v>269</v>
      </c>
      <c r="O1655">
        <v>397.6</v>
      </c>
      <c r="P1655" s="1" t="s">
        <v>104</v>
      </c>
      <c r="Q1655">
        <v>8</v>
      </c>
      <c r="R1655" t="s">
        <v>2175</v>
      </c>
      <c r="S1655" s="1"/>
      <c r="T1655" s="1"/>
      <c r="V1655" s="1"/>
    </row>
    <row r="1656" spans="1:22" x14ac:dyDescent="0.25">
      <c r="A1656" s="1" t="s">
        <v>157</v>
      </c>
      <c r="B1656" s="1" t="s">
        <v>96</v>
      </c>
      <c r="D1656" s="1" t="s">
        <v>5</v>
      </c>
      <c r="E1656" s="1" t="s">
        <v>1390</v>
      </c>
      <c r="F1656">
        <v>1655</v>
      </c>
      <c r="G1656" s="1" t="s">
        <v>157</v>
      </c>
      <c r="H1656" s="1" t="s">
        <v>1391</v>
      </c>
      <c r="I1656" s="1" t="s">
        <v>1392</v>
      </c>
      <c r="J1656" s="1" t="s">
        <v>1393</v>
      </c>
      <c r="K1656" s="1" t="s">
        <v>1394</v>
      </c>
      <c r="L1656" s="1" t="s">
        <v>157</v>
      </c>
      <c r="M1656">
        <v>6</v>
      </c>
      <c r="N1656" s="1" t="s">
        <v>269</v>
      </c>
      <c r="O1656">
        <v>290.76</v>
      </c>
      <c r="P1656" s="1"/>
      <c r="S1656" s="1"/>
      <c r="T1656" s="1"/>
      <c r="V1656" s="1"/>
    </row>
    <row r="1657" spans="1:22" x14ac:dyDescent="0.25">
      <c r="A1657" s="1" t="s">
        <v>97</v>
      </c>
      <c r="B1657" s="1" t="s">
        <v>96</v>
      </c>
      <c r="C1657">
        <v>645.20000000000005</v>
      </c>
      <c r="D1657" s="1" t="s">
        <v>3</v>
      </c>
      <c r="E1657" s="1" t="s">
        <v>640</v>
      </c>
      <c r="F1657">
        <v>1656</v>
      </c>
      <c r="G1657" s="1" t="s">
        <v>157</v>
      </c>
      <c r="H1657" s="1" t="s">
        <v>640</v>
      </c>
      <c r="I1657" s="1" t="s">
        <v>297</v>
      </c>
      <c r="J1657" s="1" t="s">
        <v>310</v>
      </c>
      <c r="K1657" s="1" t="s">
        <v>641</v>
      </c>
      <c r="L1657" s="1" t="s">
        <v>157</v>
      </c>
      <c r="M1657">
        <v>10</v>
      </c>
      <c r="N1657" s="1" t="s">
        <v>269</v>
      </c>
      <c r="O1657">
        <v>301.3</v>
      </c>
      <c r="P1657" s="1" t="s">
        <v>12</v>
      </c>
      <c r="Q1657">
        <v>30</v>
      </c>
      <c r="R1657" t="s">
        <v>2175</v>
      </c>
      <c r="S1657" s="1"/>
      <c r="T1657" s="1"/>
      <c r="V1657" s="1"/>
    </row>
    <row r="1658" spans="1:22" x14ac:dyDescent="0.25">
      <c r="A1658" s="1" t="s">
        <v>157</v>
      </c>
      <c r="B1658" s="1" t="s">
        <v>96</v>
      </c>
      <c r="D1658" s="1" t="s">
        <v>5</v>
      </c>
      <c r="E1658" s="1" t="s">
        <v>1899</v>
      </c>
      <c r="F1658">
        <v>1657</v>
      </c>
      <c r="G1658" s="1" t="s">
        <v>157</v>
      </c>
      <c r="H1658" s="1" t="s">
        <v>1899</v>
      </c>
      <c r="I1658" s="1" t="s">
        <v>297</v>
      </c>
      <c r="J1658" s="1" t="s">
        <v>478</v>
      </c>
      <c r="K1658" s="1" t="s">
        <v>807</v>
      </c>
      <c r="L1658" s="1" t="s">
        <v>55</v>
      </c>
      <c r="M1658">
        <v>12</v>
      </c>
      <c r="N1658" s="1" t="s">
        <v>269</v>
      </c>
      <c r="O1658">
        <v>150.36000000000001</v>
      </c>
      <c r="P1658" s="1"/>
      <c r="S1658" s="1"/>
      <c r="T1658" s="1"/>
      <c r="V1658" s="1"/>
    </row>
    <row r="1659" spans="1:22" x14ac:dyDescent="0.25">
      <c r="A1659" s="1" t="s">
        <v>157</v>
      </c>
      <c r="B1659" s="1" t="s">
        <v>96</v>
      </c>
      <c r="D1659" s="1" t="s">
        <v>7</v>
      </c>
      <c r="E1659" s="1" t="s">
        <v>1328</v>
      </c>
      <c r="F1659">
        <v>1658</v>
      </c>
      <c r="G1659" s="1" t="s">
        <v>157</v>
      </c>
      <c r="H1659" s="1" t="s">
        <v>1329</v>
      </c>
      <c r="I1659" s="1" t="s">
        <v>1859</v>
      </c>
      <c r="J1659" s="1" t="s">
        <v>1860</v>
      </c>
      <c r="K1659" s="1" t="s">
        <v>622</v>
      </c>
      <c r="L1659" s="1" t="s">
        <v>2162</v>
      </c>
      <c r="M1659">
        <v>12</v>
      </c>
      <c r="N1659" s="1" t="s">
        <v>269</v>
      </c>
      <c r="O1659">
        <v>69.36</v>
      </c>
      <c r="P1659" s="1"/>
      <c r="S1659" s="1"/>
      <c r="T1659" s="1"/>
      <c r="V1659" s="1"/>
    </row>
    <row r="1660" spans="1:22" x14ac:dyDescent="0.25">
      <c r="A1660" s="1" t="s">
        <v>157</v>
      </c>
      <c r="B1660" s="1" t="s">
        <v>96</v>
      </c>
      <c r="D1660" s="1" t="s">
        <v>9</v>
      </c>
      <c r="E1660" s="1" t="s">
        <v>1234</v>
      </c>
      <c r="F1660">
        <v>1659</v>
      </c>
      <c r="G1660" s="1" t="s">
        <v>157</v>
      </c>
      <c r="H1660" s="1" t="s">
        <v>1234</v>
      </c>
      <c r="I1660" s="1" t="s">
        <v>1235</v>
      </c>
      <c r="J1660" s="1" t="s">
        <v>1236</v>
      </c>
      <c r="K1660" s="1" t="s">
        <v>410</v>
      </c>
      <c r="L1660" s="1" t="s">
        <v>164</v>
      </c>
      <c r="M1660">
        <v>6</v>
      </c>
      <c r="N1660" s="1" t="s">
        <v>341</v>
      </c>
      <c r="O1660">
        <v>35.94</v>
      </c>
      <c r="P1660" s="1"/>
      <c r="S1660" s="1"/>
      <c r="T1660" s="1"/>
      <c r="V1660" s="1"/>
    </row>
    <row r="1661" spans="1:22" x14ac:dyDescent="0.25">
      <c r="A1661" s="1" t="s">
        <v>157</v>
      </c>
      <c r="B1661" s="1" t="s">
        <v>96</v>
      </c>
      <c r="D1661" s="1" t="s">
        <v>11</v>
      </c>
      <c r="E1661" s="1" t="s">
        <v>1167</v>
      </c>
      <c r="F1661">
        <v>1660</v>
      </c>
      <c r="G1661" s="1" t="s">
        <v>157</v>
      </c>
      <c r="H1661" s="1" t="s">
        <v>1167</v>
      </c>
      <c r="I1661" s="1" t="s">
        <v>278</v>
      </c>
      <c r="J1661" s="1" t="s">
        <v>1168</v>
      </c>
      <c r="K1661" s="1" t="s">
        <v>1169</v>
      </c>
      <c r="L1661" s="1" t="s">
        <v>3</v>
      </c>
      <c r="M1661">
        <v>2</v>
      </c>
      <c r="N1661" s="1" t="s">
        <v>548</v>
      </c>
      <c r="O1661">
        <v>35</v>
      </c>
      <c r="P1661" s="1"/>
      <c r="S1661" s="1"/>
      <c r="T1661" s="1"/>
      <c r="V1661" s="1"/>
    </row>
    <row r="1662" spans="1:22" x14ac:dyDescent="0.25">
      <c r="A1662" s="1" t="s">
        <v>157</v>
      </c>
      <c r="B1662" s="1" t="s">
        <v>96</v>
      </c>
      <c r="D1662" s="1" t="s">
        <v>13</v>
      </c>
      <c r="E1662" s="1" t="s">
        <v>788</v>
      </c>
      <c r="F1662">
        <v>1661</v>
      </c>
      <c r="G1662" s="1" t="s">
        <v>157</v>
      </c>
      <c r="H1662" s="1" t="s">
        <v>789</v>
      </c>
      <c r="I1662" s="1" t="s">
        <v>790</v>
      </c>
      <c r="J1662" s="1" t="s">
        <v>791</v>
      </c>
      <c r="K1662" s="1" t="s">
        <v>792</v>
      </c>
      <c r="L1662" s="1" t="s">
        <v>113</v>
      </c>
      <c r="M1662">
        <v>8</v>
      </c>
      <c r="N1662" s="1" t="s">
        <v>341</v>
      </c>
      <c r="O1662">
        <v>17.2</v>
      </c>
      <c r="P1662" s="1"/>
      <c r="S1662" s="1"/>
      <c r="T1662" s="1"/>
      <c r="V1662" s="1"/>
    </row>
    <row r="1663" spans="1:22" x14ac:dyDescent="0.25">
      <c r="A1663" s="1" t="s">
        <v>157</v>
      </c>
      <c r="B1663" s="1" t="s">
        <v>96</v>
      </c>
      <c r="D1663" s="1" t="s">
        <v>15</v>
      </c>
      <c r="E1663" s="1" t="s">
        <v>1227</v>
      </c>
      <c r="F1663">
        <v>1662</v>
      </c>
      <c r="G1663" s="1" t="s">
        <v>157</v>
      </c>
      <c r="H1663" s="1" t="s">
        <v>1228</v>
      </c>
      <c r="I1663" s="1" t="s">
        <v>278</v>
      </c>
      <c r="J1663" s="1" t="s">
        <v>1226</v>
      </c>
      <c r="K1663" s="1" t="s">
        <v>1229</v>
      </c>
      <c r="L1663" s="1" t="s">
        <v>2163</v>
      </c>
      <c r="M1663">
        <v>8</v>
      </c>
      <c r="N1663" s="1" t="s">
        <v>275</v>
      </c>
      <c r="O1663">
        <v>14.32</v>
      </c>
      <c r="P1663" s="1"/>
      <c r="S1663" s="1"/>
      <c r="T1663" s="1"/>
      <c r="V1663" s="1"/>
    </row>
    <row r="1664" spans="1:22" x14ac:dyDescent="0.25">
      <c r="A1664" s="1" t="s">
        <v>157</v>
      </c>
      <c r="B1664" s="1" t="s">
        <v>96</v>
      </c>
      <c r="D1664" s="1" t="s">
        <v>17</v>
      </c>
      <c r="E1664" s="1" t="s">
        <v>1328</v>
      </c>
      <c r="F1664">
        <v>1663</v>
      </c>
      <c r="G1664" s="1" t="s">
        <v>157</v>
      </c>
      <c r="H1664" s="1" t="s">
        <v>1329</v>
      </c>
      <c r="I1664" s="1" t="s">
        <v>1187</v>
      </c>
      <c r="J1664" s="1" t="s">
        <v>954</v>
      </c>
      <c r="K1664" s="1" t="s">
        <v>1330</v>
      </c>
      <c r="L1664" s="1" t="s">
        <v>9</v>
      </c>
      <c r="M1664">
        <v>2</v>
      </c>
      <c r="N1664" s="1" t="s">
        <v>269</v>
      </c>
      <c r="O1664">
        <v>7.2</v>
      </c>
      <c r="P1664" s="1"/>
      <c r="S1664" s="1"/>
      <c r="T1664" s="1"/>
      <c r="V1664" s="1"/>
    </row>
    <row r="1665" spans="1:22" x14ac:dyDescent="0.25">
      <c r="A1665" s="1" t="s">
        <v>157</v>
      </c>
      <c r="B1665" s="1" t="s">
        <v>96</v>
      </c>
      <c r="D1665" s="1" t="s">
        <v>19</v>
      </c>
      <c r="E1665" s="1" t="s">
        <v>616</v>
      </c>
      <c r="F1665">
        <v>1664</v>
      </c>
      <c r="G1665" s="1" t="s">
        <v>157</v>
      </c>
      <c r="H1665" s="1" t="s">
        <v>617</v>
      </c>
      <c r="I1665" s="1" t="s">
        <v>278</v>
      </c>
      <c r="J1665" s="1" t="s">
        <v>1158</v>
      </c>
      <c r="K1665" s="1" t="s">
        <v>547</v>
      </c>
      <c r="L1665" s="1" t="s">
        <v>157</v>
      </c>
      <c r="M1665">
        <v>2</v>
      </c>
      <c r="N1665" s="1" t="s">
        <v>548</v>
      </c>
      <c r="O1665">
        <v>5.98</v>
      </c>
      <c r="P1665" s="1"/>
      <c r="S1665" s="1"/>
      <c r="T1665" s="1"/>
      <c r="V1665" s="1"/>
    </row>
    <row r="1666" spans="1:22" x14ac:dyDescent="0.25">
      <c r="A1666" s="1" t="s">
        <v>157</v>
      </c>
      <c r="B1666" s="1" t="s">
        <v>96</v>
      </c>
      <c r="D1666" s="1" t="s">
        <v>21</v>
      </c>
      <c r="E1666" s="1" t="s">
        <v>1224</v>
      </c>
      <c r="F1666">
        <v>1665</v>
      </c>
      <c r="G1666" s="1" t="s">
        <v>157</v>
      </c>
      <c r="H1666" s="1" t="s">
        <v>1225</v>
      </c>
      <c r="I1666" s="1" t="s">
        <v>278</v>
      </c>
      <c r="J1666" s="1" t="s">
        <v>1226</v>
      </c>
      <c r="K1666" s="1" t="s">
        <v>877</v>
      </c>
      <c r="L1666" s="1" t="s">
        <v>157</v>
      </c>
      <c r="M1666">
        <v>2</v>
      </c>
      <c r="N1666" s="1" t="s">
        <v>275</v>
      </c>
      <c r="O1666">
        <v>4.76</v>
      </c>
      <c r="P1666" s="1"/>
      <c r="S1666" s="1"/>
      <c r="T1666" s="1"/>
      <c r="V1666" s="1"/>
    </row>
    <row r="1667" spans="1:22" x14ac:dyDescent="0.25">
      <c r="A1667" s="1" t="s">
        <v>157</v>
      </c>
      <c r="B1667" s="1" t="s">
        <v>96</v>
      </c>
      <c r="D1667" s="1" t="s">
        <v>23</v>
      </c>
      <c r="E1667" s="1" t="s">
        <v>1256</v>
      </c>
      <c r="F1667">
        <v>1666</v>
      </c>
      <c r="G1667" s="1" t="s">
        <v>157</v>
      </c>
      <c r="H1667" s="1" t="s">
        <v>1257</v>
      </c>
      <c r="I1667" s="1" t="s">
        <v>278</v>
      </c>
      <c r="J1667" s="1" t="s">
        <v>279</v>
      </c>
      <c r="K1667" s="1" t="s">
        <v>877</v>
      </c>
      <c r="L1667" s="1" t="s">
        <v>21</v>
      </c>
      <c r="M1667">
        <v>4</v>
      </c>
      <c r="N1667" s="1" t="s">
        <v>275</v>
      </c>
      <c r="O1667">
        <v>2.48</v>
      </c>
      <c r="P1667" s="1"/>
      <c r="S1667" s="1"/>
      <c r="T1667" s="1"/>
      <c r="V1667" s="1"/>
    </row>
    <row r="1668" spans="1:22" x14ac:dyDescent="0.25">
      <c r="A1668" s="1" t="s">
        <v>157</v>
      </c>
      <c r="B1668" s="1" t="s">
        <v>96</v>
      </c>
      <c r="D1668" s="1" t="s">
        <v>25</v>
      </c>
      <c r="E1668" s="1" t="s">
        <v>1258</v>
      </c>
      <c r="F1668">
        <v>1667</v>
      </c>
      <c r="G1668" s="1" t="s">
        <v>157</v>
      </c>
      <c r="H1668" s="1" t="s">
        <v>1259</v>
      </c>
      <c r="I1668" s="1" t="s">
        <v>278</v>
      </c>
      <c r="J1668" s="1" t="s">
        <v>1248</v>
      </c>
      <c r="K1668" s="1" t="s">
        <v>907</v>
      </c>
      <c r="L1668" s="1" t="s">
        <v>157</v>
      </c>
      <c r="M1668">
        <v>2</v>
      </c>
      <c r="N1668" s="1" t="s">
        <v>275</v>
      </c>
      <c r="O1668">
        <v>1.3</v>
      </c>
      <c r="P1668" s="1"/>
      <c r="S1668" s="1"/>
      <c r="T1668" s="1"/>
      <c r="V1668" s="1"/>
    </row>
    <row r="1669" spans="1:22" x14ac:dyDescent="0.25">
      <c r="A1669" s="1" t="s">
        <v>99</v>
      </c>
      <c r="B1669" s="1" t="s">
        <v>96</v>
      </c>
      <c r="C1669">
        <v>591.74</v>
      </c>
      <c r="D1669" s="1" t="s">
        <v>3</v>
      </c>
      <c r="E1669" s="1" t="s">
        <v>1102</v>
      </c>
      <c r="F1669">
        <v>1668</v>
      </c>
      <c r="G1669" s="1" t="s">
        <v>157</v>
      </c>
      <c r="H1669" s="1" t="s">
        <v>1103</v>
      </c>
      <c r="I1669" s="1" t="s">
        <v>278</v>
      </c>
      <c r="J1669" s="1" t="s">
        <v>1104</v>
      </c>
      <c r="K1669" s="1" t="s">
        <v>1105</v>
      </c>
      <c r="L1669" s="1" t="s">
        <v>157</v>
      </c>
      <c r="M1669">
        <v>2</v>
      </c>
      <c r="N1669" s="1" t="s">
        <v>341</v>
      </c>
      <c r="O1669">
        <v>347.2</v>
      </c>
      <c r="P1669" s="1" t="s">
        <v>128</v>
      </c>
      <c r="Q1669">
        <v>1744</v>
      </c>
      <c r="R1669" t="s">
        <v>2175</v>
      </c>
      <c r="S1669" s="1"/>
      <c r="T1669" s="1"/>
      <c r="V1669" s="1"/>
    </row>
    <row r="1670" spans="1:22" x14ac:dyDescent="0.25">
      <c r="A1670" s="1" t="s">
        <v>157</v>
      </c>
      <c r="B1670" s="1" t="s">
        <v>96</v>
      </c>
      <c r="D1670" s="1" t="s">
        <v>5</v>
      </c>
      <c r="E1670" s="1" t="s">
        <v>1606</v>
      </c>
      <c r="F1670">
        <v>1669</v>
      </c>
      <c r="G1670" s="1" t="s">
        <v>157</v>
      </c>
      <c r="H1670" s="1" t="s">
        <v>1606</v>
      </c>
      <c r="I1670" s="1" t="s">
        <v>593</v>
      </c>
      <c r="J1670" s="1" t="s">
        <v>1607</v>
      </c>
      <c r="K1670" s="1" t="s">
        <v>1608</v>
      </c>
      <c r="L1670" s="1" t="s">
        <v>157</v>
      </c>
      <c r="M1670">
        <v>2</v>
      </c>
      <c r="N1670" s="1" t="s">
        <v>269</v>
      </c>
      <c r="O1670">
        <v>92.58</v>
      </c>
      <c r="P1670" s="1"/>
      <c r="S1670" s="1"/>
      <c r="T1670" s="1"/>
      <c r="V1670" s="1"/>
    </row>
    <row r="1671" spans="1:22" x14ac:dyDescent="0.25">
      <c r="A1671" s="1" t="s">
        <v>157</v>
      </c>
      <c r="B1671" s="1" t="s">
        <v>96</v>
      </c>
      <c r="D1671" s="1" t="s">
        <v>7</v>
      </c>
      <c r="E1671" s="1" t="s">
        <v>1062</v>
      </c>
      <c r="F1671">
        <v>1670</v>
      </c>
      <c r="G1671" s="1" t="s">
        <v>157</v>
      </c>
      <c r="H1671" s="1" t="s">
        <v>1062</v>
      </c>
      <c r="I1671" s="1" t="s">
        <v>266</v>
      </c>
      <c r="J1671" s="1" t="s">
        <v>1063</v>
      </c>
      <c r="K1671" s="1" t="s">
        <v>1064</v>
      </c>
      <c r="L1671" s="1" t="s">
        <v>157</v>
      </c>
      <c r="M1671">
        <v>2</v>
      </c>
      <c r="N1671" s="1" t="s">
        <v>269</v>
      </c>
      <c r="O1671">
        <v>76.8</v>
      </c>
      <c r="P1671" s="1"/>
      <c r="S1671" s="1"/>
      <c r="T1671" s="1"/>
      <c r="V1671" s="1"/>
    </row>
    <row r="1672" spans="1:22" x14ac:dyDescent="0.25">
      <c r="A1672" s="1" t="s">
        <v>157</v>
      </c>
      <c r="B1672" s="1" t="s">
        <v>96</v>
      </c>
      <c r="D1672" s="1" t="s">
        <v>9</v>
      </c>
      <c r="E1672" s="1" t="s">
        <v>676</v>
      </c>
      <c r="F1672">
        <v>1671</v>
      </c>
      <c r="G1672" s="1" t="s">
        <v>157</v>
      </c>
      <c r="H1672" s="1" t="s">
        <v>677</v>
      </c>
      <c r="I1672" s="1" t="s">
        <v>297</v>
      </c>
      <c r="J1672" s="1" t="s">
        <v>678</v>
      </c>
      <c r="K1672" s="1" t="s">
        <v>679</v>
      </c>
      <c r="L1672" s="1" t="s">
        <v>65</v>
      </c>
      <c r="M1672">
        <v>4</v>
      </c>
      <c r="N1672" s="1" t="s">
        <v>269</v>
      </c>
      <c r="O1672">
        <v>31.76</v>
      </c>
      <c r="P1672" s="1"/>
      <c r="S1672" s="1"/>
      <c r="T1672" s="1"/>
      <c r="V1672" s="1"/>
    </row>
    <row r="1673" spans="1:22" x14ac:dyDescent="0.25">
      <c r="A1673" s="1" t="s">
        <v>157</v>
      </c>
      <c r="B1673" s="1" t="s">
        <v>96</v>
      </c>
      <c r="D1673" s="1" t="s">
        <v>11</v>
      </c>
      <c r="E1673" s="1" t="s">
        <v>742</v>
      </c>
      <c r="F1673">
        <v>1672</v>
      </c>
      <c r="G1673" s="1" t="s">
        <v>157</v>
      </c>
      <c r="H1673" s="1" t="s">
        <v>743</v>
      </c>
      <c r="I1673" s="1" t="s">
        <v>297</v>
      </c>
      <c r="J1673" s="1" t="s">
        <v>744</v>
      </c>
      <c r="K1673" s="1" t="s">
        <v>745</v>
      </c>
      <c r="L1673" s="1" t="s">
        <v>11</v>
      </c>
      <c r="M1673">
        <v>2</v>
      </c>
      <c r="N1673" s="1" t="s">
        <v>269</v>
      </c>
      <c r="O1673">
        <v>26.16</v>
      </c>
      <c r="P1673" s="1"/>
      <c r="S1673" s="1"/>
      <c r="T1673" s="1"/>
      <c r="V1673" s="1"/>
    </row>
    <row r="1674" spans="1:22" x14ac:dyDescent="0.25">
      <c r="A1674" s="1" t="s">
        <v>157</v>
      </c>
      <c r="B1674" s="1" t="s">
        <v>96</v>
      </c>
      <c r="D1674" s="1" t="s">
        <v>13</v>
      </c>
      <c r="E1674" s="1" t="s">
        <v>885</v>
      </c>
      <c r="F1674">
        <v>1673</v>
      </c>
      <c r="G1674" s="1" t="s">
        <v>157</v>
      </c>
      <c r="H1674" s="1" t="s">
        <v>886</v>
      </c>
      <c r="I1674" s="1" t="s">
        <v>278</v>
      </c>
      <c r="J1674" s="1" t="s">
        <v>887</v>
      </c>
      <c r="K1674" s="1" t="s">
        <v>888</v>
      </c>
      <c r="L1674" s="1" t="s">
        <v>2164</v>
      </c>
      <c r="M1674">
        <v>4</v>
      </c>
      <c r="N1674" s="1" t="s">
        <v>275</v>
      </c>
      <c r="O1674">
        <v>11.04</v>
      </c>
      <c r="P1674" s="1"/>
      <c r="S1674" s="1"/>
      <c r="T1674" s="1"/>
      <c r="V1674" s="1"/>
    </row>
    <row r="1675" spans="1:22" x14ac:dyDescent="0.25">
      <c r="A1675" s="1" t="s">
        <v>157</v>
      </c>
      <c r="B1675" s="1" t="s">
        <v>96</v>
      </c>
      <c r="D1675" s="1" t="s">
        <v>15</v>
      </c>
      <c r="E1675" s="1" t="s">
        <v>1639</v>
      </c>
      <c r="F1675">
        <v>1674</v>
      </c>
      <c r="G1675" s="1" t="s">
        <v>157</v>
      </c>
      <c r="H1675" s="1" t="s">
        <v>1639</v>
      </c>
      <c r="I1675" s="1" t="s">
        <v>297</v>
      </c>
      <c r="J1675" s="1" t="s">
        <v>1640</v>
      </c>
      <c r="K1675" s="1" t="s">
        <v>1641</v>
      </c>
      <c r="L1675" s="1" t="s">
        <v>172</v>
      </c>
      <c r="M1675">
        <v>2</v>
      </c>
      <c r="N1675" s="1" t="s">
        <v>269</v>
      </c>
      <c r="O1675">
        <v>6.2</v>
      </c>
      <c r="P1675" s="1"/>
      <c r="S1675" s="1"/>
      <c r="T1675" s="1"/>
      <c r="V1675" s="1"/>
    </row>
    <row r="1676" spans="1:22" x14ac:dyDescent="0.25">
      <c r="A1676" s="1" t="s">
        <v>101</v>
      </c>
      <c r="B1676" s="1" t="s">
        <v>96</v>
      </c>
      <c r="C1676">
        <v>555.86</v>
      </c>
      <c r="D1676" s="1" t="s">
        <v>3</v>
      </c>
      <c r="E1676" s="1" t="s">
        <v>1263</v>
      </c>
      <c r="F1676">
        <v>1675</v>
      </c>
      <c r="G1676" s="1" t="s">
        <v>157</v>
      </c>
      <c r="H1676" s="1" t="s">
        <v>157</v>
      </c>
      <c r="I1676" s="1" t="s">
        <v>408</v>
      </c>
      <c r="J1676" s="1" t="s">
        <v>1264</v>
      </c>
      <c r="K1676" s="1" t="s">
        <v>859</v>
      </c>
      <c r="L1676" s="1" t="s">
        <v>157</v>
      </c>
      <c r="M1676">
        <v>2</v>
      </c>
      <c r="N1676" s="1" t="s">
        <v>269</v>
      </c>
      <c r="O1676">
        <v>192</v>
      </c>
      <c r="P1676" s="1" t="s">
        <v>36</v>
      </c>
      <c r="Q1676">
        <v>194</v>
      </c>
      <c r="R1676" t="s">
        <v>2175</v>
      </c>
      <c r="S1676" s="1"/>
      <c r="T1676" s="1"/>
      <c r="V1676" s="1"/>
    </row>
    <row r="1677" spans="1:22" x14ac:dyDescent="0.25">
      <c r="A1677" s="1" t="s">
        <v>157</v>
      </c>
      <c r="B1677" s="1" t="s">
        <v>96</v>
      </c>
      <c r="D1677" s="1" t="s">
        <v>5</v>
      </c>
      <c r="E1677" s="1" t="s">
        <v>840</v>
      </c>
      <c r="F1677">
        <v>1676</v>
      </c>
      <c r="G1677" s="1" t="s">
        <v>157</v>
      </c>
      <c r="H1677" s="1" t="s">
        <v>840</v>
      </c>
      <c r="I1677" s="1" t="s">
        <v>292</v>
      </c>
      <c r="J1677" s="1" t="s">
        <v>841</v>
      </c>
      <c r="K1677" s="1" t="s">
        <v>842</v>
      </c>
      <c r="L1677" s="1" t="s">
        <v>157</v>
      </c>
      <c r="M1677">
        <v>4</v>
      </c>
      <c r="N1677" s="1" t="s">
        <v>269</v>
      </c>
      <c r="O1677">
        <v>134.80000000000001</v>
      </c>
      <c r="P1677" s="1"/>
      <c r="S1677" s="1"/>
      <c r="T1677" s="1"/>
      <c r="V1677" s="1"/>
    </row>
    <row r="1678" spans="1:22" x14ac:dyDescent="0.25">
      <c r="A1678" s="1" t="s">
        <v>157</v>
      </c>
      <c r="B1678" s="1" t="s">
        <v>96</v>
      </c>
      <c r="D1678" s="1" t="s">
        <v>7</v>
      </c>
      <c r="E1678" s="1" t="s">
        <v>1265</v>
      </c>
      <c r="F1678">
        <v>1677</v>
      </c>
      <c r="G1678" s="1" t="s">
        <v>157</v>
      </c>
      <c r="H1678" s="1" t="s">
        <v>1265</v>
      </c>
      <c r="I1678" s="1" t="s">
        <v>1187</v>
      </c>
      <c r="J1678" s="1" t="s">
        <v>1266</v>
      </c>
      <c r="K1678" s="1" t="s">
        <v>1267</v>
      </c>
      <c r="L1678" s="1" t="s">
        <v>157</v>
      </c>
      <c r="M1678">
        <v>4</v>
      </c>
      <c r="N1678" s="1" t="s">
        <v>341</v>
      </c>
      <c r="O1678">
        <v>108</v>
      </c>
      <c r="P1678" s="1"/>
      <c r="S1678" s="1"/>
      <c r="T1678" s="1"/>
      <c r="V1678" s="1"/>
    </row>
    <row r="1679" spans="1:22" x14ac:dyDescent="0.25">
      <c r="A1679" s="1" t="s">
        <v>157</v>
      </c>
      <c r="B1679" s="1" t="s">
        <v>96</v>
      </c>
      <c r="D1679" s="1" t="s">
        <v>9</v>
      </c>
      <c r="E1679" s="1" t="s">
        <v>1318</v>
      </c>
      <c r="F1679">
        <v>1678</v>
      </c>
      <c r="G1679" s="1" t="s">
        <v>157</v>
      </c>
      <c r="H1679" s="1" t="s">
        <v>1319</v>
      </c>
      <c r="I1679" s="1" t="s">
        <v>1320</v>
      </c>
      <c r="J1679" s="1" t="s">
        <v>344</v>
      </c>
      <c r="K1679" s="1" t="s">
        <v>553</v>
      </c>
      <c r="L1679" s="1" t="s">
        <v>157</v>
      </c>
      <c r="M1679">
        <v>4</v>
      </c>
      <c r="N1679" s="1" t="s">
        <v>275</v>
      </c>
      <c r="O1679">
        <v>95.08</v>
      </c>
      <c r="P1679" s="1"/>
      <c r="S1679" s="1"/>
      <c r="T1679" s="1"/>
      <c r="V1679" s="1"/>
    </row>
    <row r="1680" spans="1:22" x14ac:dyDescent="0.25">
      <c r="A1680" s="1" t="s">
        <v>157</v>
      </c>
      <c r="B1680" s="1" t="s">
        <v>96</v>
      </c>
      <c r="D1680" s="1" t="s">
        <v>11</v>
      </c>
      <c r="E1680" s="1" t="s">
        <v>1331</v>
      </c>
      <c r="F1680">
        <v>1679</v>
      </c>
      <c r="G1680" s="1" t="s">
        <v>157</v>
      </c>
      <c r="H1680" s="1" t="s">
        <v>1332</v>
      </c>
      <c r="I1680" s="1" t="s">
        <v>1187</v>
      </c>
      <c r="J1680" s="1" t="s">
        <v>1333</v>
      </c>
      <c r="K1680" s="1" t="s">
        <v>1334</v>
      </c>
      <c r="L1680" s="1" t="s">
        <v>157</v>
      </c>
      <c r="M1680">
        <v>1.5</v>
      </c>
      <c r="N1680" s="1" t="s">
        <v>269</v>
      </c>
      <c r="O1680">
        <v>25.98</v>
      </c>
      <c r="P1680" s="1"/>
      <c r="S1680" s="1"/>
      <c r="T1680" s="1"/>
      <c r="V1680" s="1"/>
    </row>
    <row r="1681" spans="1:22" x14ac:dyDescent="0.25">
      <c r="A1681" s="1" t="s">
        <v>103</v>
      </c>
      <c r="B1681" s="1" t="s">
        <v>96</v>
      </c>
      <c r="C1681">
        <v>233.06</v>
      </c>
      <c r="D1681" s="1" t="s">
        <v>3</v>
      </c>
      <c r="E1681" s="1" t="s">
        <v>1032</v>
      </c>
      <c r="F1681">
        <v>1680</v>
      </c>
      <c r="G1681" s="1" t="s">
        <v>157</v>
      </c>
      <c r="H1681" s="1" t="s">
        <v>1033</v>
      </c>
      <c r="I1681" s="1" t="s">
        <v>372</v>
      </c>
      <c r="J1681" s="1" t="s">
        <v>1034</v>
      </c>
      <c r="K1681" s="1" t="s">
        <v>719</v>
      </c>
      <c r="L1681" s="1" t="s">
        <v>157</v>
      </c>
      <c r="M1681">
        <v>12</v>
      </c>
      <c r="N1681" s="1" t="s">
        <v>275</v>
      </c>
      <c r="O1681">
        <v>153</v>
      </c>
      <c r="P1681" s="1" t="s">
        <v>146</v>
      </c>
      <c r="Q1681">
        <v>18</v>
      </c>
      <c r="R1681" t="s">
        <v>2175</v>
      </c>
      <c r="S1681" s="1"/>
      <c r="T1681" s="1"/>
      <c r="V1681" s="1"/>
    </row>
    <row r="1682" spans="1:22" x14ac:dyDescent="0.25">
      <c r="A1682" s="1" t="s">
        <v>157</v>
      </c>
      <c r="B1682" s="1" t="s">
        <v>96</v>
      </c>
      <c r="D1682" s="1" t="s">
        <v>5</v>
      </c>
      <c r="E1682" s="1" t="s">
        <v>993</v>
      </c>
      <c r="F1682">
        <v>1681</v>
      </c>
      <c r="G1682" s="1" t="s">
        <v>157</v>
      </c>
      <c r="H1682" s="1" t="s">
        <v>994</v>
      </c>
      <c r="I1682" s="1" t="s">
        <v>811</v>
      </c>
      <c r="J1682" s="1" t="s">
        <v>995</v>
      </c>
      <c r="K1682" s="1" t="s">
        <v>996</v>
      </c>
      <c r="L1682" s="1" t="s">
        <v>157</v>
      </c>
      <c r="M1682">
        <v>4</v>
      </c>
      <c r="N1682" s="1" t="s">
        <v>341</v>
      </c>
      <c r="O1682">
        <v>77.599999999999994</v>
      </c>
      <c r="P1682" s="1"/>
      <c r="S1682" s="1"/>
      <c r="T1682" s="1"/>
      <c r="V1682" s="1"/>
    </row>
    <row r="1683" spans="1:22" x14ac:dyDescent="0.25">
      <c r="A1683" s="1" t="s">
        <v>157</v>
      </c>
      <c r="B1683" s="1" t="s">
        <v>96</v>
      </c>
      <c r="D1683" s="1" t="s">
        <v>7</v>
      </c>
      <c r="E1683" s="1" t="s">
        <v>342</v>
      </c>
      <c r="F1683">
        <v>1682</v>
      </c>
      <c r="G1683" s="1" t="s">
        <v>157</v>
      </c>
      <c r="H1683" s="1" t="s">
        <v>343</v>
      </c>
      <c r="I1683" s="1" t="s">
        <v>278</v>
      </c>
      <c r="J1683" s="1" t="s">
        <v>344</v>
      </c>
      <c r="K1683" s="1" t="s">
        <v>345</v>
      </c>
      <c r="L1683" s="1" t="s">
        <v>157</v>
      </c>
      <c r="M1683">
        <v>2</v>
      </c>
      <c r="N1683" s="1" t="s">
        <v>275</v>
      </c>
      <c r="O1683">
        <v>2.46</v>
      </c>
      <c r="P1683" s="1"/>
      <c r="S1683" s="1"/>
      <c r="T1683" s="1"/>
      <c r="V1683" s="1"/>
    </row>
    <row r="1684" spans="1:22" x14ac:dyDescent="0.25">
      <c r="A1684" s="1" t="s">
        <v>105</v>
      </c>
      <c r="B1684" s="1" t="s">
        <v>96</v>
      </c>
      <c r="C1684">
        <v>222.7</v>
      </c>
      <c r="D1684" s="1" t="s">
        <v>3</v>
      </c>
      <c r="E1684" s="1" t="s">
        <v>1628</v>
      </c>
      <c r="F1684">
        <v>1683</v>
      </c>
      <c r="G1684" s="1" t="s">
        <v>157</v>
      </c>
      <c r="H1684" s="1" t="s">
        <v>1629</v>
      </c>
      <c r="I1684" s="1" t="s">
        <v>657</v>
      </c>
      <c r="J1684" s="1" t="s">
        <v>1630</v>
      </c>
      <c r="K1684" s="1" t="s">
        <v>469</v>
      </c>
      <c r="L1684" s="1" t="s">
        <v>13</v>
      </c>
      <c r="M1684">
        <v>4</v>
      </c>
      <c r="N1684" s="1" t="s">
        <v>269</v>
      </c>
      <c r="O1684">
        <v>200.8</v>
      </c>
      <c r="P1684" s="1" t="s">
        <v>92</v>
      </c>
      <c r="Q1684">
        <v>256</v>
      </c>
      <c r="R1684" t="s">
        <v>2175</v>
      </c>
      <c r="S1684" s="1"/>
      <c r="T1684" s="1"/>
      <c r="V1684" s="1"/>
    </row>
    <row r="1685" spans="1:22" x14ac:dyDescent="0.25">
      <c r="A1685" s="1" t="s">
        <v>157</v>
      </c>
      <c r="B1685" s="1" t="s">
        <v>96</v>
      </c>
      <c r="D1685" s="1" t="s">
        <v>5</v>
      </c>
      <c r="E1685" s="1" t="s">
        <v>572</v>
      </c>
      <c r="F1685">
        <v>1684</v>
      </c>
      <c r="G1685" s="1" t="s">
        <v>157</v>
      </c>
      <c r="H1685" s="1" t="s">
        <v>573</v>
      </c>
      <c r="I1685" s="1" t="s">
        <v>297</v>
      </c>
      <c r="J1685" s="1" t="s">
        <v>574</v>
      </c>
      <c r="K1685" s="1" t="s">
        <v>575</v>
      </c>
      <c r="L1685" s="1" t="s">
        <v>21</v>
      </c>
      <c r="M1685">
        <v>2</v>
      </c>
      <c r="N1685" s="1" t="s">
        <v>269</v>
      </c>
      <c r="O1685">
        <v>8.9600000000000009</v>
      </c>
      <c r="P1685" s="1"/>
      <c r="S1685" s="1"/>
      <c r="T1685" s="1"/>
      <c r="V1685" s="1"/>
    </row>
    <row r="1686" spans="1:22" x14ac:dyDescent="0.25">
      <c r="A1686" s="1" t="s">
        <v>157</v>
      </c>
      <c r="B1686" s="1" t="s">
        <v>96</v>
      </c>
      <c r="D1686" s="1" t="s">
        <v>7</v>
      </c>
      <c r="E1686" s="1" t="s">
        <v>628</v>
      </c>
      <c r="F1686">
        <v>1685</v>
      </c>
      <c r="G1686" s="1" t="s">
        <v>157</v>
      </c>
      <c r="H1686" s="1" t="s">
        <v>628</v>
      </c>
      <c r="I1686" s="1" t="s">
        <v>297</v>
      </c>
      <c r="J1686" s="1" t="s">
        <v>629</v>
      </c>
      <c r="K1686" s="1" t="s">
        <v>318</v>
      </c>
      <c r="L1686" s="1" t="s">
        <v>157</v>
      </c>
      <c r="M1686">
        <v>1</v>
      </c>
      <c r="N1686" s="1" t="s">
        <v>269</v>
      </c>
      <c r="O1686">
        <v>8.3800000000000008</v>
      </c>
      <c r="P1686" s="1"/>
      <c r="S1686" s="1"/>
      <c r="T1686" s="1"/>
      <c r="V1686" s="1"/>
    </row>
    <row r="1687" spans="1:22" x14ac:dyDescent="0.25">
      <c r="A1687" s="1" t="s">
        <v>157</v>
      </c>
      <c r="B1687" s="1" t="s">
        <v>96</v>
      </c>
      <c r="D1687" s="1" t="s">
        <v>9</v>
      </c>
      <c r="E1687" s="1" t="s">
        <v>651</v>
      </c>
      <c r="F1687">
        <v>1686</v>
      </c>
      <c r="G1687" s="1" t="s">
        <v>157</v>
      </c>
      <c r="H1687" s="1" t="s">
        <v>652</v>
      </c>
      <c r="I1687" s="1" t="s">
        <v>653</v>
      </c>
      <c r="J1687" s="1" t="s">
        <v>489</v>
      </c>
      <c r="K1687" s="1" t="s">
        <v>654</v>
      </c>
      <c r="L1687" s="1" t="s">
        <v>57</v>
      </c>
      <c r="M1687">
        <v>4</v>
      </c>
      <c r="N1687" s="1" t="s">
        <v>269</v>
      </c>
      <c r="O1687">
        <v>4.5599999999999996</v>
      </c>
      <c r="P1687" s="1"/>
      <c r="S1687" s="1"/>
      <c r="T1687" s="1"/>
      <c r="V1687" s="1"/>
    </row>
    <row r="1688" spans="1:22" x14ac:dyDescent="0.25">
      <c r="A1688" s="1" t="s">
        <v>107</v>
      </c>
      <c r="B1688" s="1" t="s">
        <v>96</v>
      </c>
      <c r="C1688">
        <v>198.9</v>
      </c>
      <c r="D1688" s="1" t="s">
        <v>3</v>
      </c>
      <c r="E1688" s="1" t="s">
        <v>1261</v>
      </c>
      <c r="F1688">
        <v>1687</v>
      </c>
      <c r="G1688" s="1" t="s">
        <v>157</v>
      </c>
      <c r="H1688" s="1" t="s">
        <v>1261</v>
      </c>
      <c r="I1688" s="1" t="s">
        <v>973</v>
      </c>
      <c r="J1688" s="1" t="s">
        <v>1149</v>
      </c>
      <c r="K1688" s="1" t="s">
        <v>1262</v>
      </c>
      <c r="L1688" s="1" t="s">
        <v>157</v>
      </c>
      <c r="M1688">
        <v>4</v>
      </c>
      <c r="N1688" s="1" t="s">
        <v>269</v>
      </c>
      <c r="O1688">
        <v>120</v>
      </c>
      <c r="P1688" s="1" t="s">
        <v>66</v>
      </c>
      <c r="Q1688">
        <v>92</v>
      </c>
      <c r="R1688" t="s">
        <v>2175</v>
      </c>
      <c r="S1688" s="1"/>
      <c r="T1688" s="1"/>
      <c r="V1688" s="1"/>
    </row>
    <row r="1689" spans="1:22" x14ac:dyDescent="0.25">
      <c r="A1689" s="1" t="s">
        <v>157</v>
      </c>
      <c r="B1689" s="1" t="s">
        <v>96</v>
      </c>
      <c r="D1689" s="1" t="s">
        <v>5</v>
      </c>
      <c r="E1689" s="1" t="s">
        <v>882</v>
      </c>
      <c r="F1689">
        <v>1688</v>
      </c>
      <c r="G1689" s="1" t="s">
        <v>157</v>
      </c>
      <c r="H1689" s="1" t="s">
        <v>882</v>
      </c>
      <c r="I1689" s="1" t="s">
        <v>305</v>
      </c>
      <c r="J1689" s="1" t="s">
        <v>883</v>
      </c>
      <c r="K1689" s="1" t="s">
        <v>884</v>
      </c>
      <c r="L1689" s="1" t="s">
        <v>157</v>
      </c>
      <c r="M1689">
        <v>2</v>
      </c>
      <c r="N1689" s="1" t="s">
        <v>269</v>
      </c>
      <c r="O1689">
        <v>60.3</v>
      </c>
      <c r="P1689" s="1"/>
      <c r="S1689" s="1"/>
      <c r="T1689" s="1"/>
      <c r="V1689" s="1"/>
    </row>
    <row r="1690" spans="1:22" x14ac:dyDescent="0.25">
      <c r="A1690" s="1" t="s">
        <v>157</v>
      </c>
      <c r="B1690" s="1" t="s">
        <v>96</v>
      </c>
      <c r="D1690" s="1" t="s">
        <v>7</v>
      </c>
      <c r="E1690" s="1" t="s">
        <v>498</v>
      </c>
      <c r="F1690">
        <v>1689</v>
      </c>
      <c r="G1690" s="1" t="s">
        <v>157</v>
      </c>
      <c r="H1690" s="1" t="s">
        <v>498</v>
      </c>
      <c r="I1690" s="1" t="s">
        <v>297</v>
      </c>
      <c r="J1690" s="1" t="s">
        <v>499</v>
      </c>
      <c r="K1690" s="1" t="s">
        <v>500</v>
      </c>
      <c r="L1690" s="1" t="s">
        <v>1403</v>
      </c>
      <c r="M1690">
        <v>1.4</v>
      </c>
      <c r="N1690" s="1" t="s">
        <v>269</v>
      </c>
      <c r="O1690">
        <v>11.2</v>
      </c>
      <c r="P1690" s="1"/>
      <c r="S1690" s="1"/>
      <c r="T1690" s="1"/>
      <c r="V1690" s="1"/>
    </row>
    <row r="1691" spans="1:22" x14ac:dyDescent="0.25">
      <c r="A1691" s="1" t="s">
        <v>157</v>
      </c>
      <c r="B1691" s="1" t="s">
        <v>96</v>
      </c>
      <c r="D1691" s="1" t="s">
        <v>9</v>
      </c>
      <c r="E1691" s="1" t="s">
        <v>897</v>
      </c>
      <c r="F1691">
        <v>1690</v>
      </c>
      <c r="G1691" s="1" t="s">
        <v>157</v>
      </c>
      <c r="H1691" s="1" t="s">
        <v>898</v>
      </c>
      <c r="I1691" s="1" t="s">
        <v>297</v>
      </c>
      <c r="J1691" s="1" t="s">
        <v>852</v>
      </c>
      <c r="K1691" s="1" t="s">
        <v>899</v>
      </c>
      <c r="L1691" s="1" t="s">
        <v>49</v>
      </c>
      <c r="M1691">
        <v>2</v>
      </c>
      <c r="N1691" s="1" t="s">
        <v>269</v>
      </c>
      <c r="O1691">
        <v>7.4</v>
      </c>
      <c r="P1691" s="1"/>
      <c r="S1691" s="1"/>
      <c r="T1691" s="1"/>
      <c r="V1691" s="1"/>
    </row>
    <row r="1692" spans="1:22" x14ac:dyDescent="0.25">
      <c r="A1692" s="1" t="s">
        <v>109</v>
      </c>
      <c r="B1692" s="1" t="s">
        <v>96</v>
      </c>
      <c r="C1692">
        <v>101.04</v>
      </c>
      <c r="D1692" s="1" t="s">
        <v>3</v>
      </c>
      <c r="E1692" s="1" t="s">
        <v>1297</v>
      </c>
      <c r="F1692">
        <v>1691</v>
      </c>
      <c r="G1692" s="1" t="s">
        <v>157</v>
      </c>
      <c r="H1692" s="1" t="s">
        <v>1298</v>
      </c>
      <c r="I1692" s="1" t="s">
        <v>297</v>
      </c>
      <c r="J1692" s="1" t="s">
        <v>1299</v>
      </c>
      <c r="K1692" s="1" t="s">
        <v>1300</v>
      </c>
      <c r="L1692" s="1" t="s">
        <v>157</v>
      </c>
      <c r="M1692">
        <v>2</v>
      </c>
      <c r="N1692" s="1" t="s">
        <v>269</v>
      </c>
      <c r="O1692">
        <v>41.86</v>
      </c>
      <c r="P1692" s="1" t="s">
        <v>118</v>
      </c>
      <c r="Q1692">
        <v>6</v>
      </c>
      <c r="R1692" t="s">
        <v>2175</v>
      </c>
      <c r="S1692" s="1"/>
      <c r="T1692" s="1"/>
      <c r="V1692" s="1"/>
    </row>
    <row r="1693" spans="1:22" x14ac:dyDescent="0.25">
      <c r="A1693" s="1" t="s">
        <v>157</v>
      </c>
      <c r="B1693" s="1" t="s">
        <v>96</v>
      </c>
      <c r="D1693" s="1" t="s">
        <v>5</v>
      </c>
      <c r="E1693" s="1" t="s">
        <v>484</v>
      </c>
      <c r="F1693">
        <v>1692</v>
      </c>
      <c r="G1693" s="1" t="s">
        <v>157</v>
      </c>
      <c r="H1693" s="1" t="s">
        <v>484</v>
      </c>
      <c r="I1693" s="1" t="s">
        <v>297</v>
      </c>
      <c r="J1693" s="1" t="s">
        <v>485</v>
      </c>
      <c r="K1693" s="1" t="s">
        <v>486</v>
      </c>
      <c r="L1693" s="1" t="s">
        <v>29</v>
      </c>
      <c r="M1693">
        <v>2</v>
      </c>
      <c r="N1693" s="1" t="s">
        <v>269</v>
      </c>
      <c r="O1693">
        <v>31.82</v>
      </c>
      <c r="P1693" s="1"/>
      <c r="S1693" s="1"/>
      <c r="T1693" s="1"/>
      <c r="V1693" s="1"/>
    </row>
    <row r="1694" spans="1:22" x14ac:dyDescent="0.25">
      <c r="A1694" s="1" t="s">
        <v>157</v>
      </c>
      <c r="B1694" s="1" t="s">
        <v>96</v>
      </c>
      <c r="D1694" s="1" t="s">
        <v>7</v>
      </c>
      <c r="E1694" s="1" t="s">
        <v>1021</v>
      </c>
      <c r="F1694">
        <v>1693</v>
      </c>
      <c r="G1694" s="1" t="s">
        <v>157</v>
      </c>
      <c r="H1694" s="1" t="s">
        <v>1021</v>
      </c>
      <c r="I1694" s="1" t="s">
        <v>297</v>
      </c>
      <c r="J1694" s="1" t="s">
        <v>1022</v>
      </c>
      <c r="K1694" s="1" t="s">
        <v>490</v>
      </c>
      <c r="L1694" s="1" t="s">
        <v>636</v>
      </c>
      <c r="M1694">
        <v>2</v>
      </c>
      <c r="N1694" s="1" t="s">
        <v>269</v>
      </c>
      <c r="O1694">
        <v>24.4</v>
      </c>
      <c r="P1694" s="1"/>
      <c r="S1694" s="1"/>
      <c r="T1694" s="1"/>
      <c r="V1694" s="1"/>
    </row>
    <row r="1695" spans="1:22" x14ac:dyDescent="0.25">
      <c r="A1695" s="1" t="s">
        <v>157</v>
      </c>
      <c r="B1695" s="1" t="s">
        <v>96</v>
      </c>
      <c r="D1695" s="1" t="s">
        <v>9</v>
      </c>
      <c r="E1695" s="1" t="s">
        <v>805</v>
      </c>
      <c r="F1695">
        <v>1694</v>
      </c>
      <c r="G1695" s="1" t="s">
        <v>157</v>
      </c>
      <c r="H1695" s="1" t="s">
        <v>805</v>
      </c>
      <c r="I1695" s="1" t="s">
        <v>297</v>
      </c>
      <c r="J1695" s="1" t="s">
        <v>806</v>
      </c>
      <c r="K1695" s="1" t="s">
        <v>807</v>
      </c>
      <c r="L1695" s="1" t="s">
        <v>808</v>
      </c>
      <c r="M1695">
        <v>2</v>
      </c>
      <c r="N1695" s="1" t="s">
        <v>269</v>
      </c>
      <c r="O1695">
        <v>2.96</v>
      </c>
      <c r="P1695" s="1"/>
      <c r="S1695" s="1"/>
      <c r="T1695" s="1"/>
      <c r="V1695" s="1"/>
    </row>
    <row r="1696" spans="1:22" x14ac:dyDescent="0.25">
      <c r="A1696" s="1" t="s">
        <v>111</v>
      </c>
      <c r="B1696" s="1" t="s">
        <v>96</v>
      </c>
      <c r="C1696">
        <v>100.4</v>
      </c>
      <c r="D1696" s="1" t="s">
        <v>3</v>
      </c>
      <c r="E1696" s="1" t="s">
        <v>1628</v>
      </c>
      <c r="F1696">
        <v>1695</v>
      </c>
      <c r="G1696" s="1" t="s">
        <v>157</v>
      </c>
      <c r="H1696" s="1" t="s">
        <v>1629</v>
      </c>
      <c r="I1696" s="1" t="s">
        <v>657</v>
      </c>
      <c r="J1696" s="1" t="s">
        <v>1630</v>
      </c>
      <c r="K1696" s="1" t="s">
        <v>469</v>
      </c>
      <c r="L1696" s="1" t="s">
        <v>7</v>
      </c>
      <c r="M1696">
        <v>2</v>
      </c>
      <c r="N1696" s="1" t="s">
        <v>269</v>
      </c>
      <c r="O1696">
        <v>100.4</v>
      </c>
      <c r="P1696" s="1" t="s">
        <v>136</v>
      </c>
      <c r="Q1696">
        <v>46</v>
      </c>
      <c r="R1696" t="s">
        <v>2175</v>
      </c>
      <c r="S1696" s="1"/>
      <c r="T1696" s="1"/>
      <c r="V1696" s="1"/>
    </row>
    <row r="1697" spans="1:22" x14ac:dyDescent="0.25">
      <c r="A1697" s="1" t="s">
        <v>113</v>
      </c>
      <c r="B1697" s="1" t="s">
        <v>96</v>
      </c>
      <c r="C1697">
        <v>96.28</v>
      </c>
      <c r="D1697" s="1" t="s">
        <v>3</v>
      </c>
      <c r="E1697" s="1" t="s">
        <v>738</v>
      </c>
      <c r="F1697">
        <v>1696</v>
      </c>
      <c r="G1697" s="1" t="s">
        <v>157</v>
      </c>
      <c r="H1697" s="1" t="s">
        <v>738</v>
      </c>
      <c r="I1697" s="1" t="s">
        <v>446</v>
      </c>
      <c r="J1697" s="1" t="s">
        <v>739</v>
      </c>
      <c r="K1697" s="1" t="s">
        <v>740</v>
      </c>
      <c r="L1697" s="1" t="s">
        <v>61</v>
      </c>
      <c r="M1697">
        <v>4</v>
      </c>
      <c r="N1697" s="1" t="s">
        <v>269</v>
      </c>
      <c r="O1697">
        <v>53.04</v>
      </c>
      <c r="P1697" s="1" t="s">
        <v>56</v>
      </c>
      <c r="Q1697">
        <v>4</v>
      </c>
      <c r="R1697" t="s">
        <v>2175</v>
      </c>
      <c r="S1697" s="1"/>
      <c r="T1697" s="1"/>
      <c r="V1697" s="1"/>
    </row>
    <row r="1698" spans="1:22" x14ac:dyDescent="0.25">
      <c r="A1698" s="1" t="s">
        <v>157</v>
      </c>
      <c r="B1698" s="1" t="s">
        <v>96</v>
      </c>
      <c r="D1698" s="1" t="s">
        <v>5</v>
      </c>
      <c r="E1698" s="1" t="s">
        <v>498</v>
      </c>
      <c r="F1698">
        <v>1697</v>
      </c>
      <c r="G1698" s="1" t="s">
        <v>157</v>
      </c>
      <c r="H1698" s="1" t="s">
        <v>498</v>
      </c>
      <c r="I1698" s="1" t="s">
        <v>297</v>
      </c>
      <c r="J1698" s="1" t="s">
        <v>499</v>
      </c>
      <c r="K1698" s="1" t="s">
        <v>500</v>
      </c>
      <c r="L1698" s="1" t="s">
        <v>900</v>
      </c>
      <c r="M1698">
        <v>2.8</v>
      </c>
      <c r="N1698" s="1" t="s">
        <v>269</v>
      </c>
      <c r="O1698">
        <v>22.4</v>
      </c>
      <c r="P1698" s="1"/>
      <c r="S1698" s="1"/>
      <c r="T1698" s="1"/>
      <c r="V1698" s="1"/>
    </row>
    <row r="1699" spans="1:22" x14ac:dyDescent="0.25">
      <c r="A1699" s="1" t="s">
        <v>157</v>
      </c>
      <c r="B1699" s="1" t="s">
        <v>96</v>
      </c>
      <c r="D1699" s="1" t="s">
        <v>7</v>
      </c>
      <c r="E1699" s="1" t="s">
        <v>1098</v>
      </c>
      <c r="F1699">
        <v>1698</v>
      </c>
      <c r="G1699" s="1" t="s">
        <v>157</v>
      </c>
      <c r="H1699" s="1" t="s">
        <v>1098</v>
      </c>
      <c r="I1699" s="1" t="s">
        <v>297</v>
      </c>
      <c r="J1699" s="1" t="s">
        <v>1076</v>
      </c>
      <c r="K1699" s="1" t="s">
        <v>740</v>
      </c>
      <c r="L1699" s="1" t="s">
        <v>121</v>
      </c>
      <c r="M1699">
        <v>4</v>
      </c>
      <c r="N1699" s="1" t="s">
        <v>269</v>
      </c>
      <c r="O1699">
        <v>20.84</v>
      </c>
      <c r="P1699" s="1"/>
      <c r="S1699" s="1"/>
      <c r="T1699" s="1"/>
      <c r="V1699" s="1"/>
    </row>
    <row r="1700" spans="1:22" x14ac:dyDescent="0.25">
      <c r="A1700" s="1" t="s">
        <v>115</v>
      </c>
      <c r="B1700" s="1" t="s">
        <v>96</v>
      </c>
      <c r="C1700">
        <v>42.64</v>
      </c>
      <c r="D1700" s="1" t="s">
        <v>3</v>
      </c>
      <c r="E1700" s="1" t="s">
        <v>628</v>
      </c>
      <c r="F1700">
        <v>1699</v>
      </c>
      <c r="G1700" s="1" t="s">
        <v>157</v>
      </c>
      <c r="H1700" s="1" t="s">
        <v>628</v>
      </c>
      <c r="I1700" s="1" t="s">
        <v>297</v>
      </c>
      <c r="J1700" s="1" t="s">
        <v>629</v>
      </c>
      <c r="K1700" s="1" t="s">
        <v>318</v>
      </c>
      <c r="L1700" s="1" t="s">
        <v>157</v>
      </c>
      <c r="M1700">
        <v>4</v>
      </c>
      <c r="N1700" s="1" t="s">
        <v>269</v>
      </c>
      <c r="O1700">
        <v>33.520000000000003</v>
      </c>
      <c r="P1700" s="1"/>
      <c r="S1700" s="1"/>
      <c r="T1700" s="1"/>
      <c r="V1700" s="1"/>
    </row>
    <row r="1701" spans="1:22" x14ac:dyDescent="0.25">
      <c r="A1701" s="1" t="s">
        <v>157</v>
      </c>
      <c r="B1701" s="1" t="s">
        <v>96</v>
      </c>
      <c r="D1701" s="1" t="s">
        <v>5</v>
      </c>
      <c r="E1701" s="1" t="s">
        <v>651</v>
      </c>
      <c r="F1701">
        <v>1700</v>
      </c>
      <c r="G1701" s="1" t="s">
        <v>157</v>
      </c>
      <c r="H1701" s="1" t="s">
        <v>652</v>
      </c>
      <c r="I1701" s="1" t="s">
        <v>653</v>
      </c>
      <c r="J1701" s="1" t="s">
        <v>489</v>
      </c>
      <c r="K1701" s="1" t="s">
        <v>654</v>
      </c>
      <c r="L1701" s="1" t="s">
        <v>113</v>
      </c>
      <c r="M1701">
        <v>8</v>
      </c>
      <c r="N1701" s="1" t="s">
        <v>269</v>
      </c>
      <c r="O1701">
        <v>9.1199999999999992</v>
      </c>
      <c r="P1701" s="1"/>
      <c r="S1701" s="1"/>
      <c r="T1701" s="1"/>
      <c r="V1701" s="1"/>
    </row>
    <row r="1702" spans="1:22" x14ac:dyDescent="0.25">
      <c r="A1702" s="1" t="s">
        <v>117</v>
      </c>
      <c r="B1702" s="1" t="s">
        <v>96</v>
      </c>
      <c r="C1702">
        <v>23.6</v>
      </c>
      <c r="D1702" s="1" t="s">
        <v>3</v>
      </c>
      <c r="E1702" s="1" t="s">
        <v>681</v>
      </c>
      <c r="F1702">
        <v>1701</v>
      </c>
      <c r="G1702" s="1" t="s">
        <v>157</v>
      </c>
      <c r="H1702" s="1" t="s">
        <v>681</v>
      </c>
      <c r="I1702" s="1" t="s">
        <v>682</v>
      </c>
      <c r="J1702" s="1" t="s">
        <v>683</v>
      </c>
      <c r="K1702" s="1" t="s">
        <v>366</v>
      </c>
      <c r="L1702" s="1" t="s">
        <v>172</v>
      </c>
      <c r="M1702">
        <v>2</v>
      </c>
      <c r="N1702" s="1" t="s">
        <v>269</v>
      </c>
      <c r="O1702">
        <v>23.6</v>
      </c>
      <c r="P1702" s="1" t="s">
        <v>140</v>
      </c>
      <c r="Q1702">
        <v>162</v>
      </c>
      <c r="R1702" t="s">
        <v>2175</v>
      </c>
      <c r="S1702" s="1"/>
      <c r="T1702" s="1"/>
      <c r="V1702" s="1"/>
    </row>
    <row r="1703" spans="1:22" x14ac:dyDescent="0.25">
      <c r="A1703" s="1" t="s">
        <v>119</v>
      </c>
      <c r="B1703" s="1" t="s">
        <v>96</v>
      </c>
      <c r="C1703">
        <v>21.66</v>
      </c>
      <c r="D1703" s="1" t="s">
        <v>3</v>
      </c>
      <c r="E1703" s="1" t="s">
        <v>676</v>
      </c>
      <c r="F1703">
        <v>1702</v>
      </c>
      <c r="G1703" s="1" t="s">
        <v>157</v>
      </c>
      <c r="H1703" s="1" t="s">
        <v>677</v>
      </c>
      <c r="I1703" s="1" t="s">
        <v>297</v>
      </c>
      <c r="J1703" s="1" t="s">
        <v>678</v>
      </c>
      <c r="K1703" s="1" t="s">
        <v>679</v>
      </c>
      <c r="L1703" s="1" t="s">
        <v>33</v>
      </c>
      <c r="M1703">
        <v>2</v>
      </c>
      <c r="N1703" s="1" t="s">
        <v>269</v>
      </c>
      <c r="O1703">
        <v>15.88</v>
      </c>
      <c r="P1703" s="1" t="s">
        <v>14</v>
      </c>
      <c r="Q1703">
        <v>4</v>
      </c>
      <c r="R1703" t="s">
        <v>2175</v>
      </c>
      <c r="S1703" s="1"/>
      <c r="T1703" s="1"/>
      <c r="V1703" s="1"/>
    </row>
    <row r="1704" spans="1:22" x14ac:dyDescent="0.25">
      <c r="A1704" s="1" t="s">
        <v>157</v>
      </c>
      <c r="B1704" s="1" t="s">
        <v>96</v>
      </c>
      <c r="D1704" s="1" t="s">
        <v>5</v>
      </c>
      <c r="E1704" s="1" t="s">
        <v>751</v>
      </c>
      <c r="F1704">
        <v>1703</v>
      </c>
      <c r="G1704" s="1" t="s">
        <v>157</v>
      </c>
      <c r="H1704" s="1" t="s">
        <v>751</v>
      </c>
      <c r="I1704" s="1" t="s">
        <v>297</v>
      </c>
      <c r="J1704" s="1" t="s">
        <v>723</v>
      </c>
      <c r="K1704" s="1" t="s">
        <v>752</v>
      </c>
      <c r="L1704" s="1" t="s">
        <v>1101</v>
      </c>
      <c r="M1704">
        <v>2</v>
      </c>
      <c r="N1704" s="1" t="s">
        <v>341</v>
      </c>
      <c r="O1704">
        <v>5.78</v>
      </c>
      <c r="P1704" s="1"/>
      <c r="S1704" s="1"/>
      <c r="T1704" s="1"/>
      <c r="V1704" s="1"/>
    </row>
    <row r="1705" spans="1:22" x14ac:dyDescent="0.25">
      <c r="A1705" s="1" t="s">
        <v>121</v>
      </c>
      <c r="B1705" s="1" t="s">
        <v>96</v>
      </c>
      <c r="C1705">
        <v>16.760000000000002</v>
      </c>
      <c r="D1705" s="1" t="s">
        <v>3</v>
      </c>
      <c r="E1705" s="1" t="s">
        <v>628</v>
      </c>
      <c r="F1705">
        <v>1704</v>
      </c>
      <c r="G1705" s="1" t="s">
        <v>157</v>
      </c>
      <c r="H1705" s="1" t="s">
        <v>628</v>
      </c>
      <c r="I1705" s="1" t="s">
        <v>297</v>
      </c>
      <c r="J1705" s="1" t="s">
        <v>629</v>
      </c>
      <c r="K1705" s="1" t="s">
        <v>318</v>
      </c>
      <c r="L1705" s="1" t="s">
        <v>157</v>
      </c>
      <c r="M1705">
        <v>2</v>
      </c>
      <c r="N1705" s="1" t="s">
        <v>269</v>
      </c>
      <c r="O1705">
        <v>16.760000000000002</v>
      </c>
      <c r="P1705" s="1" t="s">
        <v>34</v>
      </c>
      <c r="Q1705">
        <v>12</v>
      </c>
      <c r="R1705" t="s">
        <v>2175</v>
      </c>
      <c r="S1705" s="1"/>
      <c r="T1705" s="1"/>
      <c r="V1705" s="1"/>
    </row>
    <row r="1706" spans="1:22" x14ac:dyDescent="0.25">
      <c r="A1706" s="1" t="s">
        <v>125</v>
      </c>
      <c r="B1706" s="1" t="s">
        <v>96</v>
      </c>
      <c r="C1706">
        <v>7.14</v>
      </c>
      <c r="D1706" s="1" t="s">
        <v>3</v>
      </c>
      <c r="E1706" s="1" t="s">
        <v>885</v>
      </c>
      <c r="F1706">
        <v>1706</v>
      </c>
      <c r="G1706" s="1" t="s">
        <v>157</v>
      </c>
      <c r="H1706" s="1" t="s">
        <v>886</v>
      </c>
      <c r="I1706" s="1" t="s">
        <v>278</v>
      </c>
      <c r="J1706" s="1" t="s">
        <v>887</v>
      </c>
      <c r="K1706" s="1" t="s">
        <v>888</v>
      </c>
      <c r="L1706" s="1" t="s">
        <v>2165</v>
      </c>
      <c r="M1706">
        <v>2</v>
      </c>
      <c r="N1706" s="1" t="s">
        <v>275</v>
      </c>
      <c r="O1706">
        <v>5.52</v>
      </c>
      <c r="P1706" s="1" t="s">
        <v>88</v>
      </c>
      <c r="Q1706">
        <v>192</v>
      </c>
      <c r="R1706" t="s">
        <v>2175</v>
      </c>
      <c r="S1706" s="1"/>
      <c r="T1706" s="1"/>
      <c r="V1706" s="1"/>
    </row>
    <row r="1707" spans="1:22" x14ac:dyDescent="0.25">
      <c r="A1707" s="1" t="s">
        <v>157</v>
      </c>
      <c r="B1707" s="1" t="s">
        <v>96</v>
      </c>
      <c r="D1707" s="1" t="s">
        <v>5</v>
      </c>
      <c r="E1707" s="1" t="s">
        <v>1239</v>
      </c>
      <c r="F1707">
        <v>1707</v>
      </c>
      <c r="G1707" s="1" t="s">
        <v>157</v>
      </c>
      <c r="H1707" s="1" t="s">
        <v>1240</v>
      </c>
      <c r="I1707" s="1" t="s">
        <v>278</v>
      </c>
      <c r="J1707" s="1" t="s">
        <v>279</v>
      </c>
      <c r="K1707" s="1" t="s">
        <v>1241</v>
      </c>
      <c r="L1707" s="1" t="s">
        <v>1190</v>
      </c>
      <c r="M1707">
        <v>2</v>
      </c>
      <c r="N1707" s="1" t="s">
        <v>275</v>
      </c>
      <c r="O1707">
        <v>1.62</v>
      </c>
      <c r="P1707" s="1"/>
      <c r="S1707" s="1"/>
      <c r="T1707" s="1"/>
      <c r="V1707" s="1"/>
    </row>
    <row r="1708" spans="1:22" x14ac:dyDescent="0.25">
      <c r="A1708" s="1" t="s">
        <v>127</v>
      </c>
      <c r="B1708" s="1" t="s">
        <v>96</v>
      </c>
      <c r="C1708">
        <v>6.2</v>
      </c>
      <c r="D1708" s="1" t="s">
        <v>3</v>
      </c>
      <c r="E1708" s="1" t="s">
        <v>1639</v>
      </c>
      <c r="F1708">
        <v>1708</v>
      </c>
      <c r="G1708" s="1" t="s">
        <v>157</v>
      </c>
      <c r="H1708" s="1" t="s">
        <v>1639</v>
      </c>
      <c r="I1708" s="1" t="s">
        <v>297</v>
      </c>
      <c r="J1708" s="1" t="s">
        <v>1640</v>
      </c>
      <c r="K1708" s="1" t="s">
        <v>1641</v>
      </c>
      <c r="L1708" s="1" t="s">
        <v>172</v>
      </c>
      <c r="M1708">
        <v>2</v>
      </c>
      <c r="N1708" s="1" t="s">
        <v>269</v>
      </c>
      <c r="O1708">
        <v>6.2</v>
      </c>
      <c r="P1708" s="1" t="s">
        <v>68</v>
      </c>
      <c r="Q1708">
        <v>786</v>
      </c>
      <c r="R1708" t="s">
        <v>2175</v>
      </c>
      <c r="S1708" s="1"/>
      <c r="T1708" s="1"/>
      <c r="V1708" s="1"/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BC384-B994-4309-8598-3BABFBB6AA05}">
  <dimension ref="A1:G39"/>
  <sheetViews>
    <sheetView workbookViewId="0">
      <selection activeCell="E14" sqref="E14"/>
    </sheetView>
  </sheetViews>
  <sheetFormatPr defaultRowHeight="14.4" x14ac:dyDescent="0.25"/>
  <cols>
    <col min="1" max="1" width="8" bestFit="1" customWidth="1"/>
    <col min="2" max="2" width="27.109375" bestFit="1" customWidth="1"/>
    <col min="3" max="3" width="28.5546875" bestFit="1" customWidth="1"/>
    <col min="4" max="4" width="23.88671875" bestFit="1" customWidth="1"/>
    <col min="5" max="5" width="29.77734375" bestFit="1" customWidth="1"/>
    <col min="6" max="6" width="37.77734375" bestFit="1" customWidth="1"/>
    <col min="7" max="7" width="12.21875" bestFit="1" customWidth="1"/>
  </cols>
  <sheetData>
    <row r="1" spans="1:7" x14ac:dyDescent="0.25">
      <c r="A1" t="s">
        <v>0</v>
      </c>
      <c r="B1" t="s">
        <v>151</v>
      </c>
      <c r="C1" t="s">
        <v>152</v>
      </c>
      <c r="D1" t="s">
        <v>153</v>
      </c>
      <c r="E1" t="s">
        <v>154</v>
      </c>
      <c r="F1" t="s">
        <v>155</v>
      </c>
      <c r="G1" t="s">
        <v>2176</v>
      </c>
    </row>
    <row r="2" spans="1:7" x14ac:dyDescent="0.25">
      <c r="A2" s="1" t="s">
        <v>3</v>
      </c>
      <c r="B2" s="1" t="s">
        <v>156</v>
      </c>
      <c r="C2" s="1" t="s">
        <v>157</v>
      </c>
      <c r="D2" t="s">
        <v>157</v>
      </c>
      <c r="E2" s="1" t="s">
        <v>157</v>
      </c>
      <c r="F2" t="s">
        <v>157</v>
      </c>
      <c r="G2" t="s">
        <v>2177</v>
      </c>
    </row>
    <row r="3" spans="1:7" x14ac:dyDescent="0.25">
      <c r="A3" s="1" t="s">
        <v>5</v>
      </c>
      <c r="B3" s="1" t="s">
        <v>158</v>
      </c>
      <c r="C3" s="1" t="s">
        <v>157</v>
      </c>
      <c r="D3" t="s">
        <v>157</v>
      </c>
      <c r="E3" s="1" t="s">
        <v>157</v>
      </c>
      <c r="F3" t="s">
        <v>157</v>
      </c>
      <c r="G3" t="s">
        <v>2177</v>
      </c>
    </row>
    <row r="4" spans="1:7" x14ac:dyDescent="0.25">
      <c r="A4" s="1" t="s">
        <v>7</v>
      </c>
      <c r="B4" s="1" t="s">
        <v>159</v>
      </c>
      <c r="C4" s="1" t="s">
        <v>13</v>
      </c>
      <c r="D4">
        <v>4</v>
      </c>
      <c r="E4" s="1" t="s">
        <v>160</v>
      </c>
      <c r="F4">
        <v>2</v>
      </c>
      <c r="G4" t="s">
        <v>2177</v>
      </c>
    </row>
    <row r="5" spans="1:7" x14ac:dyDescent="0.25">
      <c r="A5" s="1" t="s">
        <v>9</v>
      </c>
      <c r="B5" s="1" t="s">
        <v>161</v>
      </c>
      <c r="C5" s="1" t="s">
        <v>91</v>
      </c>
      <c r="D5">
        <v>12</v>
      </c>
      <c r="E5" s="1" t="s">
        <v>162</v>
      </c>
      <c r="F5">
        <v>2</v>
      </c>
      <c r="G5" t="s">
        <v>2177</v>
      </c>
    </row>
    <row r="6" spans="1:7" x14ac:dyDescent="0.25">
      <c r="A6" s="1" t="s">
        <v>11</v>
      </c>
      <c r="B6" s="1" t="s">
        <v>163</v>
      </c>
      <c r="C6" s="1" t="s">
        <v>89</v>
      </c>
      <c r="D6">
        <v>10</v>
      </c>
      <c r="E6" s="1" t="s">
        <v>164</v>
      </c>
      <c r="F6">
        <v>0</v>
      </c>
      <c r="G6" t="s">
        <v>2177</v>
      </c>
    </row>
    <row r="7" spans="1:7" x14ac:dyDescent="0.25">
      <c r="A7" s="1" t="s">
        <v>13</v>
      </c>
      <c r="B7" s="1" t="s">
        <v>165</v>
      </c>
      <c r="C7" s="1" t="s">
        <v>166</v>
      </c>
      <c r="D7">
        <v>32</v>
      </c>
      <c r="E7" s="1" t="s">
        <v>167</v>
      </c>
      <c r="F7">
        <v>18</v>
      </c>
      <c r="G7" t="s">
        <v>2177</v>
      </c>
    </row>
    <row r="8" spans="1:7" x14ac:dyDescent="0.25">
      <c r="A8" s="1" t="s">
        <v>15</v>
      </c>
      <c r="B8" s="1" t="s">
        <v>168</v>
      </c>
      <c r="C8" s="1" t="s">
        <v>169</v>
      </c>
      <c r="D8">
        <v>58</v>
      </c>
      <c r="E8" s="1" t="s">
        <v>170</v>
      </c>
      <c r="F8">
        <v>20</v>
      </c>
      <c r="G8" t="s">
        <v>2177</v>
      </c>
    </row>
    <row r="9" spans="1:7" x14ac:dyDescent="0.25">
      <c r="A9" s="1" t="s">
        <v>17</v>
      </c>
      <c r="B9" s="1" t="s">
        <v>171</v>
      </c>
      <c r="C9" s="1" t="s">
        <v>81</v>
      </c>
      <c r="D9">
        <v>8</v>
      </c>
      <c r="E9" s="1" t="s">
        <v>172</v>
      </c>
      <c r="F9">
        <v>2</v>
      </c>
      <c r="G9" t="s">
        <v>2177</v>
      </c>
    </row>
    <row r="10" spans="1:7" x14ac:dyDescent="0.25">
      <c r="A10" s="1" t="s">
        <v>19</v>
      </c>
      <c r="B10" s="1" t="s">
        <v>173</v>
      </c>
      <c r="C10" s="1" t="s">
        <v>103</v>
      </c>
      <c r="D10">
        <v>10</v>
      </c>
      <c r="E10" s="1" t="s">
        <v>174</v>
      </c>
      <c r="F10">
        <v>6</v>
      </c>
      <c r="G10" t="s">
        <v>2177</v>
      </c>
    </row>
    <row r="11" spans="1:7" x14ac:dyDescent="0.25">
      <c r="A11" s="1" t="s">
        <v>21</v>
      </c>
      <c r="B11" s="1" t="s">
        <v>175</v>
      </c>
      <c r="C11" s="1" t="s">
        <v>176</v>
      </c>
      <c r="D11">
        <v>38</v>
      </c>
      <c r="E11" s="1" t="s">
        <v>164</v>
      </c>
      <c r="F11">
        <v>0</v>
      </c>
      <c r="G11" t="s">
        <v>2177</v>
      </c>
    </row>
    <row r="12" spans="1:7" x14ac:dyDescent="0.25">
      <c r="A12" s="1" t="s">
        <v>23</v>
      </c>
      <c r="B12" s="1" t="s">
        <v>177</v>
      </c>
      <c r="C12" s="1" t="s">
        <v>135</v>
      </c>
      <c r="D12">
        <v>12</v>
      </c>
      <c r="E12" s="1" t="s">
        <v>164</v>
      </c>
      <c r="F12">
        <v>0</v>
      </c>
      <c r="G12" t="s">
        <v>2177</v>
      </c>
    </row>
    <row r="13" spans="1:7" x14ac:dyDescent="0.25">
      <c r="A13" s="1" t="s">
        <v>25</v>
      </c>
      <c r="B13" s="1" t="s">
        <v>178</v>
      </c>
      <c r="C13" s="1" t="s">
        <v>179</v>
      </c>
      <c r="D13">
        <v>46</v>
      </c>
      <c r="E13" s="1" t="s">
        <v>180</v>
      </c>
      <c r="F13">
        <v>2</v>
      </c>
      <c r="G13" t="s">
        <v>2177</v>
      </c>
    </row>
    <row r="14" spans="1:7" x14ac:dyDescent="0.25">
      <c r="A14" s="1" t="s">
        <v>27</v>
      </c>
      <c r="B14" s="1" t="s">
        <v>181</v>
      </c>
      <c r="C14" s="1" t="s">
        <v>182</v>
      </c>
      <c r="D14">
        <v>50</v>
      </c>
      <c r="E14" s="1" t="s">
        <v>183</v>
      </c>
      <c r="F14">
        <v>20</v>
      </c>
      <c r="G14" t="s">
        <v>2177</v>
      </c>
    </row>
    <row r="15" spans="1:7" x14ac:dyDescent="0.25">
      <c r="A15" s="1" t="s">
        <v>29</v>
      </c>
      <c r="B15" s="1" t="s">
        <v>184</v>
      </c>
      <c r="C15" s="1" t="s">
        <v>185</v>
      </c>
      <c r="D15">
        <v>80</v>
      </c>
      <c r="E15" s="1" t="s">
        <v>186</v>
      </c>
      <c r="F15">
        <v>16</v>
      </c>
      <c r="G15" t="s">
        <v>2177</v>
      </c>
    </row>
    <row r="16" spans="1:7" x14ac:dyDescent="0.25">
      <c r="A16" s="1" t="s">
        <v>31</v>
      </c>
      <c r="B16" s="1" t="s">
        <v>187</v>
      </c>
      <c r="C16" s="1" t="s">
        <v>49</v>
      </c>
      <c r="D16">
        <v>4</v>
      </c>
      <c r="E16" s="1" t="s">
        <v>164</v>
      </c>
      <c r="F16">
        <v>0</v>
      </c>
      <c r="G16" t="s">
        <v>2177</v>
      </c>
    </row>
    <row r="17" spans="1:7" x14ac:dyDescent="0.25">
      <c r="A17" s="1" t="s">
        <v>33</v>
      </c>
      <c r="B17" s="1" t="s">
        <v>188</v>
      </c>
      <c r="C17" s="1" t="s">
        <v>149</v>
      </c>
      <c r="D17">
        <v>12</v>
      </c>
      <c r="E17" s="1" t="s">
        <v>189</v>
      </c>
      <c r="F17">
        <v>16</v>
      </c>
      <c r="G17" t="s">
        <v>2177</v>
      </c>
    </row>
    <row r="18" spans="1:7" x14ac:dyDescent="0.25">
      <c r="A18" s="1" t="s">
        <v>35</v>
      </c>
      <c r="B18" s="1" t="s">
        <v>190</v>
      </c>
      <c r="C18" s="1" t="s">
        <v>191</v>
      </c>
      <c r="D18">
        <v>32</v>
      </c>
      <c r="E18" s="1" t="s">
        <v>192</v>
      </c>
      <c r="F18">
        <v>4</v>
      </c>
      <c r="G18" t="s">
        <v>2177</v>
      </c>
    </row>
    <row r="19" spans="1:7" x14ac:dyDescent="0.25">
      <c r="A19" s="1" t="s">
        <v>37</v>
      </c>
      <c r="B19" s="1" t="s">
        <v>193</v>
      </c>
      <c r="C19" s="1" t="s">
        <v>194</v>
      </c>
      <c r="D19">
        <v>20</v>
      </c>
      <c r="E19" s="1" t="s">
        <v>195</v>
      </c>
      <c r="F19">
        <v>2</v>
      </c>
      <c r="G19" t="s">
        <v>2177</v>
      </c>
    </row>
    <row r="20" spans="1:7" x14ac:dyDescent="0.25">
      <c r="A20" s="1" t="s">
        <v>39</v>
      </c>
      <c r="B20" s="1" t="s">
        <v>196</v>
      </c>
      <c r="C20" s="1" t="s">
        <v>197</v>
      </c>
      <c r="D20">
        <v>30</v>
      </c>
      <c r="E20" s="1" t="s">
        <v>198</v>
      </c>
      <c r="F20">
        <v>30</v>
      </c>
      <c r="G20" t="s">
        <v>2177</v>
      </c>
    </row>
    <row r="21" spans="1:7" x14ac:dyDescent="0.25">
      <c r="A21" s="1" t="s">
        <v>41</v>
      </c>
      <c r="B21" s="1" t="s">
        <v>199</v>
      </c>
      <c r="C21" s="1" t="s">
        <v>166</v>
      </c>
      <c r="D21">
        <v>20</v>
      </c>
      <c r="E21" s="1" t="s">
        <v>200</v>
      </c>
      <c r="F21">
        <v>26</v>
      </c>
      <c r="G21" t="s">
        <v>2177</v>
      </c>
    </row>
    <row r="22" spans="1:7" x14ac:dyDescent="0.25">
      <c r="A22" s="1" t="s">
        <v>43</v>
      </c>
      <c r="B22" s="1" t="s">
        <v>201</v>
      </c>
      <c r="C22" s="1" t="s">
        <v>202</v>
      </c>
      <c r="D22">
        <v>16</v>
      </c>
      <c r="E22" s="1" t="s">
        <v>203</v>
      </c>
      <c r="F22">
        <v>8</v>
      </c>
      <c r="G22" t="s">
        <v>2177</v>
      </c>
    </row>
    <row r="23" spans="1:7" x14ac:dyDescent="0.25">
      <c r="A23" s="1" t="s">
        <v>45</v>
      </c>
      <c r="B23" s="1" t="s">
        <v>204</v>
      </c>
      <c r="C23" s="1" t="s">
        <v>179</v>
      </c>
      <c r="D23">
        <v>34</v>
      </c>
      <c r="E23" s="1" t="s">
        <v>205</v>
      </c>
      <c r="F23">
        <v>36</v>
      </c>
      <c r="G23" t="s">
        <v>2177</v>
      </c>
    </row>
    <row r="24" spans="1:7" x14ac:dyDescent="0.25">
      <c r="A24" s="1" t="s">
        <v>47</v>
      </c>
      <c r="B24" s="1" t="s">
        <v>206</v>
      </c>
      <c r="C24" s="1" t="s">
        <v>207</v>
      </c>
      <c r="D24">
        <v>14</v>
      </c>
      <c r="E24" s="1" t="s">
        <v>208</v>
      </c>
      <c r="F24">
        <v>10</v>
      </c>
      <c r="G24" t="s">
        <v>2177</v>
      </c>
    </row>
    <row r="25" spans="1:7" x14ac:dyDescent="0.25">
      <c r="A25" s="1" t="s">
        <v>49</v>
      </c>
      <c r="B25" s="1" t="s">
        <v>209</v>
      </c>
      <c r="C25" s="1" t="s">
        <v>210</v>
      </c>
      <c r="D25">
        <v>34</v>
      </c>
      <c r="E25" s="1" t="s">
        <v>211</v>
      </c>
      <c r="F25">
        <v>12</v>
      </c>
      <c r="G25" t="s">
        <v>2177</v>
      </c>
    </row>
    <row r="26" spans="1:7" x14ac:dyDescent="0.25">
      <c r="A26" s="1" t="s">
        <v>51</v>
      </c>
      <c r="B26" s="1" t="s">
        <v>212</v>
      </c>
      <c r="C26" s="1" t="s">
        <v>213</v>
      </c>
      <c r="D26">
        <v>20</v>
      </c>
      <c r="E26" s="1" t="s">
        <v>214</v>
      </c>
      <c r="F26">
        <v>14</v>
      </c>
      <c r="G26" t="s">
        <v>2177</v>
      </c>
    </row>
    <row r="27" spans="1:7" x14ac:dyDescent="0.25">
      <c r="A27" s="1" t="s">
        <v>53</v>
      </c>
      <c r="B27" s="1" t="s">
        <v>215</v>
      </c>
      <c r="C27" s="1" t="s">
        <v>216</v>
      </c>
      <c r="D27">
        <v>22</v>
      </c>
      <c r="E27" s="1" t="s">
        <v>211</v>
      </c>
      <c r="F27">
        <v>8</v>
      </c>
      <c r="G27" t="s">
        <v>2177</v>
      </c>
    </row>
    <row r="28" spans="1:7" x14ac:dyDescent="0.25">
      <c r="A28" s="1" t="s">
        <v>55</v>
      </c>
      <c r="B28" s="1" t="s">
        <v>217</v>
      </c>
      <c r="C28" s="1" t="s">
        <v>218</v>
      </c>
      <c r="D28">
        <v>42</v>
      </c>
      <c r="E28" s="1" t="s">
        <v>219</v>
      </c>
      <c r="F28">
        <v>10</v>
      </c>
      <c r="G28" t="s">
        <v>2177</v>
      </c>
    </row>
    <row r="29" spans="1:7" x14ac:dyDescent="0.25">
      <c r="A29" s="1" t="s">
        <v>57</v>
      </c>
      <c r="B29" s="1" t="s">
        <v>220</v>
      </c>
      <c r="C29" s="1" t="s">
        <v>221</v>
      </c>
      <c r="D29">
        <v>22</v>
      </c>
      <c r="E29" s="1" t="s">
        <v>222</v>
      </c>
      <c r="F29">
        <v>18</v>
      </c>
      <c r="G29" t="s">
        <v>2177</v>
      </c>
    </row>
    <row r="30" spans="1:7" x14ac:dyDescent="0.25">
      <c r="A30" s="1" t="s">
        <v>59</v>
      </c>
      <c r="B30" s="1" t="s">
        <v>223</v>
      </c>
      <c r="C30" s="1" t="s">
        <v>224</v>
      </c>
      <c r="D30">
        <v>82</v>
      </c>
      <c r="E30" s="1" t="s">
        <v>225</v>
      </c>
      <c r="F30">
        <v>24</v>
      </c>
      <c r="G30" t="s">
        <v>2177</v>
      </c>
    </row>
    <row r="31" spans="1:7" x14ac:dyDescent="0.25">
      <c r="A31" s="1" t="s">
        <v>61</v>
      </c>
      <c r="B31" s="1" t="s">
        <v>226</v>
      </c>
      <c r="C31" s="1" t="s">
        <v>227</v>
      </c>
      <c r="D31">
        <v>8</v>
      </c>
      <c r="E31" s="1" t="s">
        <v>228</v>
      </c>
      <c r="F31">
        <v>4</v>
      </c>
      <c r="G31" t="s">
        <v>2177</v>
      </c>
    </row>
    <row r="32" spans="1:7" x14ac:dyDescent="0.25">
      <c r="A32" s="1" t="s">
        <v>63</v>
      </c>
      <c r="B32" s="1" t="s">
        <v>229</v>
      </c>
      <c r="C32" s="1" t="s">
        <v>230</v>
      </c>
      <c r="D32">
        <v>18</v>
      </c>
      <c r="E32" s="1" t="s">
        <v>231</v>
      </c>
      <c r="F32">
        <v>8</v>
      </c>
      <c r="G32" t="s">
        <v>2177</v>
      </c>
    </row>
    <row r="33" spans="1:7" x14ac:dyDescent="0.25">
      <c r="A33" s="1" t="s">
        <v>65</v>
      </c>
      <c r="B33" s="1" t="s">
        <v>232</v>
      </c>
      <c r="C33" s="1" t="s">
        <v>233</v>
      </c>
      <c r="D33">
        <v>34</v>
      </c>
      <c r="E33" s="1" t="s">
        <v>234</v>
      </c>
      <c r="F33">
        <v>18</v>
      </c>
      <c r="G33" t="s">
        <v>2177</v>
      </c>
    </row>
    <row r="34" spans="1:7" x14ac:dyDescent="0.25">
      <c r="A34" s="1" t="s">
        <v>67</v>
      </c>
      <c r="B34" s="1" t="s">
        <v>235</v>
      </c>
      <c r="C34" s="1" t="s">
        <v>236</v>
      </c>
      <c r="D34">
        <v>38</v>
      </c>
      <c r="E34" s="1" t="s">
        <v>237</v>
      </c>
      <c r="F34">
        <v>46</v>
      </c>
      <c r="G34" t="s">
        <v>2177</v>
      </c>
    </row>
    <row r="35" spans="1:7" x14ac:dyDescent="0.25">
      <c r="A35" s="1" t="s">
        <v>69</v>
      </c>
      <c r="B35" s="1" t="s">
        <v>238</v>
      </c>
      <c r="C35" s="1" t="s">
        <v>239</v>
      </c>
      <c r="D35">
        <v>22</v>
      </c>
      <c r="E35" s="1" t="s">
        <v>240</v>
      </c>
      <c r="F35">
        <v>10</v>
      </c>
      <c r="G35" t="s">
        <v>2177</v>
      </c>
    </row>
    <row r="36" spans="1:7" x14ac:dyDescent="0.25">
      <c r="A36" s="1" t="s">
        <v>71</v>
      </c>
      <c r="B36" s="1" t="s">
        <v>241</v>
      </c>
      <c r="C36" s="1" t="s">
        <v>202</v>
      </c>
      <c r="D36">
        <v>10</v>
      </c>
      <c r="E36" s="1" t="s">
        <v>242</v>
      </c>
      <c r="F36">
        <v>6</v>
      </c>
      <c r="G36" t="s">
        <v>2177</v>
      </c>
    </row>
    <row r="37" spans="1:7" x14ac:dyDescent="0.25">
      <c r="A37" s="1" t="s">
        <v>73</v>
      </c>
      <c r="B37" s="1" t="s">
        <v>243</v>
      </c>
      <c r="C37" s="1" t="s">
        <v>244</v>
      </c>
      <c r="D37">
        <v>52</v>
      </c>
      <c r="E37" s="1" t="s">
        <v>245</v>
      </c>
      <c r="F37">
        <v>32</v>
      </c>
      <c r="G37" t="s">
        <v>2177</v>
      </c>
    </row>
    <row r="38" spans="1:7" x14ac:dyDescent="0.25">
      <c r="A38" s="1" t="s">
        <v>75</v>
      </c>
      <c r="B38" s="1" t="s">
        <v>246</v>
      </c>
      <c r="C38" s="1" t="s">
        <v>67</v>
      </c>
      <c r="D38">
        <v>2</v>
      </c>
      <c r="E38" s="1" t="s">
        <v>247</v>
      </c>
      <c r="F38">
        <v>8</v>
      </c>
      <c r="G38" t="s">
        <v>2177</v>
      </c>
    </row>
    <row r="39" spans="1:7" x14ac:dyDescent="0.25">
      <c r="A39" s="1" t="s">
        <v>77</v>
      </c>
      <c r="B39" s="1" t="s">
        <v>248</v>
      </c>
      <c r="C39" s="1" t="s">
        <v>249</v>
      </c>
      <c r="D39">
        <v>4</v>
      </c>
      <c r="E39" s="1" t="s">
        <v>250</v>
      </c>
      <c r="F39">
        <v>10</v>
      </c>
      <c r="G39" t="s">
        <v>2177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32928-1833-4913-93CC-0481BFA74133}">
  <dimension ref="A1:D75"/>
  <sheetViews>
    <sheetView workbookViewId="0"/>
  </sheetViews>
  <sheetFormatPr defaultRowHeight="14.4" x14ac:dyDescent="0.25"/>
  <cols>
    <col min="1" max="1" width="8" bestFit="1" customWidth="1"/>
    <col min="2" max="2" width="24.88671875" bestFit="1" customWidth="1"/>
    <col min="3" max="3" width="10.109375" bestFit="1" customWidth="1"/>
    <col min="4" max="4" width="12.218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2174</v>
      </c>
    </row>
    <row r="2" spans="1:4" x14ac:dyDescent="0.25">
      <c r="A2" s="1" t="s">
        <v>3</v>
      </c>
      <c r="B2" s="1" t="s">
        <v>4</v>
      </c>
      <c r="C2">
        <v>12</v>
      </c>
      <c r="D2" t="s">
        <v>2175</v>
      </c>
    </row>
    <row r="3" spans="1:4" x14ac:dyDescent="0.25">
      <c r="A3" s="1" t="s">
        <v>5</v>
      </c>
      <c r="B3" s="1" t="s">
        <v>6</v>
      </c>
      <c r="C3">
        <v>3520</v>
      </c>
      <c r="D3" t="s">
        <v>2175</v>
      </c>
    </row>
    <row r="4" spans="1:4" x14ac:dyDescent="0.25">
      <c r="A4" s="1" t="s">
        <v>7</v>
      </c>
      <c r="B4" s="1" t="s">
        <v>8</v>
      </c>
      <c r="C4">
        <v>892</v>
      </c>
      <c r="D4" t="s">
        <v>2175</v>
      </c>
    </row>
    <row r="5" spans="1:4" x14ac:dyDescent="0.25">
      <c r="A5" s="1" t="s">
        <v>9</v>
      </c>
      <c r="B5" s="1" t="s">
        <v>10</v>
      </c>
      <c r="C5">
        <v>2840</v>
      </c>
      <c r="D5" t="s">
        <v>2175</v>
      </c>
    </row>
    <row r="6" spans="1:4" x14ac:dyDescent="0.25">
      <c r="A6" s="1" t="s">
        <v>11</v>
      </c>
      <c r="B6" s="1" t="s">
        <v>12</v>
      </c>
      <c r="C6">
        <v>30</v>
      </c>
      <c r="D6" t="s">
        <v>2175</v>
      </c>
    </row>
    <row r="7" spans="1:4" x14ac:dyDescent="0.25">
      <c r="A7" s="1" t="s">
        <v>13</v>
      </c>
      <c r="B7" s="1" t="s">
        <v>14</v>
      </c>
      <c r="C7">
        <v>4</v>
      </c>
      <c r="D7" t="s">
        <v>2175</v>
      </c>
    </row>
    <row r="8" spans="1:4" x14ac:dyDescent="0.25">
      <c r="A8" s="1" t="s">
        <v>15</v>
      </c>
      <c r="B8" s="1" t="s">
        <v>16</v>
      </c>
      <c r="C8">
        <v>7766</v>
      </c>
      <c r="D8" t="s">
        <v>2175</v>
      </c>
    </row>
    <row r="9" spans="1:4" x14ac:dyDescent="0.25">
      <c r="A9" s="1" t="s">
        <v>17</v>
      </c>
      <c r="B9" s="1" t="s">
        <v>18</v>
      </c>
      <c r="C9">
        <v>182</v>
      </c>
      <c r="D9" t="s">
        <v>2175</v>
      </c>
    </row>
    <row r="10" spans="1:4" x14ac:dyDescent="0.25">
      <c r="A10" s="1" t="s">
        <v>19</v>
      </c>
      <c r="B10" s="1" t="s">
        <v>20</v>
      </c>
      <c r="C10">
        <v>2768</v>
      </c>
      <c r="D10" t="s">
        <v>2175</v>
      </c>
    </row>
    <row r="11" spans="1:4" x14ac:dyDescent="0.25">
      <c r="A11" s="1" t="s">
        <v>21</v>
      </c>
      <c r="B11" s="1" t="s">
        <v>22</v>
      </c>
      <c r="C11">
        <v>686</v>
      </c>
      <c r="D11" t="s">
        <v>2175</v>
      </c>
    </row>
    <row r="12" spans="1:4" x14ac:dyDescent="0.25">
      <c r="A12" s="1" t="s">
        <v>23</v>
      </c>
      <c r="B12" s="1" t="s">
        <v>24</v>
      </c>
      <c r="C12">
        <v>8</v>
      </c>
      <c r="D12" t="s">
        <v>2175</v>
      </c>
    </row>
    <row r="13" spans="1:4" x14ac:dyDescent="0.25">
      <c r="A13" s="1" t="s">
        <v>25</v>
      </c>
      <c r="B13" s="1" t="s">
        <v>26</v>
      </c>
      <c r="C13">
        <v>102</v>
      </c>
      <c r="D13" t="s">
        <v>2175</v>
      </c>
    </row>
    <row r="14" spans="1:4" x14ac:dyDescent="0.25">
      <c r="A14" s="1" t="s">
        <v>27</v>
      </c>
      <c r="B14" s="1" t="s">
        <v>28</v>
      </c>
      <c r="C14">
        <v>4660</v>
      </c>
      <c r="D14" t="s">
        <v>2175</v>
      </c>
    </row>
    <row r="15" spans="1:4" x14ac:dyDescent="0.25">
      <c r="A15" s="1" t="s">
        <v>29</v>
      </c>
      <c r="B15" s="1" t="s">
        <v>30</v>
      </c>
      <c r="C15">
        <v>4</v>
      </c>
      <c r="D15" t="s">
        <v>2175</v>
      </c>
    </row>
    <row r="16" spans="1:4" x14ac:dyDescent="0.25">
      <c r="A16" s="1" t="s">
        <v>31</v>
      </c>
      <c r="B16" s="1" t="s">
        <v>32</v>
      </c>
      <c r="C16">
        <v>1000</v>
      </c>
      <c r="D16" t="s">
        <v>2175</v>
      </c>
    </row>
    <row r="17" spans="1:4" x14ac:dyDescent="0.25">
      <c r="A17" s="1" t="s">
        <v>33</v>
      </c>
      <c r="B17" s="1" t="s">
        <v>34</v>
      </c>
      <c r="C17">
        <v>12</v>
      </c>
      <c r="D17" t="s">
        <v>2175</v>
      </c>
    </row>
    <row r="18" spans="1:4" x14ac:dyDescent="0.25">
      <c r="A18" s="1" t="s">
        <v>35</v>
      </c>
      <c r="B18" s="1" t="s">
        <v>36</v>
      </c>
      <c r="C18">
        <v>194</v>
      </c>
      <c r="D18" t="s">
        <v>2175</v>
      </c>
    </row>
    <row r="19" spans="1:4" x14ac:dyDescent="0.25">
      <c r="A19" s="1" t="s">
        <v>37</v>
      </c>
      <c r="B19" s="1" t="s">
        <v>38</v>
      </c>
      <c r="C19">
        <v>22</v>
      </c>
      <c r="D19" t="s">
        <v>2175</v>
      </c>
    </row>
    <row r="20" spans="1:4" x14ac:dyDescent="0.25">
      <c r="A20" s="1" t="s">
        <v>39</v>
      </c>
      <c r="B20" s="1" t="s">
        <v>40</v>
      </c>
      <c r="C20">
        <v>1552</v>
      </c>
      <c r="D20" t="s">
        <v>2175</v>
      </c>
    </row>
    <row r="21" spans="1:4" x14ac:dyDescent="0.25">
      <c r="A21" s="1" t="s">
        <v>41</v>
      </c>
      <c r="B21" s="1" t="s">
        <v>42</v>
      </c>
      <c r="C21">
        <v>1060</v>
      </c>
      <c r="D21" t="s">
        <v>2175</v>
      </c>
    </row>
    <row r="22" spans="1:4" x14ac:dyDescent="0.25">
      <c r="A22" s="1" t="s">
        <v>43</v>
      </c>
      <c r="B22" s="1" t="s">
        <v>44</v>
      </c>
      <c r="C22">
        <v>484</v>
      </c>
      <c r="D22" t="s">
        <v>2175</v>
      </c>
    </row>
    <row r="23" spans="1:4" x14ac:dyDescent="0.25">
      <c r="A23" s="1" t="s">
        <v>45</v>
      </c>
      <c r="B23" s="1" t="s">
        <v>46</v>
      </c>
      <c r="C23">
        <v>68</v>
      </c>
      <c r="D23" t="s">
        <v>2175</v>
      </c>
    </row>
    <row r="24" spans="1:4" x14ac:dyDescent="0.25">
      <c r="A24" s="1" t="s">
        <v>47</v>
      </c>
      <c r="B24" s="1" t="s">
        <v>48</v>
      </c>
      <c r="C24">
        <v>2152</v>
      </c>
      <c r="D24" t="s">
        <v>2175</v>
      </c>
    </row>
    <row r="25" spans="1:4" x14ac:dyDescent="0.25">
      <c r="A25" s="1" t="s">
        <v>49</v>
      </c>
      <c r="B25" s="1" t="s">
        <v>50</v>
      </c>
      <c r="C25">
        <v>1132</v>
      </c>
      <c r="D25" t="s">
        <v>2175</v>
      </c>
    </row>
    <row r="26" spans="1:4" x14ac:dyDescent="0.25">
      <c r="A26" s="1" t="s">
        <v>51</v>
      </c>
      <c r="B26" s="1" t="s">
        <v>52</v>
      </c>
      <c r="C26">
        <v>1654</v>
      </c>
      <c r="D26" t="s">
        <v>2175</v>
      </c>
    </row>
    <row r="27" spans="1:4" x14ac:dyDescent="0.25">
      <c r="A27" s="1" t="s">
        <v>53</v>
      </c>
      <c r="B27" s="1" t="s">
        <v>54</v>
      </c>
      <c r="C27">
        <v>4430</v>
      </c>
      <c r="D27" t="s">
        <v>2175</v>
      </c>
    </row>
    <row r="28" spans="1:4" x14ac:dyDescent="0.25">
      <c r="A28" s="1" t="s">
        <v>55</v>
      </c>
      <c r="B28" s="1" t="s">
        <v>56</v>
      </c>
      <c r="C28">
        <v>4</v>
      </c>
      <c r="D28" t="s">
        <v>2175</v>
      </c>
    </row>
    <row r="29" spans="1:4" x14ac:dyDescent="0.25">
      <c r="A29" s="1" t="s">
        <v>57</v>
      </c>
      <c r="B29" s="1" t="s">
        <v>58</v>
      </c>
      <c r="C29">
        <v>280</v>
      </c>
      <c r="D29" t="s">
        <v>2175</v>
      </c>
    </row>
    <row r="30" spans="1:4" x14ac:dyDescent="0.25">
      <c r="A30" s="1" t="s">
        <v>59</v>
      </c>
      <c r="B30" s="1" t="s">
        <v>60</v>
      </c>
      <c r="C30">
        <v>1310</v>
      </c>
      <c r="D30" t="s">
        <v>2175</v>
      </c>
    </row>
    <row r="31" spans="1:4" x14ac:dyDescent="0.25">
      <c r="A31" s="1" t="s">
        <v>61</v>
      </c>
      <c r="B31" s="1" t="s">
        <v>62</v>
      </c>
      <c r="C31">
        <v>158</v>
      </c>
      <c r="D31" t="s">
        <v>2175</v>
      </c>
    </row>
    <row r="32" spans="1:4" x14ac:dyDescent="0.25">
      <c r="A32" s="1" t="s">
        <v>63</v>
      </c>
      <c r="B32" s="1" t="s">
        <v>64</v>
      </c>
      <c r="C32">
        <v>72</v>
      </c>
      <c r="D32" t="s">
        <v>2175</v>
      </c>
    </row>
    <row r="33" spans="1:4" x14ac:dyDescent="0.25">
      <c r="A33" s="1" t="s">
        <v>65</v>
      </c>
      <c r="B33" s="1" t="s">
        <v>66</v>
      </c>
      <c r="C33">
        <v>92</v>
      </c>
      <c r="D33" t="s">
        <v>2175</v>
      </c>
    </row>
    <row r="34" spans="1:4" x14ac:dyDescent="0.25">
      <c r="A34" s="1" t="s">
        <v>67</v>
      </c>
      <c r="B34" s="1" t="s">
        <v>68</v>
      </c>
      <c r="C34">
        <v>786</v>
      </c>
      <c r="D34" t="s">
        <v>2175</v>
      </c>
    </row>
    <row r="35" spans="1:4" x14ac:dyDescent="0.25">
      <c r="A35" s="1" t="s">
        <v>69</v>
      </c>
      <c r="B35" s="1" t="s">
        <v>70</v>
      </c>
      <c r="C35">
        <v>122</v>
      </c>
      <c r="D35" t="s">
        <v>2175</v>
      </c>
    </row>
    <row r="36" spans="1:4" x14ac:dyDescent="0.25">
      <c r="A36" s="1" t="s">
        <v>71</v>
      </c>
      <c r="B36" s="1" t="s">
        <v>72</v>
      </c>
      <c r="C36">
        <v>34</v>
      </c>
      <c r="D36" t="s">
        <v>2175</v>
      </c>
    </row>
    <row r="37" spans="1:4" x14ac:dyDescent="0.25">
      <c r="A37" s="1" t="s">
        <v>73</v>
      </c>
      <c r="B37" s="1" t="s">
        <v>74</v>
      </c>
      <c r="C37">
        <v>1092</v>
      </c>
      <c r="D37" t="s">
        <v>2175</v>
      </c>
    </row>
    <row r="38" spans="1:4" x14ac:dyDescent="0.25">
      <c r="A38" s="1" t="s">
        <v>75</v>
      </c>
      <c r="B38" s="1" t="s">
        <v>76</v>
      </c>
      <c r="C38">
        <v>426</v>
      </c>
      <c r="D38" t="s">
        <v>2175</v>
      </c>
    </row>
    <row r="39" spans="1:4" x14ac:dyDescent="0.25">
      <c r="A39" s="1" t="s">
        <v>77</v>
      </c>
      <c r="B39" s="1" t="s">
        <v>78</v>
      </c>
      <c r="C39">
        <v>1232</v>
      </c>
      <c r="D39" t="s">
        <v>2175</v>
      </c>
    </row>
    <row r="40" spans="1:4" x14ac:dyDescent="0.25">
      <c r="A40" s="1" t="s">
        <v>79</v>
      </c>
      <c r="B40" s="1" t="s">
        <v>80</v>
      </c>
      <c r="C40">
        <v>4840</v>
      </c>
      <c r="D40" t="s">
        <v>2175</v>
      </c>
    </row>
    <row r="41" spans="1:4" x14ac:dyDescent="0.25">
      <c r="A41" s="1" t="s">
        <v>81</v>
      </c>
      <c r="B41" s="1" t="s">
        <v>82</v>
      </c>
      <c r="C41">
        <v>4050</v>
      </c>
      <c r="D41" t="s">
        <v>2175</v>
      </c>
    </row>
    <row r="42" spans="1:4" x14ac:dyDescent="0.25">
      <c r="A42" s="1" t="s">
        <v>83</v>
      </c>
      <c r="B42" s="1" t="s">
        <v>84</v>
      </c>
      <c r="C42">
        <v>2</v>
      </c>
      <c r="D42" t="s">
        <v>2175</v>
      </c>
    </row>
    <row r="43" spans="1:4" x14ac:dyDescent="0.25">
      <c r="A43" s="1" t="s">
        <v>85</v>
      </c>
      <c r="B43" s="1" t="s">
        <v>86</v>
      </c>
      <c r="C43">
        <v>698</v>
      </c>
      <c r="D43" t="s">
        <v>2175</v>
      </c>
    </row>
    <row r="44" spans="1:4" x14ac:dyDescent="0.25">
      <c r="A44" s="1" t="s">
        <v>87</v>
      </c>
      <c r="B44" s="1" t="s">
        <v>88</v>
      </c>
      <c r="C44">
        <v>192</v>
      </c>
      <c r="D44" t="s">
        <v>2175</v>
      </c>
    </row>
    <row r="45" spans="1:4" x14ac:dyDescent="0.25">
      <c r="A45" s="1" t="s">
        <v>89</v>
      </c>
      <c r="B45" s="1" t="s">
        <v>90</v>
      </c>
      <c r="C45">
        <v>2680</v>
      </c>
      <c r="D45" t="s">
        <v>2175</v>
      </c>
    </row>
    <row r="46" spans="1:4" x14ac:dyDescent="0.25">
      <c r="A46" s="1" t="s">
        <v>91</v>
      </c>
      <c r="B46" s="1" t="s">
        <v>92</v>
      </c>
      <c r="C46">
        <v>256</v>
      </c>
      <c r="D46" t="s">
        <v>2175</v>
      </c>
    </row>
    <row r="47" spans="1:4" x14ac:dyDescent="0.25">
      <c r="A47" s="1" t="s">
        <v>93</v>
      </c>
      <c r="B47" s="1" t="s">
        <v>94</v>
      </c>
      <c r="C47">
        <v>260</v>
      </c>
      <c r="D47" t="s">
        <v>2175</v>
      </c>
    </row>
    <row r="48" spans="1:4" x14ac:dyDescent="0.25">
      <c r="A48" s="1" t="s">
        <v>95</v>
      </c>
      <c r="B48" s="1" t="s">
        <v>96</v>
      </c>
      <c r="C48">
        <v>1560</v>
      </c>
      <c r="D48" t="s">
        <v>2175</v>
      </c>
    </row>
    <row r="49" spans="1:4" x14ac:dyDescent="0.25">
      <c r="A49" s="1" t="s">
        <v>97</v>
      </c>
      <c r="B49" s="1" t="s">
        <v>98</v>
      </c>
      <c r="C49">
        <v>140</v>
      </c>
      <c r="D49" t="s">
        <v>2175</v>
      </c>
    </row>
    <row r="50" spans="1:4" x14ac:dyDescent="0.25">
      <c r="A50" s="1" t="s">
        <v>99</v>
      </c>
      <c r="B50" s="1" t="s">
        <v>100</v>
      </c>
      <c r="C50">
        <v>16</v>
      </c>
      <c r="D50" t="s">
        <v>2175</v>
      </c>
    </row>
    <row r="51" spans="1:4" x14ac:dyDescent="0.25">
      <c r="A51" s="1" t="s">
        <v>101</v>
      </c>
      <c r="B51" s="1" t="s">
        <v>102</v>
      </c>
      <c r="C51">
        <v>320</v>
      </c>
      <c r="D51" t="s">
        <v>2175</v>
      </c>
    </row>
    <row r="52" spans="1:4" x14ac:dyDescent="0.25">
      <c r="A52" s="1" t="s">
        <v>103</v>
      </c>
      <c r="B52" s="1" t="s">
        <v>104</v>
      </c>
      <c r="C52">
        <v>8</v>
      </c>
      <c r="D52" t="s">
        <v>2175</v>
      </c>
    </row>
    <row r="53" spans="1:4" x14ac:dyDescent="0.25">
      <c r="A53" s="1" t="s">
        <v>105</v>
      </c>
      <c r="B53" s="1" t="s">
        <v>106</v>
      </c>
      <c r="C53">
        <v>10</v>
      </c>
      <c r="D53" t="s">
        <v>2175</v>
      </c>
    </row>
    <row r="54" spans="1:4" x14ac:dyDescent="0.25">
      <c r="A54" s="1" t="s">
        <v>107</v>
      </c>
      <c r="B54" s="1" t="s">
        <v>108</v>
      </c>
      <c r="C54">
        <v>500</v>
      </c>
      <c r="D54" t="s">
        <v>2175</v>
      </c>
    </row>
    <row r="55" spans="1:4" x14ac:dyDescent="0.25">
      <c r="A55" s="1" t="s">
        <v>109</v>
      </c>
      <c r="B55" s="1" t="s">
        <v>110</v>
      </c>
      <c r="C55">
        <v>4</v>
      </c>
      <c r="D55" t="s">
        <v>2175</v>
      </c>
    </row>
    <row r="56" spans="1:4" x14ac:dyDescent="0.25">
      <c r="A56" s="1" t="s">
        <v>111</v>
      </c>
      <c r="B56" s="1" t="s">
        <v>112</v>
      </c>
      <c r="C56">
        <v>3430</v>
      </c>
      <c r="D56" t="s">
        <v>2175</v>
      </c>
    </row>
    <row r="57" spans="1:4" x14ac:dyDescent="0.25">
      <c r="A57" s="1" t="s">
        <v>113</v>
      </c>
      <c r="B57" s="1" t="s">
        <v>114</v>
      </c>
      <c r="C57">
        <v>3826</v>
      </c>
      <c r="D57" t="s">
        <v>2175</v>
      </c>
    </row>
    <row r="58" spans="1:4" x14ac:dyDescent="0.25">
      <c r="A58" s="1" t="s">
        <v>115</v>
      </c>
      <c r="B58" s="1" t="s">
        <v>116</v>
      </c>
      <c r="C58">
        <v>10</v>
      </c>
      <c r="D58" t="s">
        <v>2175</v>
      </c>
    </row>
    <row r="59" spans="1:4" x14ac:dyDescent="0.25">
      <c r="A59" s="1" t="s">
        <v>117</v>
      </c>
      <c r="B59" s="1" t="s">
        <v>118</v>
      </c>
      <c r="C59">
        <v>6</v>
      </c>
      <c r="D59" t="s">
        <v>2175</v>
      </c>
    </row>
    <row r="60" spans="1:4" x14ac:dyDescent="0.25">
      <c r="A60" s="1" t="s">
        <v>119</v>
      </c>
      <c r="B60" s="1" t="s">
        <v>120</v>
      </c>
      <c r="C60">
        <v>384</v>
      </c>
      <c r="D60" t="s">
        <v>2175</v>
      </c>
    </row>
    <row r="61" spans="1:4" x14ac:dyDescent="0.25">
      <c r="A61" s="1" t="s">
        <v>121</v>
      </c>
      <c r="B61" s="1" t="s">
        <v>122</v>
      </c>
      <c r="C61">
        <v>496</v>
      </c>
      <c r="D61" t="s">
        <v>2175</v>
      </c>
    </row>
    <row r="62" spans="1:4" x14ac:dyDescent="0.25">
      <c r="A62" s="1" t="s">
        <v>123</v>
      </c>
      <c r="B62" s="1" t="s">
        <v>124</v>
      </c>
      <c r="C62">
        <v>102</v>
      </c>
      <c r="D62" t="s">
        <v>2175</v>
      </c>
    </row>
    <row r="63" spans="1:4" x14ac:dyDescent="0.25">
      <c r="A63" s="1" t="s">
        <v>125</v>
      </c>
      <c r="B63" s="1" t="s">
        <v>126</v>
      </c>
      <c r="C63">
        <v>234</v>
      </c>
      <c r="D63" t="s">
        <v>2175</v>
      </c>
    </row>
    <row r="64" spans="1:4" x14ac:dyDescent="0.25">
      <c r="A64" s="1" t="s">
        <v>127</v>
      </c>
      <c r="B64" s="1" t="s">
        <v>128</v>
      </c>
      <c r="C64">
        <v>1744</v>
      </c>
      <c r="D64" t="s">
        <v>2175</v>
      </c>
    </row>
    <row r="65" spans="1:4" x14ac:dyDescent="0.25">
      <c r="A65" s="1" t="s">
        <v>129</v>
      </c>
      <c r="B65" s="1" t="s">
        <v>130</v>
      </c>
      <c r="C65">
        <v>168</v>
      </c>
      <c r="D65" t="s">
        <v>2175</v>
      </c>
    </row>
    <row r="66" spans="1:4" x14ac:dyDescent="0.25">
      <c r="A66" s="1" t="s">
        <v>131</v>
      </c>
      <c r="B66" s="1" t="s">
        <v>132</v>
      </c>
      <c r="C66">
        <v>236</v>
      </c>
      <c r="D66" t="s">
        <v>2175</v>
      </c>
    </row>
    <row r="67" spans="1:4" x14ac:dyDescent="0.25">
      <c r="A67" s="1" t="s">
        <v>133</v>
      </c>
      <c r="B67" s="1" t="s">
        <v>134</v>
      </c>
      <c r="C67">
        <v>16</v>
      </c>
      <c r="D67" t="s">
        <v>2175</v>
      </c>
    </row>
    <row r="68" spans="1:4" x14ac:dyDescent="0.25">
      <c r="A68" s="1" t="s">
        <v>135</v>
      </c>
      <c r="B68" s="1" t="s">
        <v>136</v>
      </c>
      <c r="C68">
        <v>46</v>
      </c>
      <c r="D68" t="s">
        <v>2175</v>
      </c>
    </row>
    <row r="69" spans="1:4" x14ac:dyDescent="0.25">
      <c r="A69" s="1" t="s">
        <v>137</v>
      </c>
      <c r="B69" s="1" t="s">
        <v>138</v>
      </c>
      <c r="C69">
        <v>2</v>
      </c>
      <c r="D69" t="s">
        <v>2175</v>
      </c>
    </row>
    <row r="70" spans="1:4" x14ac:dyDescent="0.25">
      <c r="A70" s="1" t="s">
        <v>139</v>
      </c>
      <c r="B70" s="1" t="s">
        <v>140</v>
      </c>
      <c r="C70">
        <v>162</v>
      </c>
      <c r="D70" t="s">
        <v>2175</v>
      </c>
    </row>
    <row r="71" spans="1:4" x14ac:dyDescent="0.25">
      <c r="A71" s="1" t="s">
        <v>141</v>
      </c>
      <c r="B71" s="1" t="s">
        <v>142</v>
      </c>
      <c r="C71">
        <v>1686</v>
      </c>
      <c r="D71" t="s">
        <v>2175</v>
      </c>
    </row>
    <row r="72" spans="1:4" x14ac:dyDescent="0.25">
      <c r="A72" s="1" t="s">
        <v>143</v>
      </c>
      <c r="B72" s="1" t="s">
        <v>144</v>
      </c>
      <c r="C72">
        <v>642</v>
      </c>
      <c r="D72" t="s">
        <v>2175</v>
      </c>
    </row>
    <row r="73" spans="1:4" x14ac:dyDescent="0.25">
      <c r="A73" s="1" t="s">
        <v>145</v>
      </c>
      <c r="B73" s="1" t="s">
        <v>146</v>
      </c>
      <c r="C73">
        <v>18</v>
      </c>
      <c r="D73" t="s">
        <v>2175</v>
      </c>
    </row>
    <row r="74" spans="1:4" x14ac:dyDescent="0.25">
      <c r="A74" s="1" t="s">
        <v>147</v>
      </c>
      <c r="B74" s="1" t="s">
        <v>148</v>
      </c>
      <c r="C74">
        <v>774</v>
      </c>
      <c r="D74" t="s">
        <v>2175</v>
      </c>
    </row>
    <row r="75" spans="1:4" x14ac:dyDescent="0.25">
      <c r="A75" s="1" t="s">
        <v>149</v>
      </c>
      <c r="B75" s="1" t="s">
        <v>150</v>
      </c>
      <c r="C75">
        <v>630</v>
      </c>
      <c r="D75" t="s">
        <v>2175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ColWidth="9" defaultRowHeight="14.4" x14ac:dyDescent="0.25"/>
  <sheetData/>
  <phoneticPr fontId="2" type="noConversion"/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4.4" x14ac:dyDescent="0.25"/>
  <sheetData/>
  <phoneticPr fontId="2" type="noConversion"/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4.4" x14ac:dyDescent="0.25"/>
  <sheetData/>
  <phoneticPr fontId="2" type="noConversion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8 4 4 6 7 1 b b - 1 e d 6 - 4 1 f 2 - b 2 9 0 - 1 6 f c a f 0 b 4 d f e "   x m l n s = " h t t p : / / s c h e m a s . m i c r o s o f t . c o m / D a t a M a s h u p " > A A A A A F o H A A B Q S w M E F A A C A A g A k V T / W h q S s B K k A A A A 9 g A A A B I A H A B D b 2 5 m a W c v U G F j a 2 F n Z S 5 4 b W w g o h g A K K A U A A A A A A A A A A A A A A A A A A A A A A A A A A A A h Y 8 x D o I w G I W v Q r r T l r I Q 8 l M G V j E m J s a 1 K R U a o R h a L P F q D h 7 J K 4 h R 1 M 3 x f e 8 b 3 r t f b 5 B P X R u c 1 W B 1 b z I U Y Y o C Z W R f a V N n a H S H M E E 5 h 4 2 Q R 1 G r Y J a N T S d b Z a h x 7 p Q S 4 r 3 H P s b 9 U B N G a U T 2 5 W o r G 9 U J 9 J H 1 f z n U x j p h p E I c d q 8 x n O E o Z j h m C a Z A F g i l N l + B z X u f 7 Q + E Y m z d O C h + a c J i D W S J Q N 4 f + A N Q S w M E F A A C A A g A k V T /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F U / 1 o O u d Q k V A Q A A B w T A A A T A B w A R m 9 y b X V s Y X M v U 2 V j d G l v b j E u b S C i G A A o o B Q A A A A A A A A A A A A A A A A A A A A A A A A A A A C 1 V 2 1 P 2 1 Y U / o 7 E f 7 D u N M m R o m i h r F 1 X 8 a E q n b o X r d N A 2 g e K K p f c i g j H R r a R U k W R U t b i B B I M X S m F l k E Q F W y T S D s h G E 5 o / 0 u V 6 5 d P / Q u 7 j r G d 2 C a + q U K + k B y f 8 5 z n O f e e 4 4 M I p 6 Q 0 z 1 F j 9 t / k j c G B w Q F x m h F g i v o C m O s H t F Z 4 E z N q i / r 6 0 6 a q a m V Z 2 5 F p f X 8 V H e 7 F A D V C s V A a H K D w R 1 N X 8 M / b 2 S n I J n 7 j h Z k H P D 9 D f 5 d m Y e I W z 0 m Q k 0 Q a 3 P n 2 n n Z Q 1 Z a 2 7 2 H k C 0 A T W V b M g l i c 4 u Z Y N k 5 J w h y M x e 0 U k Y T u j 0 1 D K F m 0 M J v c x P c S z I x E i o j / m O Z S I 8 A O n c x P j D I S M 3 m e U V N W U E X W N 5 / g A H P 3 J Q Y e Z x 5 g S b 8 I f I a X 4 B 3 I p K A g 0 q T E 4 t T E e e R N l h 2 b Y l h G E E c s h Z O O R O 3 V k f b 8 F C f U 3 9 X R n 0 t u w n G B 4 c S H v J C 5 x b N z G W 7 8 0 S w U a R + 7 e C 4 X x U N 7 X c Q k J B x N S T A r 5 e N U D g Q M 9 5 O O i e E e 5 f M O N V T c M T f 2 c D a z e q z / U z O q Z Z f d 2 E x 6 l v Z R j w 8 5 g a Z c Q a t n a K W C n 6 H i u h v 1 K + S Y D L Q F i X Q Q n l g P Q K q C l B P g y A H 2 7 b I y 7 r 8 F n i Z g Q b x f 0 t a w 0 Z N 1 8 q 9 2 U k e L O 4 b 8 N z r c b J 6 W X I I 3 U y m b H e 2 T 4 K b A V I z a A o a G z N S 0 Y w S x w Y E 0 d x F 6 Z 4 c 1 z x Q a y W r M 3 N j t c 4 d h Z A 9 0 7 a 0 p K 1 0 7 K 4 J I a G d F k e 9 L Z 5 E R u / z O i u D R Y 2 d 5 p q H 2 Z m t Z r g S d h k M 7 k q y x / H 1 J q i X Q V f b T 8 K 5 S V f 3 5 g V G p 6 U c 1 4 7 C K / n i s 7 1 f w r c O I l R j w h A K k z D f / W 9 b r 2 9 j L v Z s 0 b k r H y x K P + X 3 A c N r i u q G U L d D S X x b 9 j f e o u K A v y / S X j v O w l z 4 k J J Q K 8 T j z t / x Q T w M j Z J p Z s q y W N K o H + p 7 q z g z b S D 4 z t J e 4 f A s Y 5 P N H g w v R d S L Y x 4 1 r i U t o V 9 e U V 8 3 d L a Q s O j + V 0 d F R U V t + h q u E 0 T 4 1 i l q 5 Z A f Y r t Y j V f n U K I W O j 3 4 m 6 M + s u Q T J l z + Y + l v G 3 p a D z g n m O U W N s J b l 6 6 D T 1 a D p W t D 0 T d B 0 P Y T o V y G 2 I P t k C P 3 k l f 7 O 2 z 4 f E b D 9 C C Z z W 1 6 t U L e R a P T 0 9 4 6 Z b H u l U + 0 T 2 I 7 p Q B z 2 7 H r j h b 7 z G H j H C F C 5 3 v y w Z R z V 8 L 3 0 H l 3 1 Q s z C J t b Z A X i t F V i a x 0 U C 3 s E C Y x 9 f 7 g b w z h W g 5 X l 0 e A z a j h W 4 Z a O t u j l y W s c L 7 G 0 H t B 0 v w C + C Z v 0 E V d a a Z x X Q d s b A X 5 X P f j 0 k 3 c C V I j o 9 t j p 0 + 4 1 R 2 3 W j f o a i B F M / 8 O n w l 0 M u c I j R / 3 5 Z U f 5 V l y D I 4 m B N y 8 R P 8 K F 0 d 0 6 C g j f 0 0 b s 1 1 C h g a h 8 L r y O Q P h a 2 g K v u d n a W 4 V K t 7 8 4 b s L M O R M x 8 c j o 2 d v / O n T 9 3 7 w a Z 8 M N F + f v T E Y A 7 d C 4 4 / 2 T Y B e i 5 z u H 3 I 3 L / D o k i C C K 9 H x F I v d 2 P J B E 1 n x 6 S 5 b P 7 0 k m 0 b P a 6 Z P p X v d Z V j R C X 8 A u L 9 C c Q H o U R V Z j u 0 U S F I 5 P R U 2 E j S L U X v m 2 r 7 v n u 3 v g f U E s B A i 0 A F A A C A A g A k V T / W h q S s B K k A A A A 9 g A A A B I A A A A A A A A A A A A A A A A A A A A A A E N v b m Z p Z y 9 Q Y W N r Y W d l L n h t b F B L A Q I t A B Q A A g A I A J F U / 1 o P y u m r p A A A A O k A A A A T A A A A A A A A A A A A A A A A A P A A A A B b Q 2 9 u d G V u d F 9 U e X B l c 1 0 u e G 1 s U E s B A i 0 A F A A C A A g A k V T / W g 6 5 1 C R U B A A A H B M A A B M A A A A A A A A A A A A A A A A A 4 Q E A A E Z v c m 1 1 b G F z L 1 N l Y 3 R p b 2 4 x L m 1 Q S w U G A A A A A A M A A w D C A A A A g g Y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7 E U A A A A A A A D K R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U 5 J T k 3 J U E 4 K C V F N i U 4 M C V B N S k l R T g l Q U Y l O E E l R T c l O T c l O D U l R T Q l Q k E l Q k E l R T Y l O E M l O D c l R T Y l Q T A l O D c o J U U 3 J U E 3 J T k x J U U 1 J U F F J U E 0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R l N j M 1 Z m M 2 L T B m Z G Q t N G E 3 Y S 0 4 M m Q w L W E y M W Z k N T U 2 O G I 3 Y y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+ W v v O i I q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P p l 6 h f 5 o C l X + i v i u e X h e S 6 u u a M h + a g h 1 / n p 5 H l r q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c t M z F U M D I 6 M z Q 6 N D A u M D M 4 N D E y N l o i I C 8 + P E V u d H J 5 I F R 5 c G U 9 I k Z p b G x D b 2 x 1 b W 5 U e X B l c y I g V m F s d W U 9 I n N C Z 1 l B Q U E 9 P S I g L z 4 8 R W 5 0 c n k g V H l w Z T 0 i R m l s b E N v b H V t b k 5 h b W V z I i B W Y W x 1 Z T 0 i c 1 s m c X V v d D v l u o / l j 7 c m c X V v d D s s J n F 1 b 3 Q 7 6 Z e o 6 K + K 5 Z C N 5 6 e w J n F 1 b 3 Q 7 L C Z x d W 9 0 O + e X h e S + i + a V s C Z x d W 9 0 O y w m c X V v d D v p l 6 j o r 4 r m o I f o r 4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p l 6 g o 5 o C l K e i v i u e X h e S 6 u u a M h + a g h y j n p 5 H l r q Q p L 0 F 1 d G 9 S Z W 1 v d m V k Q 2 9 s d W 1 u c z E u e + W 6 j + W P t y w w f S Z x d W 9 0 O y w m c X V v d D t T Z W N 0 a W 9 u M S / p l 6 g o 5 o C l K e i v i u e X h e S 6 u u a M h + a g h y j n p 5 H l r q Q p L 0 F 1 d G 9 S Z W 1 v d m V k Q 2 9 s d W 1 u c z E u e + m X q O i v i u W Q j e e n s C w x f S Z x d W 9 0 O y w m c X V v d D t T Z W N 0 a W 9 u M S / p l 6 g o 5 o C l K e i v i u e X h e S 6 u u a M h + a g h y j n p 5 H l r q Q p L 0 F 1 d G 9 S Z W 1 v d m V k Q 2 9 s d W 1 u c z E u e + e X h e S + i + a V s C w y f S Z x d W 9 0 O y w m c X V v d D t T Z W N 0 a W 9 u M S / p l 6 g o 5 o C l K e i v i u e X h e S 6 u u a M h + a g h y j n p 5 H l r q Q p L 0 F 1 d G 9 S Z W 1 v d m V k Q 2 9 s d W 1 u c z E u e + m X q O i v i u a g h + i v h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/ p l 6 g o 5 o C l K e i v i u e X h e S 6 u u a M h + a g h y j n p 5 H l r q Q p L 0 F 1 d G 9 S Z W 1 v d m V k Q 2 9 s d W 1 u c z E u e + W 6 j + W P t y w w f S Z x d W 9 0 O y w m c X V v d D t T Z W N 0 a W 9 u M S / p l 6 g o 5 o C l K e i v i u e X h e S 6 u u a M h + a g h y j n p 5 H l r q Q p L 0 F 1 d G 9 S Z W 1 v d m V k Q 2 9 s d W 1 u c z E u e + m X q O i v i u W Q j e e n s C w x f S Z x d W 9 0 O y w m c X V v d D t T Z W N 0 a W 9 u M S / p l 6 g o 5 o C l K e i v i u e X h e S 6 u u a M h + a g h y j n p 5 H l r q Q p L 0 F 1 d G 9 S Z W 1 v d m V k Q 2 9 s d W 1 u c z E u e + e X h e S + i + a V s C w y f S Z x d W 9 0 O y w m c X V v d D t T Z W N 0 a W 9 u M S / p l 6 g o 5 o C l K e i v i u e X h e S 6 u u a M h + a g h y j n p 5 H l r q Q p L 0 F 1 d G 9 S Z W 1 v d m V k Q 2 9 s d W 1 u c z E u e + m X q O i v i u a g h + i v h i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5 J T k 3 J U E 4 K C V F N i U 4 M C V B N S k l R T g l Q U Y l O E E l R T c l O T c l O D U l R T Q l Q k E l Q k E l R T Y l O E M l O D c l R T Y l Q T A l O D c o J U U 3 J U E 3 J T k x J U U 1 J U F F J U E 0 K S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O T c l Q T g o J U U 2 J T g w J U E 1 K S V F O C V B R i U 4 Q S V F N y U 5 N y U 4 N S V F N C V C Q S V C Q S V F N i U 4 Q y U 4 N y V F N i V B M C U 4 N y g l R T c l Q T c l O T E l R T U l Q U U l Q T Q p L y V F O S U 5 N y V B O C g l R T Y l O D A l Q T U p J U U 4 J U F G J T h B J U U 3 J T k 3 J T g 1 J U U 0 J U J B J U J B J U U 2 J T h D J T g 3 J U U 2 J U E w J T g 3 K C V F N y V B N y U 5 M S V F N S V B R S V B N C l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O T c l Q T g o J U U 2 J T g w J U E 1 K S V F O C V B R i U 4 Q S V F N y U 5 N y U 4 N S V F N C V C Q S V C Q S V F N i U 4 Q y U 4 N y V F N i V B M C U 4 N y g l R T c l Q T c l O T E l R T U l Q U U l Q T Q p L y V F N i U 4 R i U 5 M C V F N S U 4 R C U 4 N y V F N y U 5 Q S U 4 N C V F N i V B M C U 4 N y V F O S V B M i U 5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5 N y V B O C g l R T Y l O D A l Q T U p J U U 4 J U F G J T h B J U U 3 J T k 3 J T g 1 J U U 0 J U J B J U J B J U U 2 J T h D J T g 3 J U U 2 J U E w J T g 3 K C V F N y V B N y U 5 M S V F N S V B R S V B N C k v J U U 2 J T l C J U I 0 J U U 2 J T k 0 J U I 5 J U U 3 J T l B J T g 0 J U U 3 J U I x J U J C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k 3 J U E 4 K C V F N i U 4 M C V B N S k l R T g l Q U Y l O E E l R T c l O T c l O D U l R T Q l Q k E l Q k E l R T Y l O E M l O D c l R T Y l Q T A l O D c o J U U 3 J U E 3 J T k x J U U 1 J U F F J U E 0 K S 8 l R T U l O D g l Q T A l R T k l O T k l Q T Q l R T c l O U E l O D Q l R T k l Q T E l Q j Y l R T c l Q U I l Q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Q l Q k Q l O E Y o J U U 1 J T g 3 J U J B K S V F O S U 5 O S V B M i V F N y U 5 N y U 4 N S V F N C V C Q S V C Q S V F N i U 4 Q y U 4 N y V F N i V B M C U 4 N y g l R T c l Q T c l O T E l R T U l Q U U l Q T Q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D g 5 N D g 3 O D A t M W R h Z i 0 0 Y z d m L T h j M z A t N D N j Z m Q 2 Y T Z j Y W J m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5 a + 8 6 I i q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+ S 9 j 1 / l h 7 p f 6 Z m i 5 5 e F 5 L q 6 5 o y H 5 q C H X + e n k e W u p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y 0 z M V Q w M j o z N D o 0 M S 4 x M T c w O T k 2 W i I g L z 4 8 R W 5 0 c n k g V H l w Z T 0 i R m l s b E N v b H V t b l R 5 c G V z I i B W Y W x 1 Z T 0 i c 0 J n W U d B Q V l B Q U E 9 P S I g L z 4 8 R W 5 0 c n k g V H l w Z T 0 i R m l s b E N v b H V t b k 5 h b W V z I i B W Y W x 1 Z T 0 i c 1 s m c X V v d D v l u o / l j 7 c m c X V v d D s s J n F 1 b 3 Q 7 5 6 e R 5 a 6 k 5 Z C N 5 6 e w J n F 1 b 3 Q 7 L C Z x d W 9 0 O + e X h e S 6 u u e U q O i N r + e 0 r + i u o e W T g e e n j e a V s C j n p 4 0 p J n F 1 b 3 Q 7 L C Z x d W 9 0 O + W P g u S 4 j u e 7 n + i u o e e X h e S 6 u u a V s C j k v o s p J n F 1 b 3 Q 7 L C Z x d W 9 0 O + S 9 v + e U q O a K l + i P j O i N r + e J q e e a h O e Z v u W I h u e O h y g l K S Z x d W 9 0 O y w m c X V v d D v n l 4 X k u r r k v b / n l K j m i p f o j 4 z o j a / n i a n n t K / o r q H l k 4 H n p 4 3 m l b A o 5 6 e N K S Z x d W 9 0 O y w m c X V v d D v k v Y / p m a L o o a j n p L o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k v Y 8 o 5 Y e 6 K e m Z o u e X h e S 6 u u a M h + a g h y j n p 5 H l r q Q p L 0 F 1 d G 9 S Z W 1 v d m V k Q 2 9 s d W 1 u c z E u e + W 6 j + W P t y w w f S Z x d W 9 0 O y w m c X V v d D t T Z W N 0 a W 9 u M S / k v Y 8 o 5 Y e 6 K e m Z o u e X h e S 6 u u a M h + a g h y j n p 5 H l r q Q p L 0 F 1 d G 9 S Z W 1 v d m V k Q 2 9 s d W 1 u c z E u e + e n k e W u p O W Q j e e n s C w x f S Z x d W 9 0 O y w m c X V v d D t T Z W N 0 a W 9 u M S / k v Y 8 o 5 Y e 6 K e m Z o u e X h e S 6 u u a M h + a g h y j n p 5 H l r q Q p L 0 F 1 d G 9 S Z W 1 v d m V k Q 2 9 s d W 1 u c z E u e + e X h e S 6 u u e U q O i N r + e 0 r + i u o e W T g e e n j e a V s C j n p 4 0 p L D J 9 J n F 1 b 3 Q 7 L C Z x d W 9 0 O 1 N l Y 3 R p b 2 4 x L + S 9 j y j l h 7 o p 6 Z m i 5 5 e F 5 L q 6 5 o y H 5 q C H K O e n k e W u p C k v Q X V 0 b 1 J l b W 9 2 Z W R D b 2 x 1 b W 5 z M S 5 7 5 Y + C 5 L i O 5 7 u f 6 K 6 h 5 5 e F 5 L q 6 5 p W w K O S + i y k s M 3 0 m c X V v d D s s J n F 1 b 3 Q 7 U 2 V j d G l v b j E v 5 L 2 P K O W H u i n p m a L n l 4 X k u r r m j I f m o I c o 5 6 e R 5 a 6 k K S 9 B d X R v U m V t b 3 Z l Z E N v b H V t b n M x L n v k v b / n l K j m i p f o j 4 z o j a / n i a n n m o T n m b 7 l i I b n j o c o J S k s N H 0 m c X V v d D s s J n F 1 b 3 Q 7 U 2 V j d G l v b j E v 5 L 2 P K O W H u i n p m a L n l 4 X k u r r m j I f m o I c o 5 6 e R 5 a 6 k K S 9 B d X R v U m V t b 3 Z l Z E N v b H V t b n M x L n v n l 4 X k u r r k v b / n l K j m i p f o j 4 z o j a / n i a n n t K / o r q H l k 4 H n p 4 3 m l b A o 5 6 e N K S w 1 f S Z x d W 9 0 O y w m c X V v d D t T Z W N 0 a W 9 u M S / k v Y 8 o 5 Y e 6 K e m Z o u e X h e S 6 u u a M h + a g h y j n p 5 H l r q Q p L 0 F 1 d G 9 S Z W 1 v d m V k Q 2 9 s d W 1 u c z E u e + S 9 j + m Z o u i h q O e k u i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/ k v Y 8 o 5 Y e 6 K e m Z o u e X h e S 6 u u a M h + a g h y j n p 5 H l r q Q p L 0 F 1 d G 9 S Z W 1 v d m V k Q 2 9 s d W 1 u c z E u e + W 6 j + W P t y w w f S Z x d W 9 0 O y w m c X V v d D t T Z W N 0 a W 9 u M S / k v Y 8 o 5 Y e 6 K e m Z o u e X h e S 6 u u a M h + a g h y j n p 5 H l r q Q p L 0 F 1 d G 9 S Z W 1 v d m V k Q 2 9 s d W 1 u c z E u e + e n k e W u p O W Q j e e n s C w x f S Z x d W 9 0 O y w m c X V v d D t T Z W N 0 a W 9 u M S / k v Y 8 o 5 Y e 6 K e m Z o u e X h e S 6 u u a M h + a g h y j n p 5 H l r q Q p L 0 F 1 d G 9 S Z W 1 v d m V k Q 2 9 s d W 1 u c z E u e + e X h e S 6 u u e U q O i N r + e 0 r + i u o e W T g e e n j e a V s C j n p 4 0 p L D J 9 J n F 1 b 3 Q 7 L C Z x d W 9 0 O 1 N l Y 3 R p b 2 4 x L + S 9 j y j l h 7 o p 6 Z m i 5 5 e F 5 L q 6 5 o y H 5 q C H K O e n k e W u p C k v Q X V 0 b 1 J l b W 9 2 Z W R D b 2 x 1 b W 5 z M S 5 7 5 Y + C 5 L i O 5 7 u f 6 K 6 h 5 5 e F 5 L q 6 5 p W w K O S + i y k s M 3 0 m c X V v d D s s J n F 1 b 3 Q 7 U 2 V j d G l v b j E v 5 L 2 P K O W H u i n p m a L n l 4 X k u r r m j I f m o I c o 5 6 e R 5 a 6 k K S 9 B d X R v U m V t b 3 Z l Z E N v b H V t b n M x L n v k v b / n l K j m i p f o j 4 z o j a / n i a n n m o T n m b 7 l i I b n j o c o J S k s N H 0 m c X V v d D s s J n F 1 b 3 Q 7 U 2 V j d G l v b j E v 5 L 2 P K O W H u i n p m a L n l 4 X k u r r m j I f m o I c o 5 6 e R 5 a 6 k K S 9 B d X R v U m V t b 3 Z l Z E N v b H V t b n M x L n v n l 4 X k u r r k v b / n l K j m i p f o j 4 z o j a / n i a n n t K / o r q H l k 4 H n p 4 3 m l b A o 5 6 e N K S w 1 f S Z x d W 9 0 O y w m c X V v d D t T Z W N 0 a W 9 u M S / k v Y 8 o 5 Y e 6 K e m Z o u e X h e S 6 u u a M h + a g h y j n p 5 H l r q Q p L 0 F 1 d G 9 S Z W 1 v d m V k Q 2 9 s d W 1 u c z E u e + S 9 j + m Z o u i h q O e k u i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0 J U J E J T h G K C V F N S U 4 N y V C Q S k l R T k l O T k l Q T I l R T c l O T c l O D U l R T Q l Q k E l Q k E l R T Y l O E M l O D c l R T Y l Q T A l O D c o J U U 3 J U E 3 J T k x J U U 1 J U F F J U E 0 K S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Q l Q k Q l O E Y o J U U 1 J T g 3 J U J B K S V F O S U 5 O S V B M i V F N y U 5 N y U 4 N S V F N C V C Q S V C Q S V F N i U 4 Q y U 4 N y V F N i V B M C U 4 N y g l R T c l Q T c l O T E l R T U l Q U U l Q T Q p L y V F N C V C R C U 4 R i g l R T U l O D c l Q k E p J U U 5 J T k 5 J U E y J U U 3 J T k 3 J T g 1 J U U 0 J U J B J U J B J U U 2 J T h D J T g 3 J U U 2 J U E w J T g 3 K C V F N y V B N y U 5 M S V F N S V B R S V B N C l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Q l Q k Q l O E Y o J U U 1 J T g 3 J U J B K S V F O S U 5 O S V B M i V F N y U 5 N y U 4 N S V F N C V C Q S V C Q S V F N i U 4 Q y U 4 N y V F N i V B M C U 4 N y g l R T c l Q T c l O T E l R T U l Q U U l Q T Q p L y V F N i U 4 R i U 5 M C V F N S U 4 R C U 4 N y V F N y U 5 Q S U 4 N C V F N i V B M C U 4 N y V F O S V B M i U 5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C V C R C U 4 R i g l R T U l O D c l Q k E p J U U 5 J T k 5 J U E y J U U 3 J T k 3 J T g 1 J U U 0 J U J B J U J B J U U 2 J T h D J T g 3 J U U 2 J U E w J T g 3 K C V F N y V B N y U 5 M S V F N S V B R S V B N C k v J U U 2 J T l C J U I 0 J U U 2 J T k 0 J U I 5 J U U 3 J T l B J T g 0 J U U 3 J U I x J U J C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k 3 J U E 4 K C V F N i U 4 M C V B N S k l R T g l Q U Y l O E E l R T c l O T c l O D U l R T Q l Q k E l Q k E l R T Y l O E M l O D c l R T Y l Q T A l O D c o J U U 3 J U E 3 J T k x J U U 1 J U F F J U E 0 K S 8 l R T k l O D c l O E Q l R T U l O T E l Q k Q l R T U l O T A l O E Q l R T c l O U E l O D Q l R T U l O D g l O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Q l Q k Q l O E Y o J U U 1 J T g 3 J U J B K S V F O S U 5 O S V B M i V F N y U 5 N y U 4 N S V F N C V C Q S V C Q S V F N i U 4 Q y U 4 N y V F N i V B M C U 4 N y g l R T c l Q T c l O T E l R T U l Q U U l Q T Q p L y V F O S U 4 N y U 4 R C V F N S U 5 M S V C R C V F N S U 5 M C U 4 R C V F N y U 5 Q S U 4 N C V F N S U 4 O C U 5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C V C R C U 4 R i g l R T U l O D c l Q k E p J U U 5 J T k 5 J U E y J U U 3 J T k 3 J T g 1 J U U 0 J U J B J U J B J U U 2 J T h D J T g 3 J U U 2 J U E w J T g 3 K C V F N y V B N y U 5 M S V F N S V B R S V B N C k v J U U 1 J T g 4 J U E w J U U 5 J T k 5 J U E 0 J U U 3 J T l B J T g 0 J U U 5 J U E x J U I 2 J U U 3 J U F C J U F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k 4 J T h F J U U 3 J U J C J T g 2 J U U 4 J U E x J U E 4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O G M 2 M z Z i Z j A t M D A 3 N C 0 0 N z Y 1 L W I 3 N G I t Y m M 0 M 2 I 1 N j Q w M D g y I i A v P j x F b n R y e S B U e X B l P S J G a W x s R W 5 h Y m x l Z C I g V m F s d W U 9 I m w x I i A v P j x F b n R y e S B U e X B l P S J G a W x s Q 2 9 s d W 1 u T m F t Z X M i I F Z h b H V l P S J z W y Z x d W 9 0 O + a O k u W Q j S Z x d W 9 0 O y w m c X V v d D v n p 5 H l r q T l k I 3 n p 7 A m c X V v d D s s J n F 1 b 3 Q 7 5 6 e R 5 a 6 k 6 I 2 v 5 Z O B 5 o C 7 6 Y e R 6 a K d K O W F g y k m c X V v d D s s J n F 1 b 3 Q 7 5 6 e R 5 a 6 k a W Q m c X V v d D s s J n F 1 b 3 Q 7 6 I 2 v 5 Z O B 5 Z C N 5 6 e w J n F 1 b 3 Q 7 L C Z x d W 9 0 O + i N r + W T g e e 8 l u e g g S Z x d W 9 0 O y w m c X V v d D v l j L v k v 5 3 o t K / m o I f n o I E m c X V v d D s s J n F 1 b 3 Q 7 6 I 2 v 5 Z O B 6 Y C a 5 5 S o 5 Z C N 5 6 e w J n F 1 b 3 Q 7 L C Z x d W 9 0 O + W J g u W e i y Z x d W 9 0 O y w m c X V v d D v o p 4 T m o L w m c X V v d D s s J n F 1 b 3 Q 7 5 Y 6 C 5 a 6 2 J n F 1 b 3 Q 7 L C Z x d W 9 0 O + S 9 v + e U q O m H j y h E R E R z K S Z x d W 9 0 O y w m c X V v d D v m l b D p h 4 8 m c X V v d D s s J n F 1 b 3 Q 7 6 K 6 h 5 L u 3 5 Y 2 V 5 L 2 N J n F 1 b 3 Q 7 L C Z x d W 9 0 O + a A u + m H k e m i n S j l h Y M p J n F 1 b 3 Q 7 L C Z x d W 9 0 O + m X q C j m g K U p 6 K + K 5 5 e F 5 L q 6 5 o y H 5 q C H K O e n k e W u p C k u 6 Z e o 6 K + K 5 Z C N 5 6 e w J n F 1 b 3 Q 7 L C Z x d W 9 0 O + m X q C j m g K U p 6 K + K 5 5 e F 5 L q 6 5 o y H 5 q C H K O e n k e W u p C k u 5 5 e F 5 L 6 L 5 p W w J n F 1 b 3 Q 7 L C Z x d W 9 0 O + m X q C j m g K U p 6 K + K 5 5 e F 5 L q 6 5 o y H 5 q C H K O e n k e W u p C k u 6 Z e o 6 K + K 5 q C H 6 K + G J n F 1 b 3 Q 7 L C Z x d W 9 0 O + S 9 j y j l h 7 o p 6 Z m i 5 5 e F 5 L q 6 5 o y H 5 q C H K O e n k e W u p C k u 5 6 e R 5 a 6 k 5 Z C N 5 6 e w J n F 1 b 3 Q 7 L C Z x d W 9 0 O + S 9 j y j l h 7 o p 6 Z m i 5 5 e F 5 L q 6 5 o y H 5 q C H K O e n k e W u p C k u 5 5 e F 5 L q 6 5 5 S o 6 I 2 v 5 7 S v 6 K 6 h 5 Z O B 5 6 e N 5 p W w K O e n j S k m c X V v d D s s J n F 1 b 3 Q 7 5 L 2 P K O W H u i n p m a L n l 4 X k u r r m j I f m o I c o 5 6 e R 5 a 6 k K S 7 l j 4 L k u I 7 n u 5 / o r q H n l 4 X k u r r m l b A o 5 L 6 L K S Z x d W 9 0 O y w m c X V v d D v k v Y 8 o 5 Y e 6 K e m Z o u e X h e S 6 u u a M h + a g h y j n p 5 H l r q Q p L u S 9 v + e U q O a K l + i P j O i N r + e J q e e a h O e Z v u W I h u e O h y g l K S Z x d W 9 0 O y w m c X V v d D v k v Y 8 o 5 Y e 6 K e m Z o u e X h e S 6 u u a M h + a g h y j n p 5 H l r q Q p L u e X h e S 6 u u S 9 v + e U q O a K l + i P j O i N r + e J q e e 0 r + i u o e W T g e e n j e a V s C j n p 4 0 p J n F 1 b 3 Q 7 L C Z x d W 9 0 O + S 9 j y j l h 7 o p 6 Z m i 5 5 e F 5 L q 6 5 o y H 5 q C H K O e n k e W u p C k u 5 L 2 P 6 Z m i 6 K G o 5 6 S 6 J n F 1 b 3 Q 7 X S I g L z 4 8 R W 5 0 c n k g V H l w Z T 0 i R m l s b E N v b H V t b l R 5 c G V z I i B W Y W x 1 Z T 0 i c 0 J n W U F C Z 1 l B Q m d Z R 0 J n W U d B Q V l B Q m d B Q U J n W U F C Z 0 F B I i A v P j x F b n R y e S B U e X B l P S J O Y X Z p Z 2 F 0 a W 9 u U 3 R l c E 5 h b W U i I F Z h b H V l P S J z 5 a + 8 6 I i q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S Z W x h d G l v b n N o a X B J b m Z v Q 2 9 u d G F p b m V y I i B W Y W x 1 Z T 0 i c 3 s m c X V v d D t j b 2 x 1 b W 5 D b 3 V u d C Z x d W 9 0 O z o y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p i O 5 7 u G 6 K G o L 0 F 1 d G 9 S Z W 1 v d m V k Q 2 9 s d W 1 u c z E u e + a O k u W Q j S w w f S Z x d W 9 0 O y w m c X V v d D t T Z W N 0 a W 9 u M S / m m I 7 n u 4 b o o a g v Q X V 0 b 1 J l b W 9 2 Z W R D b 2 x 1 b W 5 z M S 5 7 5 6 e R 5 a 6 k 5 Z C N 5 6 e w L D F 9 J n F 1 b 3 Q 7 L C Z x d W 9 0 O 1 N l Y 3 R p b 2 4 x L + a Y j u e 7 h u i h q C 9 B d X R v U m V t b 3 Z l Z E N v b H V t b n M x L n v n p 5 H l r q T o j a / l k 4 H m g L v p h 5 H p o p 0 o 5 Y W D K S w y f S Z x d W 9 0 O y w m c X V v d D t T Z W N 0 a W 9 u M S / m m I 7 n u 4 b o o a g v Q X V 0 b 1 J l b W 9 2 Z W R D b 2 x 1 b W 5 z M S 5 7 5 6 e R 5 a 6 k a W Q s M 3 0 m c X V v d D s s J n F 1 b 3 Q 7 U 2 V j d G l v b j E v 5 p i O 5 7 u G 6 K G o L 0 F 1 d G 9 S Z W 1 v d m V k Q 2 9 s d W 1 u c z E u e + i N r + W T g e W Q j e e n s C w 0 f S Z x d W 9 0 O y w m c X V v d D t T Z W N 0 a W 9 u M S / m m I 7 n u 4 b o o a g v Q X V 0 b 1 J l b W 9 2 Z W R D b 2 x 1 b W 5 z M S 5 7 6 I 2 v 5 Z O B 5 7 y W 5 6 C B L D V 9 J n F 1 b 3 Q 7 L C Z x d W 9 0 O 1 N l Y 3 R p b 2 4 x L + a Y j u e 7 h u i h q C 9 B d X R v U m V t b 3 Z l Z E N v b H V t b n M x L n v l j L v k v 5 3 o t K / m o I f n o I E s N n 0 m c X V v d D s s J n F 1 b 3 Q 7 U 2 V j d G l v b j E v 5 p i O 5 7 u G 6 K G o L 0 F 1 d G 9 S Z W 1 v d m V k Q 2 9 s d W 1 u c z E u e + i N r + W T g e m A m u e U q O W Q j e e n s C w 3 f S Z x d W 9 0 O y w m c X V v d D t T Z W N 0 a W 9 u M S / m m I 7 n u 4 b o o a g v Q X V 0 b 1 J l b W 9 2 Z W R D b 2 x 1 b W 5 z M S 5 7 5 Y m C 5 Z 6 L L D h 9 J n F 1 b 3 Q 7 L C Z x d W 9 0 O 1 N l Y 3 R p b 2 4 x L + a Y j u e 7 h u i h q C 9 B d X R v U m V t b 3 Z l Z E N v b H V t b n M x L n v o p 4 T m o L w s O X 0 m c X V v d D s s J n F 1 b 3 Q 7 U 2 V j d G l v b j E v 5 p i O 5 7 u G 6 K G o L 0 F 1 d G 9 S Z W 1 v d m V k Q 2 9 s d W 1 u c z E u e + W O g u W u t i w x M H 0 m c X V v d D s s J n F 1 b 3 Q 7 U 2 V j d G l v b j E v 5 p i O 5 7 u G 6 K G o L 0 F 1 d G 9 S Z W 1 v d m V k Q 2 9 s d W 1 u c z E u e + S 9 v + e U q O m H j y h E R E R z K S w x M X 0 m c X V v d D s s J n F 1 b 3 Q 7 U 2 V j d G l v b j E v 5 p i O 5 7 u G 6 K G o L 0 F 1 d G 9 S Z W 1 v d m V k Q 2 9 s d W 1 u c z E u e + a V s O m H j y w x M n 0 m c X V v d D s s J n F 1 b 3 Q 7 U 2 V j d G l v b j E v 5 p i O 5 7 u G 6 K G o L 0 F 1 d G 9 S Z W 1 v d m V k Q 2 9 s d W 1 u c z E u e + i u o e S 7 t + W N l e S 9 j S w x M 3 0 m c X V v d D s s J n F 1 b 3 Q 7 U 2 V j d G l v b j E v 5 p i O 5 7 u G 6 K G o L 0 F 1 d G 9 S Z W 1 v d m V k Q 2 9 s d W 1 u c z E u e + a A u + m H k e m i n S j l h Y M p L D E 0 f S Z x d W 9 0 O y w m c X V v d D t T Z W N 0 a W 9 u M S / m m I 7 n u 4 b o o a g v Q X V 0 b 1 J l b W 9 2 Z W R D b 2 x 1 b W 5 z M S 5 7 6 Z e o K O a A p S n o r 4 r n l 4 X k u r r m j I f m o I c o 5 6 e R 5 a 6 k K S 7 p l 6 j o r 4 r l k I 3 n p 7 A s M T V 9 J n F 1 b 3 Q 7 L C Z x d W 9 0 O 1 N l Y 3 R p b 2 4 x L + a Y j u e 7 h u i h q C 9 B d X R v U m V t b 3 Z l Z E N v b H V t b n M x L n v p l 6 g o 5 o C l K e i v i u e X h e S 6 u u a M h + a g h y j n p 5 H l r q Q p L u e X h e S + i + a V s C w x N n 0 m c X V v d D s s J n F 1 b 3 Q 7 U 2 V j d G l v b j E v 5 p i O 5 7 u G 6 K G o L 0 F 1 d G 9 S Z W 1 v d m V k Q 2 9 s d W 1 u c z E u e + m X q C j m g K U p 6 K + K 5 5 e F 5 L q 6 5 o y H 5 q C H K O e n k e W u p C k u 6 Z e o 6 K + K 5 q C H 6 K + G L D E 3 f S Z x d W 9 0 O y w m c X V v d D t T Z W N 0 a W 9 u M S / m m I 7 n u 4 b o o a g v Q X V 0 b 1 J l b W 9 2 Z W R D b 2 x 1 b W 5 z M S 5 7 5 L 2 P K O W H u i n p m a L n l 4 X k u r r m j I f m o I c o 5 6 e R 5 a 6 k K S 7 n p 5 H l r q T l k I 3 n p 7 A s M T h 9 J n F 1 b 3 Q 7 L C Z x d W 9 0 O 1 N l Y 3 R p b 2 4 x L + a Y j u e 7 h u i h q C 9 B d X R v U m V t b 3 Z l Z E N v b H V t b n M x L n v k v Y 8 o 5 Y e 6 K e m Z o u e X h e S 6 u u a M h + a g h y j n p 5 H l r q Q p L u e X h e S 6 u u e U q O i N r + e 0 r + i u o e W T g e e n j e a V s C j n p 4 0 p L D E 5 f S Z x d W 9 0 O y w m c X V v d D t T Z W N 0 a W 9 u M S / m m I 7 n u 4 b o o a g v Q X V 0 b 1 J l b W 9 2 Z W R D b 2 x 1 b W 5 z M S 5 7 5 L 2 P K O W H u i n p m a L n l 4 X k u r r m j I f m o I c o 5 6 e R 5 a 6 k K S 7 l j 4 L k u I 7 n u 5 / o r q H n l 4 X k u r r m l b A o 5 L 6 L K S w y M H 0 m c X V v d D s s J n F 1 b 3 Q 7 U 2 V j d G l v b j E v 5 p i O 5 7 u G 6 K G o L 0 F 1 d G 9 S Z W 1 v d m V k Q 2 9 s d W 1 u c z E u e + S 9 j y j l h 7 o p 6 Z m i 5 5 e F 5 L q 6 5 o y H 5 q C H K O e n k e W u p C k u 5 L 2 / 5 5 S o 5 o q X 6 I + M 6 I 2 v 5 4 m p 5 5 q E 5 5 m + 5 Y i G 5 4 6 H K C U p L D I x f S Z x d W 9 0 O y w m c X V v d D t T Z W N 0 a W 9 u M S / m m I 7 n u 4 b o o a g v Q X V 0 b 1 J l b W 9 2 Z W R D b 2 x 1 b W 5 z M S 5 7 5 L 2 P K O W H u i n p m a L n l 4 X k u r r m j I f m o I c o 5 6 e R 5 a 6 k K S 7 n l 4 X k u r r k v b / n l K j m i p f o j 4 z o j a / n i a n n t K / o r q H l k 4 H n p 4 3 m l b A o 5 6 e N K S w y M n 0 m c X V v d D s s J n F 1 b 3 Q 7 U 2 V j d G l v b j E v 5 p i O 5 7 u G 6 K G o L 0 F 1 d G 9 S Z W 1 v d m V k Q 2 9 s d W 1 u c z E u e + S 9 j y j l h 7 o p 6 Z m i 5 5 e F 5 L q 6 5 o y H 5 q C H K O e n k e W u p C k u 5 L 2 P 6 Z m i 6 K G o 5 6 S 6 L D I z f S Z x d W 9 0 O 1 0 s J n F 1 b 3 Q 7 Q 2 9 s d W 1 u Q 2 9 1 b n Q m c X V v d D s 6 M j Q s J n F 1 b 3 Q 7 S 2 V 5 Q 2 9 s d W 1 u T m F t Z X M m c X V v d D s 6 W 1 0 s J n F 1 b 3 Q 7 Q 2 9 s d W 1 u S W R l b n R p d G l l c y Z x d W 9 0 O z p b J n F 1 b 3 Q 7 U 2 V j d G l v b j E v 5 p i O 5 7 u G 6 K G o L 0 F 1 d G 9 S Z W 1 v d m V k Q 2 9 s d W 1 u c z E u e + a O k u W Q j S w w f S Z x d W 9 0 O y w m c X V v d D t T Z W N 0 a W 9 u M S / m m I 7 n u 4 b o o a g v Q X V 0 b 1 J l b W 9 2 Z W R D b 2 x 1 b W 5 z M S 5 7 5 6 e R 5 a 6 k 5 Z C N 5 6 e w L D F 9 J n F 1 b 3 Q 7 L C Z x d W 9 0 O 1 N l Y 3 R p b 2 4 x L + a Y j u e 7 h u i h q C 9 B d X R v U m V t b 3 Z l Z E N v b H V t b n M x L n v n p 5 H l r q T o j a / l k 4 H m g L v p h 5 H p o p 0 o 5 Y W D K S w y f S Z x d W 9 0 O y w m c X V v d D t T Z W N 0 a W 9 u M S / m m I 7 n u 4 b o o a g v Q X V 0 b 1 J l b W 9 2 Z W R D b 2 x 1 b W 5 z M S 5 7 5 6 e R 5 a 6 k a W Q s M 3 0 m c X V v d D s s J n F 1 b 3 Q 7 U 2 V j d G l v b j E v 5 p i O 5 7 u G 6 K G o L 0 F 1 d G 9 S Z W 1 v d m V k Q 2 9 s d W 1 u c z E u e + i N r + W T g e W Q j e e n s C w 0 f S Z x d W 9 0 O y w m c X V v d D t T Z W N 0 a W 9 u M S / m m I 7 n u 4 b o o a g v Q X V 0 b 1 J l b W 9 2 Z W R D b 2 x 1 b W 5 z M S 5 7 6 I 2 v 5 Z O B 5 7 y W 5 6 C B L D V 9 J n F 1 b 3 Q 7 L C Z x d W 9 0 O 1 N l Y 3 R p b 2 4 x L + a Y j u e 7 h u i h q C 9 B d X R v U m V t b 3 Z l Z E N v b H V t b n M x L n v l j L v k v 5 3 o t K / m o I f n o I E s N n 0 m c X V v d D s s J n F 1 b 3 Q 7 U 2 V j d G l v b j E v 5 p i O 5 7 u G 6 K G o L 0 F 1 d G 9 S Z W 1 v d m V k Q 2 9 s d W 1 u c z E u e + i N r + W T g e m A m u e U q O W Q j e e n s C w 3 f S Z x d W 9 0 O y w m c X V v d D t T Z W N 0 a W 9 u M S / m m I 7 n u 4 b o o a g v Q X V 0 b 1 J l b W 9 2 Z W R D b 2 x 1 b W 5 z M S 5 7 5 Y m C 5 Z 6 L L D h 9 J n F 1 b 3 Q 7 L C Z x d W 9 0 O 1 N l Y 3 R p b 2 4 x L + a Y j u e 7 h u i h q C 9 B d X R v U m V t b 3 Z l Z E N v b H V t b n M x L n v o p 4 T m o L w s O X 0 m c X V v d D s s J n F 1 b 3 Q 7 U 2 V j d G l v b j E v 5 p i O 5 7 u G 6 K G o L 0 F 1 d G 9 S Z W 1 v d m V k Q 2 9 s d W 1 u c z E u e + W O g u W u t i w x M H 0 m c X V v d D s s J n F 1 b 3 Q 7 U 2 V j d G l v b j E v 5 p i O 5 7 u G 6 K G o L 0 F 1 d G 9 S Z W 1 v d m V k Q 2 9 s d W 1 u c z E u e + S 9 v + e U q O m H j y h E R E R z K S w x M X 0 m c X V v d D s s J n F 1 b 3 Q 7 U 2 V j d G l v b j E v 5 p i O 5 7 u G 6 K G o L 0 F 1 d G 9 S Z W 1 v d m V k Q 2 9 s d W 1 u c z E u e + a V s O m H j y w x M n 0 m c X V v d D s s J n F 1 b 3 Q 7 U 2 V j d G l v b j E v 5 p i O 5 7 u G 6 K G o L 0 F 1 d G 9 S Z W 1 v d m V k Q 2 9 s d W 1 u c z E u e + i u o e S 7 t + W N l e S 9 j S w x M 3 0 m c X V v d D s s J n F 1 b 3 Q 7 U 2 V j d G l v b j E v 5 p i O 5 7 u G 6 K G o L 0 F 1 d G 9 S Z W 1 v d m V k Q 2 9 s d W 1 u c z E u e + a A u + m H k e m i n S j l h Y M p L D E 0 f S Z x d W 9 0 O y w m c X V v d D t T Z W N 0 a W 9 u M S / m m I 7 n u 4 b o o a g v Q X V 0 b 1 J l b W 9 2 Z W R D b 2 x 1 b W 5 z M S 5 7 6 Z e o K O a A p S n o r 4 r n l 4 X k u r r m j I f m o I c o 5 6 e R 5 a 6 k K S 7 p l 6 j o r 4 r l k I 3 n p 7 A s M T V 9 J n F 1 b 3 Q 7 L C Z x d W 9 0 O 1 N l Y 3 R p b 2 4 x L + a Y j u e 7 h u i h q C 9 B d X R v U m V t b 3 Z l Z E N v b H V t b n M x L n v p l 6 g o 5 o C l K e i v i u e X h e S 6 u u a M h + a g h y j n p 5 H l r q Q p L u e X h e S + i + a V s C w x N n 0 m c X V v d D s s J n F 1 b 3 Q 7 U 2 V j d G l v b j E v 5 p i O 5 7 u G 6 K G o L 0 F 1 d G 9 S Z W 1 v d m V k Q 2 9 s d W 1 u c z E u e + m X q C j m g K U p 6 K + K 5 5 e F 5 L q 6 5 o y H 5 q C H K O e n k e W u p C k u 6 Z e o 6 K + K 5 q C H 6 K + G L D E 3 f S Z x d W 9 0 O y w m c X V v d D t T Z W N 0 a W 9 u M S / m m I 7 n u 4 b o o a g v Q X V 0 b 1 J l b W 9 2 Z W R D b 2 x 1 b W 5 z M S 5 7 5 L 2 P K O W H u i n p m a L n l 4 X k u r r m j I f m o I c o 5 6 e R 5 a 6 k K S 7 n p 5 H l r q T l k I 3 n p 7 A s M T h 9 J n F 1 b 3 Q 7 L C Z x d W 9 0 O 1 N l Y 3 R p b 2 4 x L + a Y j u e 7 h u i h q C 9 B d X R v U m V t b 3 Z l Z E N v b H V t b n M x L n v k v Y 8 o 5 Y e 6 K e m Z o u e X h e S 6 u u a M h + a g h y j n p 5 H l r q Q p L u e X h e S 6 u u e U q O i N r + e 0 r + i u o e W T g e e n j e a V s C j n p 4 0 p L D E 5 f S Z x d W 9 0 O y w m c X V v d D t T Z W N 0 a W 9 u M S / m m I 7 n u 4 b o o a g v Q X V 0 b 1 J l b W 9 2 Z W R D b 2 x 1 b W 5 z M S 5 7 5 L 2 P K O W H u i n p m a L n l 4 X k u r r m j I f m o I c o 5 6 e R 5 a 6 k K S 7 l j 4 L k u I 7 n u 5 / o r q H n l 4 X k u r r m l b A o 5 L 6 L K S w y M H 0 m c X V v d D s s J n F 1 b 3 Q 7 U 2 V j d G l v b j E v 5 p i O 5 7 u G 6 K G o L 0 F 1 d G 9 S Z W 1 v d m V k Q 2 9 s d W 1 u c z E u e + S 9 j y j l h 7 o p 6 Z m i 5 5 e F 5 L q 6 5 o y H 5 q C H K O e n k e W u p C k u 5 L 2 / 5 5 S o 5 o q X 6 I + M 6 I 2 v 5 4 m p 5 5 q E 5 5 m + 5 Y i G 5 4 6 H K C U p L D I x f S Z x d W 9 0 O y w m c X V v d D t T Z W N 0 a W 9 u M S / m m I 7 n u 4 b o o a g v Q X V 0 b 1 J l b W 9 2 Z W R D b 2 x 1 b W 5 z M S 5 7 5 L 2 P K O W H u i n p m a L n l 4 X k u r r m j I f m o I c o 5 6 e R 5 a 6 k K S 7 n l 4 X k u r r k v b / n l K j m i p f o j 4 z o j a / n i a n n t K / o r q H l k 4 H n p 4 3 m l b A o 5 6 e N K S w y M n 0 m c X V v d D s s J n F 1 b 3 Q 7 U 2 V j d G l v b j E v 5 p i O 5 7 u G 6 K G o L 0 F 1 d G 9 S Z W 1 v d m V k Q 2 9 s d W 1 u c z E u e + S 9 j y j l h 7 o p 6 Z m i 5 5 e F 5 L q 6 5 o y H 5 q C H K O e n k e W u p C k u 5 L 2 P 6 Z m i 6 K G o 5 6 S 6 L D I z f S Z x d W 9 0 O 1 0 s J n F 1 b 3 Q 7 U m V s Y X R p b 2 5 z a G l w S W 5 m b y Z x d W 9 0 O z p b X X 0 i I C 8 + P E V u d H J 5 I F R 5 c G U 9 I k Z p b G x U Y X J n Z X Q i I F Z h b H V l P S J z 5 p i O 5 7 u G 6 K G o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3 M D c i I C 8 + P E V u d H J 5 I F R 5 c G U 9 I k Z p b G x F c n J v c k N v Z G U i I F Z h b H V l P S J z V W 5 r b m 9 3 b i I g L z 4 8 R W 5 0 c n k g V H l w Z T 0 i R m l s b E x h c 3 R V c G R h d G V k I i B W Y W x 1 Z T 0 i Z D I w M j U t M D c t M z F U M D I 6 M z Y 6 M z U u M z k z M D U 5 N 1 o i I C 8 + P E V u d H J 5 I F R 5 c G U 9 I k Z p b G x F c n J v c k N v d W 5 0 I i B W Y W x 1 Z T 0 i b D A i I C 8 + P E V u d H J 5 I F R 5 c G U 9 I k Z p b G x U b 0 R h d G F N b 2 R l b E V u Y W J s Z W Q i I F Z h b H V l P S J s M C I g L z 4 8 R W 5 0 c n k g V H l w Z T 0 i R m l s b E 9 i a m V j d F R 5 c G U i I F Z h b H V l P S J z V G F i b G U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J U U 2 J T k 4 J T h F J U U 3 J U J C J T g 2 J U U 4 J U E x J U E 4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5 O C U 4 R S V F N y V C Q i U 4 N i V F O C V B M S V B O C 8 l R T c l Q T c l O T E l R T U l Q U U l Q T Q l R T g l O E Q l Q U Y l R T U l O T M l O D E l R T Q l Q k Q l Q k Y l R T c l O T Q l Q T g l R T k l O D c l O T E l R T k l Q T I l O U Q l R T U l O E Y l O E E l R T Q l Q k Q l Q k Y l R T c l O T Q l Q T g l R T k l O D c l O E Z E R E R z J U U 2 J T h F J T k y J U U 1 J T k w J T h E J U U 4 J U E x J U E 4 J U V G J U J D J T g 4 J U U 2 J T h D J T g 5 J U U 4 J T h E J U F G J U U 1 J T k z J T g x J U U 5 J T g 3 J T k x J U U 5 J U E y J T l E J U U 2 J T h F J T k y J U U 1 J U J B J T h G J U V G J U J D J T g 5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k 4 J T h F J U U 3 J U J C J T g 2 J U U 4 J U E x J U E 4 L y V F N i U 4 R i U 5 M C V F N S U 4 R C U 4 N y V F N y U 5 Q S U 4 N C V F N i V B M C U 4 N y V F O S V B M i U 5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5 O C U 4 R S V F N y V C Q i U 4 N i V F O C V B M S V B O C 8 l R T Y l O U I l Q j Q l R T Y l O T Q l Q j k l R T c l O U E l O D Q l R T c l Q j E l Q k I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T g l O E U l R T c l Q k I l O D Y l R T g l Q T E l Q T g v J U U 5 J T g 3 J T h E J U U 1 J T k x J U J E J U U 1 J T k w J T h E J U U 3 J T l B J T g 0 J U U 1 J T g 4 J T k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k 4 J T h F J U U 3 J U J C J T g 2 J U U 4 J U E x J U E 4 L y V F N S U 4 O C V B M C V F O S U 5 O S V B N C V F N y U 5 Q S U 4 N C V F O S V B M S V C N i V F N y V B Q i V B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5 N y V B O C g l R T Y l O D A l Q T U p J U U 4 J U F G J T h B J U U 3 J T k 3 J T g 1 J U U 0 J U J B J U J B J U U 2 J T h D J T g 3 J U U 2 J U E w J T g 3 K C V F N y V B N y U 5 M S V F N S V B R S V B N C k v J U U 1 J U I 3 J U I y J U U 2 J U I 3 J U J C J U U 1 J T h B J U E w J U U 4 J T g 3 J U F B J U U 1 J U F F J T l B J U U 0 J U I 5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0 J U J E J T h G K C V F N S U 4 N y V C Q S k l R T k l O T k l Q T I l R T c l O T c l O D U l R T Q l Q k E l Q k E l R T Y l O E M l O D c l R T Y l Q T A l O D c o J U U 3 J U E 3 J T k x J U U 1 J U F F J U E 0 K S 8 l R T U l Q j c l Q j I l R T Y l Q j c l Q k I l R T U l O E E l Q T A l R T g l O D c l Q U E l R T U l Q U U l O U E l R T Q l Q j k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T g l O E U l R T c l Q k I l O D Y l R T g l Q T E l Q T g v J U U 1 J T k w J T g 4 J U U 1 J U I 5 J U I 2 J U U 3 J T l B J T g 0 J U U 2 J T l G J U E 1 J U U 4 J U F G J U E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k 4 J T h F J U U 3 J U J C J T g 2 J U U 4 J U E x J U E 4 L y V F N S V C M S U 5 N S V F N S V C Q y U 4 M C V F N y U 5 Q S U 4 N C V F M i U 4 M C U 5 Q y V F O S U 5 N y V B O C g l R T Y l O D A l Q T U p J U U 4 J U F G J T h B J U U 3 J T k 3 J T g 1 J U U 0 J U J B J U J B J U U 2 J T h D J T g 3 J U U 2 J U E w J T g 3 K C V F N y V B N y U 5 M S V F N S V B R S V B N C k l R T I l O D A l O U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T g l O E U l R T c l Q k I l O D Y l R T g l Q T E l Q T g v J U U 1 J T k w J T g 4 J U U 1 J U I 5 J U I 2 J U U 3 J T l B J T g 0 J U U 2 J T l G J U E 1 J U U 4 J U F G J U E y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5 O C U 4 R S V F N y V C Q i U 4 N i V F O C V B M S V B O C 8 l R T U l Q j E l O T U l R T U l Q k M l O D A l R T c l O U E l O D Q l R T I l O D A l O U M l R T Q l Q k Q l O E Y o J U U 1 J T g 3 J U J B K S V F O S U 5 O S V B M i V F N y U 5 N y U 4 N S V F N C V C Q S V C Q S V F N i U 4 Q y U 4 N y V F N i V B M C U 4 N y g l R T c l Q T c l O T E l R T U l Q U U l Q T Q p J U U y J T g w J T l E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Z 2 / u + E X a N O s o Y 7 L v E e C B Y A A A A A A g A A A A A A E G Y A A A A B A A A g A A A A 3 n n K W 4 Y 5 E 0 y n F J e o S l 0 o n z 0 K 0 Z j n p x 0 P h B e i H g Y L 1 5 M A A A A A D o A A A A A C A A A g A A A A a R Z W G G c u U V n 2 m 7 r G d j r U f N o z q g M P T L r 1 e 8 M m C Z U r p T 9 Q A A A A v 5 L X h M E v Y y 6 v Z o A G c Z s 8 l J a o M h 9 m q u + k t W 1 k A C 2 N s V X T L J 0 3 S N S J c n Y X M 7 r W V 3 U 4 H n n m V f c x H F A Q y Z 1 t 2 t W 9 l q V L c x x B H C Q R X Z 1 G t I / d 2 A N A A A A A / Z q E / 5 A V d s J X B c j M a x z i z n O 8 y D N S m h q Z k m u h 2 1 B S 3 S U c + i i D G h 4 f 7 K f X J 9 v B n 7 l p j j T m / K b o K W o N H k G A Q g p A E Q = = < / D a t a M a s h u p > 
</file>

<file path=customXml/itemProps1.xml><?xml version="1.0" encoding="utf-8"?>
<ds:datastoreItem xmlns:ds="http://schemas.openxmlformats.org/officeDocument/2006/customXml" ds:itemID="{DF4FDE8E-1942-41DE-8314-C9D856907D8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药品使用</vt:lpstr>
      <vt:lpstr>科室基础信息</vt:lpstr>
      <vt:lpstr>Sheet6</vt:lpstr>
      <vt:lpstr>明细表</vt:lpstr>
      <vt:lpstr>住(出)院病人指标(科室)</vt:lpstr>
      <vt:lpstr>门(急)诊病人指标(科室)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李凯</dc:creator>
  <cp:lastModifiedBy>凯 李</cp:lastModifiedBy>
  <dcterms:created xsi:type="dcterms:W3CDTF">2023-05-12T11:15:00Z</dcterms:created>
  <dcterms:modified xsi:type="dcterms:W3CDTF">2025-07-31T02:48:15Z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</Properties>
</file>