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11565" firstSheet="4" activeTab="10"/>
  </bookViews>
  <sheets>
    <sheet name="Table of Contents" sheetId="2" r:id="rId1"/>
    <sheet name="Baseball Diamonds" sheetId="4" r:id="rId2"/>
    <sheet name="Basketball Hoops" sheetId="5" r:id="rId3"/>
    <sheet name="Beaches" sheetId="7" r:id="rId4"/>
    <sheet name="Community Gardens" sheetId="8" r:id="rId5"/>
    <sheet name="Disc Golf" sheetId="9" r:id="rId6"/>
    <sheet name="Dog Parks" sheetId="10" r:id="rId7"/>
    <sheet name="Ice Rinks" sheetId="11" r:id="rId8"/>
    <sheet name="Marina Slips" sheetId="17" r:id="rId9"/>
    <sheet name="Nature Centers" sheetId="12" r:id="rId10"/>
    <sheet name="Playgrounds" sheetId="1" r:id="rId11"/>
    <sheet name="Recreation Centers" sheetId="13" r:id="rId12"/>
    <sheet name="Restrooms" sheetId="14" r:id="rId13"/>
    <sheet name="Skate Parks" sheetId="15" r:id="rId14"/>
    <sheet name="Swimming Pools" sheetId="16" r:id="rId15"/>
    <sheet name="Tennis Courts" sheetId="3" r:id="rId16"/>
  </sheets>
  <calcPr calcId="145621"/>
</workbook>
</file>

<file path=xl/calcChain.xml><?xml version="1.0" encoding="utf-8"?>
<calcChain xmlns="http://schemas.openxmlformats.org/spreadsheetml/2006/main">
  <c r="E106" i="8" l="1"/>
  <c r="D106" i="8"/>
  <c r="C105" i="8"/>
  <c r="D3" i="17" l="1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C103" i="16" l="1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49" i="16"/>
  <c r="D48" i="16"/>
  <c r="D47" i="16"/>
  <c r="D46" i="16"/>
  <c r="D45" i="16"/>
  <c r="D44" i="16"/>
  <c r="D43" i="16"/>
  <c r="D41" i="16"/>
  <c r="D40" i="16"/>
  <c r="D39" i="16"/>
  <c r="D38" i="16"/>
  <c r="D37" i="16"/>
  <c r="D36" i="16"/>
  <c r="D35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104" i="16" s="1"/>
  <c r="C103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104" i="15" s="1"/>
  <c r="C103" i="14"/>
  <c r="C104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105" i="13" s="1"/>
  <c r="C103" i="12"/>
  <c r="D101" i="12"/>
  <c r="D100" i="12"/>
  <c r="D99" i="12"/>
  <c r="D98" i="12"/>
  <c r="D97" i="12"/>
  <c r="D96" i="12"/>
  <c r="D93" i="12"/>
  <c r="D91" i="12"/>
  <c r="D90" i="12"/>
  <c r="D88" i="12"/>
  <c r="D87" i="12"/>
  <c r="D86" i="12"/>
  <c r="D85" i="12"/>
  <c r="D84" i="12"/>
  <c r="D82" i="12"/>
  <c r="D80" i="12"/>
  <c r="D79" i="12"/>
  <c r="D78" i="12"/>
  <c r="D77" i="12"/>
  <c r="D76" i="12"/>
  <c r="D75" i="12"/>
  <c r="D74" i="12"/>
  <c r="D73" i="12"/>
  <c r="D72" i="12"/>
  <c r="D71" i="12"/>
  <c r="D70" i="12"/>
  <c r="D68" i="12"/>
  <c r="D66" i="12"/>
  <c r="D65" i="12"/>
  <c r="D64" i="12"/>
  <c r="D63" i="12"/>
  <c r="D62" i="12"/>
  <c r="D61" i="12"/>
  <c r="D59" i="12"/>
  <c r="D58" i="12"/>
  <c r="D56" i="12"/>
  <c r="D55" i="12"/>
  <c r="D54" i="12"/>
  <c r="D53" i="12"/>
  <c r="D52" i="12"/>
  <c r="D51" i="12"/>
  <c r="D49" i="12"/>
  <c r="D48" i="12"/>
  <c r="D47" i="12"/>
  <c r="D46" i="12"/>
  <c r="D45" i="12"/>
  <c r="D44" i="12"/>
  <c r="D43" i="12"/>
  <c r="D40" i="12"/>
  <c r="D39" i="12"/>
  <c r="D34" i="12"/>
  <c r="D33" i="12"/>
  <c r="D32" i="12"/>
  <c r="D31" i="12"/>
  <c r="D30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2" i="12"/>
  <c r="D10" i="12"/>
  <c r="D9" i="12"/>
  <c r="D8" i="12"/>
  <c r="D7" i="12"/>
  <c r="D6" i="12"/>
  <c r="D5" i="12"/>
  <c r="D4" i="12"/>
  <c r="D3" i="12"/>
  <c r="D104" i="12" s="1"/>
  <c r="C104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105" i="11" s="1"/>
  <c r="C103" i="10" l="1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7" i="10"/>
  <c r="D86" i="10"/>
  <c r="D85" i="10"/>
  <c r="D84" i="10"/>
  <c r="D83" i="10"/>
  <c r="D82" i="10"/>
  <c r="D80" i="10"/>
  <c r="D79" i="10"/>
  <c r="D78" i="10"/>
  <c r="D77" i="10"/>
  <c r="D76" i="10"/>
  <c r="D75" i="10"/>
  <c r="D74" i="10"/>
  <c r="D73" i="10"/>
  <c r="D72" i="10"/>
  <c r="D71" i="10"/>
  <c r="D70" i="10"/>
  <c r="D68" i="10"/>
  <c r="D66" i="10"/>
  <c r="D65" i="10"/>
  <c r="D64" i="10"/>
  <c r="D63" i="10"/>
  <c r="D62" i="10"/>
  <c r="D61" i="10"/>
  <c r="D60" i="10"/>
  <c r="D59" i="10"/>
  <c r="D58" i="10"/>
  <c r="D56" i="10"/>
  <c r="D55" i="10"/>
  <c r="D54" i="10"/>
  <c r="D53" i="10"/>
  <c r="D52" i="10"/>
  <c r="D51" i="10"/>
  <c r="D49" i="10"/>
  <c r="D48" i="10"/>
  <c r="D47" i="10"/>
  <c r="D46" i="10"/>
  <c r="D45" i="10"/>
  <c r="D44" i="10"/>
  <c r="D43" i="10"/>
  <c r="D40" i="10"/>
  <c r="D39" i="10"/>
  <c r="D38" i="10"/>
  <c r="D37" i="10"/>
  <c r="D35" i="10"/>
  <c r="D34" i="10"/>
  <c r="D33" i="10"/>
  <c r="D32" i="10"/>
  <c r="D31" i="10"/>
  <c r="D30" i="10"/>
  <c r="D29" i="10"/>
  <c r="D28" i="10"/>
  <c r="D27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3" i="10"/>
  <c r="C103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104" i="9" s="1"/>
  <c r="E102" i="8"/>
  <c r="E101" i="8"/>
  <c r="E98" i="8"/>
  <c r="E96" i="8"/>
  <c r="E95" i="8"/>
  <c r="E94" i="8"/>
  <c r="E91" i="8"/>
  <c r="E88" i="8"/>
  <c r="E87" i="8"/>
  <c r="E85" i="8"/>
  <c r="E84" i="8"/>
  <c r="E83" i="8"/>
  <c r="E81" i="8"/>
  <c r="E79" i="8"/>
  <c r="E78" i="8"/>
  <c r="E77" i="8"/>
  <c r="E76" i="8"/>
  <c r="E75" i="8"/>
  <c r="E74" i="8"/>
  <c r="E71" i="8"/>
  <c r="E67" i="8"/>
  <c r="E63" i="8"/>
  <c r="E59" i="8"/>
  <c r="E57" i="8"/>
  <c r="E56" i="8"/>
  <c r="E55" i="8"/>
  <c r="E54" i="8"/>
  <c r="E53" i="8"/>
  <c r="E52" i="8"/>
  <c r="E50" i="8"/>
  <c r="E49" i="8"/>
  <c r="E46" i="8"/>
  <c r="E45" i="8"/>
  <c r="E44" i="8"/>
  <c r="E40" i="8"/>
  <c r="E36" i="8"/>
  <c r="E33" i="8"/>
  <c r="E32" i="8"/>
  <c r="E27" i="8"/>
  <c r="E26" i="8"/>
  <c r="E25" i="8"/>
  <c r="E23" i="8"/>
  <c r="E21" i="8"/>
  <c r="E19" i="8"/>
  <c r="E18" i="8"/>
  <c r="E16" i="8"/>
  <c r="E14" i="8"/>
  <c r="E13" i="8"/>
  <c r="E10" i="8"/>
  <c r="E9" i="8"/>
  <c r="E8" i="8"/>
  <c r="E7" i="8"/>
  <c r="E6" i="8"/>
  <c r="C103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C103" i="5"/>
  <c r="D104" i="5"/>
  <c r="C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104" i="4" s="1"/>
  <c r="C103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104" i="3" s="1"/>
  <c r="C106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107" i="1" s="1"/>
</calcChain>
</file>

<file path=xl/sharedStrings.xml><?xml version="1.0" encoding="utf-8"?>
<sst xmlns="http://schemas.openxmlformats.org/spreadsheetml/2006/main" count="1703" uniqueCount="271">
  <si>
    <t>Playgrounds per 10,000 Residents</t>
  </si>
  <si>
    <t>City</t>
  </si>
  <si>
    <t>Population</t>
  </si>
  <si>
    <t>Park Playgrounds</t>
  </si>
  <si>
    <t>Madison</t>
  </si>
  <si>
    <t>Cincinnati</t>
  </si>
  <si>
    <t>Detroit</t>
  </si>
  <si>
    <t>Corpus Christi</t>
  </si>
  <si>
    <t>Omaha</t>
  </si>
  <si>
    <t>Pittsburgh</t>
  </si>
  <si>
    <t>Glendale</t>
  </si>
  <si>
    <t>Norfolk</t>
  </si>
  <si>
    <t>Virginia Beach</t>
  </si>
  <si>
    <t>Sacramento</t>
  </si>
  <si>
    <t>Denver</t>
  </si>
  <si>
    <t>Greensboro</t>
  </si>
  <si>
    <t>Tucson</t>
  </si>
  <si>
    <t>Jacksonville</t>
  </si>
  <si>
    <t>Boise</t>
  </si>
  <si>
    <t>Arlington, Virginia</t>
  </si>
  <si>
    <t>Baltimore</t>
  </si>
  <si>
    <t>Lincoln</t>
  </si>
  <si>
    <t>Colorado Springs</t>
  </si>
  <si>
    <t>St. Petersburg</t>
  </si>
  <si>
    <t>Chesapeake</t>
  </si>
  <si>
    <t>Bakersfield</t>
  </si>
  <si>
    <t>Chula Vista</t>
  </si>
  <si>
    <t>Baton Rouge</t>
  </si>
  <si>
    <t>Cleveland</t>
  </si>
  <si>
    <t>Boston</t>
  </si>
  <si>
    <t>Tulsa</t>
  </si>
  <si>
    <t>Minneapolis</t>
  </si>
  <si>
    <t>Toledo</t>
  </si>
  <si>
    <t>Anchorage</t>
  </si>
  <si>
    <t>Irvine</t>
  </si>
  <si>
    <t>St. Paul</t>
  </si>
  <si>
    <t>Albuquerque</t>
  </si>
  <si>
    <t>San Jose</t>
  </si>
  <si>
    <t>Milwaukee</t>
  </si>
  <si>
    <t>New Orleans</t>
  </si>
  <si>
    <t>Plano</t>
  </si>
  <si>
    <t>El Paso</t>
  </si>
  <si>
    <t>Atlanta</t>
  </si>
  <si>
    <t>Lubbock</t>
  </si>
  <si>
    <t>Henderson</t>
  </si>
  <si>
    <t>Chicago</t>
  </si>
  <si>
    <t>Stockton</t>
  </si>
  <si>
    <t>Buffalo</t>
  </si>
  <si>
    <t>St. Louis</t>
  </si>
  <si>
    <t>Fort Worth</t>
  </si>
  <si>
    <t>Durham</t>
  </si>
  <si>
    <t>Aurora</t>
  </si>
  <si>
    <t>Seattle</t>
  </si>
  <si>
    <t>Tampa</t>
  </si>
  <si>
    <t>Raleigh</t>
  </si>
  <si>
    <t>Reno</t>
  </si>
  <si>
    <t>Kansas City</t>
  </si>
  <si>
    <t>Fort Wayne</t>
  </si>
  <si>
    <t>Chandler</t>
  </si>
  <si>
    <t>Nashville/Davidson</t>
  </si>
  <si>
    <t>Portland</t>
  </si>
  <si>
    <t>Wichita</t>
  </si>
  <si>
    <t>Lexington/Fayette</t>
  </si>
  <si>
    <t>Orlando</t>
  </si>
  <si>
    <t>Irving</t>
  </si>
  <si>
    <t>Houston</t>
  </si>
  <si>
    <t>Winston-Salem</t>
  </si>
  <si>
    <t>North Las Vegas</t>
  </si>
  <si>
    <t>New York</t>
  </si>
  <si>
    <t>San Diego</t>
  </si>
  <si>
    <t>Las Vegas</t>
  </si>
  <si>
    <t>Oklahoma City</t>
  </si>
  <si>
    <t>Charlotte/Mecklenburg</t>
  </si>
  <si>
    <t>Columbus</t>
  </si>
  <si>
    <t>Washington, D.C.</t>
  </si>
  <si>
    <t>Oakland</t>
  </si>
  <si>
    <t>Memphis</t>
  </si>
  <si>
    <t>Louisville</t>
  </si>
  <si>
    <t>Dallas</t>
  </si>
  <si>
    <t>Phoenix</t>
  </si>
  <si>
    <t>Philadelphia</t>
  </si>
  <si>
    <t>Scottsdale</t>
  </si>
  <si>
    <t>San Francisco</t>
  </si>
  <si>
    <t>San Antonio</t>
  </si>
  <si>
    <t>Indianapolis</t>
  </si>
  <si>
    <t>Garland</t>
  </si>
  <si>
    <t>Riverside</t>
  </si>
  <si>
    <t>Miami</t>
  </si>
  <si>
    <t>Mesa</t>
  </si>
  <si>
    <t>Anaheim</t>
  </si>
  <si>
    <t>Jersey City</t>
  </si>
  <si>
    <t>Honolulu</t>
  </si>
  <si>
    <t>Arlington, Texas</t>
  </si>
  <si>
    <t>Santa Ana</t>
  </si>
  <si>
    <t>Fresno</t>
  </si>
  <si>
    <t>Austin</t>
  </si>
  <si>
    <t>Long Beach</t>
  </si>
  <si>
    <t>Gilbert</t>
  </si>
  <si>
    <t>Los Angeles</t>
  </si>
  <si>
    <t>Newark</t>
  </si>
  <si>
    <t>Hialeah</t>
  </si>
  <si>
    <t>Laredo</t>
  </si>
  <si>
    <t>n.a.</t>
  </si>
  <si>
    <t>Fremont</t>
  </si>
  <si>
    <t>Richmond</t>
  </si>
  <si>
    <t>Total</t>
  </si>
  <si>
    <t>Median</t>
  </si>
  <si>
    <t>Tables contained as separate tabs in this file:</t>
  </si>
  <si>
    <t>Ball Diamonds per 10,000 Residents by City</t>
  </si>
  <si>
    <t>Basketball Hoops per 10,000 Residents by City</t>
  </si>
  <si>
    <t>Beaches per 100,000 Residents by City</t>
  </si>
  <si>
    <t>Community Garden Plots per 10,000 Residents by City</t>
  </si>
  <si>
    <t>Disc Golf Courses per 10,000 Residents by City</t>
  </si>
  <si>
    <t>Dog Parks per 100,000 Residents by City</t>
  </si>
  <si>
    <t>Golf Courses per 100,000 Residents by City</t>
  </si>
  <si>
    <t>Ice Skating Rinks per 100,000 Residents by City</t>
  </si>
  <si>
    <t>Marina Slips per 100,000 Residents by City</t>
  </si>
  <si>
    <t>Nature Centers per 100,000 Residents by City</t>
  </si>
  <si>
    <t>Park Playgrounds per 10,000 Residents by City</t>
  </si>
  <si>
    <t>Recreation and Senior Centers per 20,000 Residents by City</t>
  </si>
  <si>
    <t>Skateboard Parks per 100,000 Residents by City</t>
  </si>
  <si>
    <t>Swimming Pools per 100,000 Residents by City</t>
  </si>
  <si>
    <t>Tennis Courts per 10,000 Residents by City</t>
  </si>
  <si>
    <t>When using this data, please cite the Center for City Park Excellence, The Trust for Public Land.</t>
  </si>
  <si>
    <t>For more information, or to download the printed publication, visit http://www.tpl.org/cityparkfacts.</t>
  </si>
  <si>
    <r>
      <t xml:space="preserve">Facilities Data Tables from </t>
    </r>
    <r>
      <rPr>
        <b/>
        <i/>
        <sz val="11"/>
        <color indexed="8"/>
        <rFont val="Arial"/>
        <family val="2"/>
      </rPr>
      <t>2015 City Park Facts</t>
    </r>
  </si>
  <si>
    <t>Tennis Courts per 10,000 Residents</t>
  </si>
  <si>
    <t>Tennis Courts</t>
  </si>
  <si>
    <t>Per 10,000</t>
  </si>
  <si>
    <t>TOTAL</t>
  </si>
  <si>
    <t>MEDIAN</t>
  </si>
  <si>
    <t>Ball Diamonds per 10,000 Residents</t>
  </si>
  <si>
    <t>Ball Diamonds</t>
  </si>
  <si>
    <t>per 10,000</t>
  </si>
  <si>
    <t>Basketball Hoops</t>
  </si>
  <si>
    <t>Basketball Hoops per 10,000 Residents</t>
  </si>
  <si>
    <t>Beaches per 100,000 Residents</t>
  </si>
  <si>
    <t>Beaches</t>
  </si>
  <si>
    <t>Per 100,000</t>
  </si>
  <si>
    <t>Community Garden Sites</t>
  </si>
  <si>
    <t>Community Garden Plots</t>
  </si>
  <si>
    <t>Garden Plots per 10,000 Residents</t>
  </si>
  <si>
    <t>Albuquerque, N.M.</t>
  </si>
  <si>
    <t>Anaheim, Calif.</t>
  </si>
  <si>
    <t>Anchorage, Alaska</t>
  </si>
  <si>
    <t>Arlington, Va.</t>
  </si>
  <si>
    <t>Atlanta, Ga.</t>
  </si>
  <si>
    <t>Aurora, Colo.</t>
  </si>
  <si>
    <t>Austin, Texas</t>
  </si>
  <si>
    <t>Bakersfield, Calif.</t>
  </si>
  <si>
    <t>Baltimore, Md.</t>
  </si>
  <si>
    <t>Baton Rouge, La.</t>
  </si>
  <si>
    <t>Boise, Idaho</t>
  </si>
  <si>
    <t>Boston, Mass.</t>
  </si>
  <si>
    <t>Buffalo, N.Y.</t>
  </si>
  <si>
    <t>Chandler, Ariz.</t>
  </si>
  <si>
    <t>Charlotte/Mecklenburg, N.C.</t>
  </si>
  <si>
    <t>Chesapeake, Va.</t>
  </si>
  <si>
    <t>Chicago, Ill.</t>
  </si>
  <si>
    <t>Chula Vista, Calif.</t>
  </si>
  <si>
    <t>Cincinnati, Ohio</t>
  </si>
  <si>
    <t>Cleveland, Ohio</t>
  </si>
  <si>
    <t>Colorado Springs, Colo.</t>
  </si>
  <si>
    <t>Columbus, Ohio</t>
  </si>
  <si>
    <t>Corpus Christi, Texas</t>
  </si>
  <si>
    <t>Dallas, Texas</t>
  </si>
  <si>
    <t>Denver, Colo.</t>
  </si>
  <si>
    <t>Detroit, Mich.</t>
  </si>
  <si>
    <t>Durham, N.C.</t>
  </si>
  <si>
    <t>El Paso, Texas</t>
  </si>
  <si>
    <t>Fort Wayne, Ind.</t>
  </si>
  <si>
    <t>Fort Worth, Texas</t>
  </si>
  <si>
    <t>Fremont, Calif.</t>
  </si>
  <si>
    <t>Fresno, Calif.</t>
  </si>
  <si>
    <t>Garland, Texas</t>
  </si>
  <si>
    <t>Gilbert, Ariz.</t>
  </si>
  <si>
    <t>Glendale, Ariz.</t>
  </si>
  <si>
    <t>Greensboro, N.C.</t>
  </si>
  <si>
    <t>Henderson, Nev.</t>
  </si>
  <si>
    <t>Hialeah, Fla.</t>
  </si>
  <si>
    <t>Honolulu, Hawaii</t>
  </si>
  <si>
    <t>Houston, Texas</t>
  </si>
  <si>
    <t>Indianapolis, In.</t>
  </si>
  <si>
    <t>Irvine, Calif.</t>
  </si>
  <si>
    <t>Irving, Texas</t>
  </si>
  <si>
    <t>Jacksonville, Fla.</t>
  </si>
  <si>
    <t>Jersey City, N.J.</t>
  </si>
  <si>
    <t>Kansas City, Mo.</t>
  </si>
  <si>
    <t>Laredo, Texas</t>
  </si>
  <si>
    <t>Las Vegas, Nev.</t>
  </si>
  <si>
    <t>Lexington/Fayette, Ky.</t>
  </si>
  <si>
    <t>Lincoln, Neb.</t>
  </si>
  <si>
    <t>Long Beach, Calif.</t>
  </si>
  <si>
    <t>Los Angeles, Calif.</t>
  </si>
  <si>
    <t>Louisville, Ky.</t>
  </si>
  <si>
    <t>Lubbock, Texas</t>
  </si>
  <si>
    <t>Madison, Wis.</t>
  </si>
  <si>
    <t>Memphis, Tenn.</t>
  </si>
  <si>
    <t>Mesa, Ariz.</t>
  </si>
  <si>
    <t>Miami, Fla.</t>
  </si>
  <si>
    <t>Milwaukee, Wis.</t>
  </si>
  <si>
    <t>Minneapolis, Minn.</t>
  </si>
  <si>
    <t>Nashville/Davidson, Tenn.</t>
  </si>
  <si>
    <t>New Orleans, La.</t>
  </si>
  <si>
    <t>New York, N.Y.</t>
  </si>
  <si>
    <t>Newark, N.J.</t>
  </si>
  <si>
    <t>Norfolk, Va.</t>
  </si>
  <si>
    <t>North Las Vegas, Nev.</t>
  </si>
  <si>
    <t>Oakland, Calif.</t>
  </si>
  <si>
    <t>Oklahoma City, Okla.</t>
  </si>
  <si>
    <t>Omaha, Neb.</t>
  </si>
  <si>
    <t>Orlando, Fla.</t>
  </si>
  <si>
    <t>Philadelphia, Pa.</t>
  </si>
  <si>
    <t>Phoenix, Ariz.</t>
  </si>
  <si>
    <t>Pittsburgh, Pa.</t>
  </si>
  <si>
    <t>Plano, Texas</t>
  </si>
  <si>
    <t>Portland, Ore.</t>
  </si>
  <si>
    <t>Raleigh, N.C.</t>
  </si>
  <si>
    <t>Reno, Nev.</t>
  </si>
  <si>
    <t>Richmond, Va.</t>
  </si>
  <si>
    <t>Riverside, Calif.</t>
  </si>
  <si>
    <t>Sacramento, Calif.</t>
  </si>
  <si>
    <t>San Antonio, Texas</t>
  </si>
  <si>
    <t>San Diego, Calif.</t>
  </si>
  <si>
    <t>San Francisco, Calif.</t>
  </si>
  <si>
    <t>San Jose, Calif.</t>
  </si>
  <si>
    <t>Santa Ana, Calif.</t>
  </si>
  <si>
    <t>Scottsdale, Ariz.</t>
  </si>
  <si>
    <t>Seattle, Wash.</t>
  </si>
  <si>
    <t>St. Louis, Mo.</t>
  </si>
  <si>
    <t>St. Paul, Minn.</t>
  </si>
  <si>
    <t>St. Petersburg, Fla.</t>
  </si>
  <si>
    <t>Stockton, Calif.</t>
  </si>
  <si>
    <t>Tampa, Fla.</t>
  </si>
  <si>
    <t>Toledo, Ohio</t>
  </si>
  <si>
    <t>Tucson, Ariz.</t>
  </si>
  <si>
    <t>Tulsa, Okla.</t>
  </si>
  <si>
    <t>Virginia Beach, Va.</t>
  </si>
  <si>
    <t>Wichita, Kan.</t>
  </si>
  <si>
    <t>Winston-Salem, N.C.</t>
  </si>
  <si>
    <t>Disc Golf Courses per 100,000 Residents</t>
  </si>
  <si>
    <t>Disc Golf Courses</t>
  </si>
  <si>
    <t>Off-Leash Dog Parks per 100,000 Residents</t>
  </si>
  <si>
    <t>Dog Parks</t>
  </si>
  <si>
    <t>Ice Rinks per 100,000 Residents</t>
  </si>
  <si>
    <t>Ice Rinks</t>
  </si>
  <si>
    <t>Nature Centers per 100,000 Residents</t>
  </si>
  <si>
    <t>Centers</t>
  </si>
  <si>
    <t>Recreation and Senior Centers per 20,000 Residents</t>
  </si>
  <si>
    <t>Recreation and Senior Centers</t>
  </si>
  <si>
    <t>Centers per 20,000 Residents</t>
  </si>
  <si>
    <t>Public Restrooms in Parks</t>
  </si>
  <si>
    <t>Restrooms in Parks</t>
  </si>
  <si>
    <t>Restrooms per 100,000 Residents</t>
  </si>
  <si>
    <t>Skateboard Parks per 100,000 Residents</t>
  </si>
  <si>
    <t>Skate Parks</t>
  </si>
  <si>
    <t>n.a</t>
  </si>
  <si>
    <t>Swimming Pools per 100,000 Residents</t>
  </si>
  <si>
    <t>Swimming Pools</t>
  </si>
  <si>
    <t>Restrooms in Public Parks</t>
  </si>
  <si>
    <t>Spokane, Wash.</t>
  </si>
  <si>
    <t>San Bernardino, Calif.</t>
  </si>
  <si>
    <t>Akron, Ohio</t>
  </si>
  <si>
    <t>Rochester, N.Y.</t>
  </si>
  <si>
    <t>Birmingham, Ala.</t>
  </si>
  <si>
    <t>Slips per 10,000 Residents</t>
  </si>
  <si>
    <t>Marina Slips</t>
  </si>
  <si>
    <t>Marina Slips per 10,000 Residents</t>
  </si>
  <si>
    <t xml:space="preserve">Community garden plots per 10,000 Residents </t>
  </si>
  <si>
    <t>Source: Center for City Park Excellence, The Trust for Public Land, 2014</t>
  </si>
  <si>
    <t>Park playgrounds include school playgrounds that are formally open to the public outside of school hours. If a city has more than one park agency, their playgrounds are combined.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</si>
</sst>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7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0"/>
      <name val="Arial"/>
      <family val="2"/>
    </font>
    <font>
      <sz val="10"/>
      <color indexed="8"/>
      <name val="Bookman Old Style"/>
      <family val="1"/>
    </font>
    <font>
      <b/>
      <sz val="10"/>
      <color indexed="8"/>
      <name val="Bookman Old Style"/>
      <family val="1"/>
    </font>
    <font>
      <u/>
      <sz val="10"/>
      <color indexed="12"/>
      <name val="Arial"/>
      <family val="2"/>
    </font>
    <font>
      <b/>
      <sz val="11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i/>
      <sz val="16"/>
      <color indexed="18"/>
      <name val="Arial"/>
      <family val="2"/>
    </font>
    <font>
      <b/>
      <i/>
      <sz val="14"/>
      <color indexed="18"/>
      <name val="Times New Roman"/>
      <family val="1"/>
    </font>
    <font>
      <i/>
      <sz val="12"/>
      <color indexed="18"/>
      <name val="Times New Roman"/>
      <family val="1"/>
    </font>
    <font>
      <sz val="10"/>
      <name val="Bookman Old Style"/>
      <family val="1"/>
    </font>
    <font>
      <b/>
      <i/>
      <sz val="12"/>
      <color indexed="18"/>
      <name val="Times New Roman"/>
      <family val="1"/>
    </font>
    <font>
      <b/>
      <sz val="14"/>
      <color indexed="8"/>
      <name val="Arial"/>
      <family val="2"/>
    </font>
    <font>
      <sz val="12"/>
      <color indexed="1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8"/>
      </patternFill>
    </fill>
    <fill>
      <patternFill patternType="solid">
        <fgColor rgb="FFFFFF00"/>
        <bgColor indexed="8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1" fillId="0" borderId="0"/>
  </cellStyleXfs>
  <cellXfs count="74">
    <xf numFmtId="0" fontId="0" fillId="0" borderId="0" xfId="0"/>
    <xf numFmtId="3" fontId="0" fillId="0" borderId="0" xfId="0" applyNumberFormat="1"/>
    <xf numFmtId="164" fontId="0" fillId="0" borderId="0" xfId="0" applyNumberFormat="1"/>
    <xf numFmtId="0" fontId="2" fillId="0" borderId="0" xfId="0" applyFont="1" applyFill="1" applyAlignment="1">
      <alignment horizontal="left"/>
    </xf>
    <xf numFmtId="3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left"/>
    </xf>
    <xf numFmtId="3" fontId="2" fillId="2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left" wrapText="1"/>
    </xf>
    <xf numFmtId="164" fontId="2" fillId="0" borderId="0" xfId="0" applyNumberFormat="1" applyFont="1" applyFill="1" applyAlignment="1">
      <alignment horizontal="left" wrapText="1"/>
    </xf>
    <xf numFmtId="0" fontId="2" fillId="0" borderId="0" xfId="0" applyFont="1"/>
    <xf numFmtId="0" fontId="5" fillId="0" borderId="0" xfId="0" applyFont="1" applyFill="1" applyAlignment="1">
      <alignment horizontal="left"/>
    </xf>
    <xf numFmtId="3" fontId="2" fillId="0" borderId="0" xfId="0" applyNumberFormat="1" applyFont="1"/>
    <xf numFmtId="164" fontId="2" fillId="0" borderId="0" xfId="0" applyNumberFormat="1" applyFont="1"/>
    <xf numFmtId="0" fontId="7" fillId="0" borderId="0" xfId="0" applyFont="1"/>
    <xf numFmtId="0" fontId="9" fillId="0" borderId="0" xfId="0" applyFont="1"/>
    <xf numFmtId="0" fontId="9" fillId="0" borderId="0" xfId="0" applyFont="1" applyAlignment="1">
      <alignment vertical="top"/>
    </xf>
    <xf numFmtId="0" fontId="6" fillId="0" borderId="0" xfId="1" applyFont="1"/>
    <xf numFmtId="0" fontId="10" fillId="0" borderId="0" xfId="0" applyFont="1" applyFill="1" applyAlignment="1">
      <alignment horizontal="left"/>
    </xf>
    <xf numFmtId="3" fontId="0" fillId="0" borderId="0" xfId="0" applyNumberFormat="1" applyFont="1"/>
    <xf numFmtId="164" fontId="0" fillId="0" borderId="0" xfId="0" applyNumberFormat="1" applyFont="1"/>
    <xf numFmtId="0" fontId="0" fillId="0" borderId="1" xfId="0" applyFont="1" applyBorder="1" applyAlignment="1">
      <alignment horizontal="left" vertical="center"/>
    </xf>
    <xf numFmtId="3" fontId="0" fillId="2" borderId="1" xfId="0" applyNumberFormat="1" applyFont="1" applyFill="1" applyBorder="1" applyAlignment="1">
      <alignment horizontal="right" vertical="center"/>
    </xf>
    <xf numFmtId="3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Font="1" applyFill="1" applyBorder="1" applyAlignment="1">
      <alignment horizontal="right" vertical="center"/>
    </xf>
    <xf numFmtId="3" fontId="0" fillId="3" borderId="1" xfId="0" applyNumberFormat="1" applyFont="1" applyFill="1" applyBorder="1" applyAlignment="1">
      <alignment horizontal="right" vertical="center"/>
    </xf>
    <xf numFmtId="164" fontId="0" fillId="0" borderId="1" xfId="0" applyNumberFormat="1" applyFont="1" applyBorder="1" applyAlignment="1">
      <alignment vertical="center"/>
    </xf>
    <xf numFmtId="3" fontId="0" fillId="0" borderId="1" xfId="0" applyNumberFormat="1" applyFont="1" applyBorder="1" applyAlignment="1">
      <alignment vertical="center"/>
    </xf>
    <xf numFmtId="0" fontId="0" fillId="0" borderId="0" xfId="0"/>
    <xf numFmtId="0" fontId="11" fillId="0" borderId="0" xfId="0" applyFont="1" applyFill="1" applyAlignment="1">
      <alignment horizontal="left"/>
    </xf>
    <xf numFmtId="3" fontId="2" fillId="4" borderId="0" xfId="0" applyNumberFormat="1" applyFont="1" applyFill="1"/>
    <xf numFmtId="3" fontId="2" fillId="4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  <xf numFmtId="0" fontId="4" fillId="0" borderId="0" xfId="0" applyFont="1" applyAlignment="1">
      <alignment horizontal="left"/>
    </xf>
    <xf numFmtId="3" fontId="4" fillId="4" borderId="0" xfId="0" applyNumberFormat="1" applyFont="1" applyFill="1" applyAlignment="1">
      <alignment horizontal="right"/>
    </xf>
    <xf numFmtId="3" fontId="4" fillId="0" borderId="0" xfId="0" applyNumberFormat="1" applyFont="1" applyFill="1" applyAlignment="1">
      <alignment horizontal="right"/>
    </xf>
    <xf numFmtId="164" fontId="4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left"/>
    </xf>
    <xf numFmtId="3" fontId="0" fillId="4" borderId="0" xfId="0" applyNumberFormat="1" applyFill="1"/>
    <xf numFmtId="0" fontId="4" fillId="0" borderId="0" xfId="0" applyFont="1" applyFill="1" applyAlignment="1">
      <alignment horizontal="right"/>
    </xf>
    <xf numFmtId="4" fontId="4" fillId="0" borderId="0" xfId="0" applyNumberFormat="1" applyFont="1" applyFill="1" applyAlignment="1">
      <alignment horizontal="right"/>
    </xf>
    <xf numFmtId="4" fontId="0" fillId="0" borderId="0" xfId="0" applyNumberFormat="1"/>
    <xf numFmtId="4" fontId="0" fillId="0" borderId="0" xfId="0" applyNumberFormat="1" applyFill="1"/>
    <xf numFmtId="3" fontId="0" fillId="0" borderId="0" xfId="0" applyNumberFormat="1" applyFill="1"/>
    <xf numFmtId="0" fontId="2" fillId="0" borderId="0" xfId="0" applyFont="1" applyFill="1"/>
    <xf numFmtId="3" fontId="2" fillId="0" borderId="0" xfId="0" applyNumberFormat="1" applyFont="1" applyFill="1"/>
    <xf numFmtId="0" fontId="12" fillId="0" borderId="0" xfId="0" applyFont="1" applyFill="1" applyAlignment="1">
      <alignment horizontal="left"/>
    </xf>
    <xf numFmtId="3" fontId="0" fillId="0" borderId="0" xfId="0" applyNumberFormat="1" applyFill="1" applyAlignment="1">
      <alignment horizontal="left"/>
    </xf>
    <xf numFmtId="164" fontId="0" fillId="0" borderId="0" xfId="0" applyNumberFormat="1" applyFill="1" applyAlignment="1">
      <alignment horizontal="left"/>
    </xf>
    <xf numFmtId="3" fontId="4" fillId="0" borderId="0" xfId="0" applyNumberFormat="1" applyFont="1" applyFill="1" applyAlignment="1">
      <alignment horizontal="left"/>
    </xf>
    <xf numFmtId="3" fontId="13" fillId="0" borderId="0" xfId="0" applyNumberFormat="1" applyFont="1" applyFill="1" applyAlignment="1">
      <alignment horizontal="left"/>
    </xf>
    <xf numFmtId="0" fontId="14" fillId="0" borderId="0" xfId="0" applyFont="1" applyFill="1" applyAlignment="1">
      <alignment horizontal="left"/>
    </xf>
    <xf numFmtId="164" fontId="2" fillId="0" borderId="0" xfId="0" applyNumberFormat="1" applyFont="1" applyFill="1"/>
    <xf numFmtId="164" fontId="0" fillId="0" borderId="0" xfId="0" applyNumberFormat="1" applyFill="1"/>
    <xf numFmtId="0" fontId="2" fillId="0" borderId="0" xfId="0" applyFont="1" applyFill="1" applyAlignment="1">
      <alignment horizontal="left" wrapText="1"/>
    </xf>
    <xf numFmtId="4" fontId="5" fillId="0" borderId="0" xfId="0" applyNumberFormat="1" applyFont="1" applyFill="1" applyAlignment="1">
      <alignment horizontal="right"/>
    </xf>
    <xf numFmtId="164" fontId="5" fillId="0" borderId="0" xfId="0" applyNumberFormat="1" applyFont="1" applyFill="1" applyAlignment="1">
      <alignment horizontal="right"/>
    </xf>
    <xf numFmtId="0" fontId="2" fillId="0" borderId="0" xfId="0" applyFont="1" applyAlignment="1">
      <alignment wrapText="1"/>
    </xf>
    <xf numFmtId="3" fontId="15" fillId="0" borderId="0" xfId="0" applyNumberFormat="1" applyFont="1"/>
    <xf numFmtId="164" fontId="15" fillId="0" borderId="0" xfId="0" applyNumberFormat="1" applyFont="1"/>
    <xf numFmtId="0" fontId="15" fillId="0" borderId="0" xfId="0" applyFont="1"/>
    <xf numFmtId="3" fontId="0" fillId="0" borderId="0" xfId="0" applyNumberFormat="1" applyAlignment="1">
      <alignment horizontal="right"/>
    </xf>
    <xf numFmtId="0" fontId="6" fillId="0" borderId="0" xfId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/>
    <xf numFmtId="3" fontId="1" fillId="0" borderId="0" xfId="0" applyNumberFormat="1" applyFont="1" applyFill="1" applyAlignment="1">
      <alignment horizontal="left" wrapText="1"/>
    </xf>
    <xf numFmtId="3" fontId="14" fillId="0" borderId="0" xfId="0" applyNumberFormat="1" applyFont="1" applyFill="1" applyAlignment="1">
      <alignment horizontal="left"/>
    </xf>
    <xf numFmtId="3" fontId="16" fillId="0" borderId="0" xfId="0" applyNumberFormat="1" applyFont="1" applyFill="1" applyAlignment="1">
      <alignment horizontal="left"/>
    </xf>
    <xf numFmtId="0" fontId="6" fillId="0" borderId="0" xfId="1"/>
    <xf numFmtId="0" fontId="0" fillId="0" borderId="0" xfId="0"/>
    <xf numFmtId="0" fontId="0" fillId="0" borderId="0" xfId="0" applyFont="1" applyFill="1" applyAlignment="1">
      <alignment horizontal="left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pl.org/cityparkfact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14" sqref="B14:G14"/>
    </sheetView>
  </sheetViews>
  <sheetFormatPr defaultColWidth="8.85546875" defaultRowHeight="14.25" x14ac:dyDescent="0.2"/>
  <cols>
    <col min="1" max="1" width="3.28515625" style="16" customWidth="1"/>
    <col min="2" max="6" width="8.85546875" style="16"/>
    <col min="7" max="7" width="13" style="16" customWidth="1"/>
    <col min="8" max="16384" width="8.85546875" style="16"/>
  </cols>
  <sheetData>
    <row r="1" spans="1:7" ht="34.5" customHeight="1" x14ac:dyDescent="0.25">
      <c r="A1" s="15" t="s">
        <v>125</v>
      </c>
    </row>
    <row r="3" spans="1:7" ht="15" x14ac:dyDescent="0.25">
      <c r="A3" s="15" t="s">
        <v>107</v>
      </c>
    </row>
    <row r="4" spans="1:7" x14ac:dyDescent="0.2">
      <c r="B4" s="71" t="s">
        <v>108</v>
      </c>
      <c r="C4" s="71"/>
      <c r="D4" s="71"/>
      <c r="E4" s="71"/>
      <c r="F4" s="71"/>
      <c r="G4" s="71"/>
    </row>
    <row r="5" spans="1:7" x14ac:dyDescent="0.2">
      <c r="B5" s="71" t="s">
        <v>109</v>
      </c>
      <c r="C5" s="71"/>
      <c r="D5" s="71"/>
      <c r="E5" s="71"/>
      <c r="F5" s="71"/>
      <c r="G5" s="71"/>
    </row>
    <row r="6" spans="1:7" x14ac:dyDescent="0.2">
      <c r="B6" s="71" t="s">
        <v>110</v>
      </c>
      <c r="C6" s="71"/>
      <c r="D6" s="71"/>
      <c r="E6" s="71"/>
      <c r="F6" s="71"/>
      <c r="G6" s="71"/>
    </row>
    <row r="7" spans="1:7" x14ac:dyDescent="0.2">
      <c r="B7" s="71" t="s">
        <v>111</v>
      </c>
      <c r="C7" s="71"/>
      <c r="D7" s="71"/>
      <c r="E7" s="71"/>
      <c r="F7" s="71"/>
      <c r="G7" s="71"/>
    </row>
    <row r="8" spans="1:7" x14ac:dyDescent="0.2">
      <c r="B8" s="71" t="s">
        <v>112</v>
      </c>
      <c r="C8" s="71"/>
      <c r="D8" s="71"/>
      <c r="E8" s="71"/>
      <c r="F8" s="71"/>
      <c r="G8" s="71"/>
    </row>
    <row r="9" spans="1:7" x14ac:dyDescent="0.2">
      <c r="B9" s="71" t="s">
        <v>113</v>
      </c>
      <c r="C9" s="71"/>
      <c r="D9" s="71"/>
      <c r="E9" s="71"/>
      <c r="F9" s="71"/>
      <c r="G9" s="71"/>
    </row>
    <row r="10" spans="1:7" x14ac:dyDescent="0.2">
      <c r="B10" s="72" t="s">
        <v>114</v>
      </c>
      <c r="C10" s="72"/>
      <c r="D10" s="72"/>
      <c r="E10" s="72"/>
      <c r="F10" s="72"/>
      <c r="G10" s="72"/>
    </row>
    <row r="11" spans="1:7" x14ac:dyDescent="0.2">
      <c r="B11" s="71" t="s">
        <v>115</v>
      </c>
      <c r="C11" s="71"/>
      <c r="D11" s="71"/>
      <c r="E11" s="71"/>
      <c r="F11" s="71"/>
      <c r="G11" s="71"/>
    </row>
    <row r="12" spans="1:7" x14ac:dyDescent="0.2">
      <c r="B12" s="72" t="s">
        <v>116</v>
      </c>
      <c r="C12" s="72"/>
      <c r="D12" s="72"/>
      <c r="E12" s="72"/>
      <c r="F12" s="72"/>
      <c r="G12" s="72"/>
    </row>
    <row r="13" spans="1:7" x14ac:dyDescent="0.2">
      <c r="B13" s="71" t="s">
        <v>117</v>
      </c>
      <c r="C13" s="71"/>
      <c r="D13" s="71"/>
      <c r="E13" s="71"/>
      <c r="F13" s="71"/>
      <c r="G13" s="71"/>
    </row>
    <row r="14" spans="1:7" x14ac:dyDescent="0.2">
      <c r="B14" s="71" t="s">
        <v>118</v>
      </c>
      <c r="C14" s="71"/>
      <c r="D14" s="71"/>
      <c r="E14" s="71"/>
      <c r="F14" s="71"/>
      <c r="G14" s="71"/>
    </row>
    <row r="15" spans="1:7" x14ac:dyDescent="0.2">
      <c r="B15" s="71" t="s">
        <v>119</v>
      </c>
      <c r="C15" s="71"/>
      <c r="D15" s="71"/>
      <c r="E15" s="71"/>
      <c r="F15" s="71"/>
      <c r="G15" s="71"/>
    </row>
    <row r="16" spans="1:7" x14ac:dyDescent="0.2">
      <c r="B16" s="64" t="s">
        <v>259</v>
      </c>
      <c r="C16" s="64"/>
      <c r="D16" s="64"/>
      <c r="E16" s="64"/>
      <c r="F16" s="64"/>
      <c r="G16" s="64"/>
    </row>
    <row r="17" spans="1:7" x14ac:dyDescent="0.2">
      <c r="B17" s="71" t="s">
        <v>120</v>
      </c>
      <c r="C17" s="71"/>
      <c r="D17" s="71"/>
      <c r="E17" s="71"/>
      <c r="F17" s="71"/>
      <c r="G17" s="71"/>
    </row>
    <row r="18" spans="1:7" x14ac:dyDescent="0.2">
      <c r="B18" s="71" t="s">
        <v>121</v>
      </c>
      <c r="C18" s="71"/>
      <c r="D18" s="71"/>
      <c r="E18" s="71"/>
      <c r="F18" s="71"/>
      <c r="G18" s="71"/>
    </row>
    <row r="19" spans="1:7" x14ac:dyDescent="0.2">
      <c r="B19" s="71" t="s">
        <v>122</v>
      </c>
      <c r="C19" s="71"/>
      <c r="D19" s="71"/>
      <c r="E19" s="71"/>
      <c r="F19" s="71"/>
      <c r="G19" s="71"/>
    </row>
    <row r="21" spans="1:7" x14ac:dyDescent="0.2">
      <c r="A21" s="17" t="s">
        <v>123</v>
      </c>
    </row>
    <row r="23" spans="1:7" x14ac:dyDescent="0.2">
      <c r="A23" s="18" t="s">
        <v>124</v>
      </c>
    </row>
  </sheetData>
  <mergeCells count="15">
    <mergeCell ref="B17:G17"/>
    <mergeCell ref="B18:G18"/>
    <mergeCell ref="B19:G19"/>
    <mergeCell ref="B10:G10"/>
    <mergeCell ref="B11:G11"/>
    <mergeCell ref="B12:G12"/>
    <mergeCell ref="B13:G13"/>
    <mergeCell ref="B14:G14"/>
    <mergeCell ref="B15:G15"/>
    <mergeCell ref="B9:G9"/>
    <mergeCell ref="B4:G4"/>
    <mergeCell ref="B5:G5"/>
    <mergeCell ref="B6:G6"/>
    <mergeCell ref="B7:G7"/>
    <mergeCell ref="B8:G8"/>
  </mergeCells>
  <hyperlinks>
    <hyperlink ref="A23" r:id="rId1"/>
    <hyperlink ref="B4:G4" location="'Baseball Diamonds'!A1" display="Ball Diamonds per 10,000 Residents by City"/>
    <hyperlink ref="B5:G5" location="'Basketball Hoops'!A1" display="Basketball Hoops per 10,000 Residents by City"/>
    <hyperlink ref="B6:G6" location="Beaches!A1" display="Beaches per 100,000 Residents by City"/>
    <hyperlink ref="B7:G7" location="'Community Gardens'!A1" display="Community Garden Plots per 10,000 Residents by City"/>
    <hyperlink ref="B8:G8" location="'Disc Golf'!A1" display="Disc Golf Courses per 10,000 Residents by City"/>
    <hyperlink ref="B9:G9" location="'Dog Parks'!A1" display="Dog Parks per 100,000 Residents by City"/>
    <hyperlink ref="B11:G11" location="'Ice Rinks'!A1" display="Ice Skating Rinks per 100,000 Residents by City"/>
    <hyperlink ref="B13:G13" location="'Nature Centers'!A1" display="Nature Centers per 100,000 Residents by City"/>
    <hyperlink ref="B14:G14" location="Playgrounds!A1" display="Park Playgrounds per 10,000 Residents by City"/>
    <hyperlink ref="B15:G15" location="'Recreation Centers'!A1" display="Recreation and Senior Centers per 20,000 Residents by City"/>
    <hyperlink ref="B16" location="Restrooms!A1" display="Restrooms in Public Parks"/>
    <hyperlink ref="B17:G17" location="'Skate Parks'!A1" display="Skateboard Parks per 100,000 Residents by City"/>
    <hyperlink ref="B18:G18" location="'Swimming Pools'!A1" display="Swimming Pools per 100,000 Residents by City"/>
    <hyperlink ref="B19:G19" location="'Tennis Courts'!A1" display="Tennis Courts per 10,000 Residents by City"/>
  </hyperlinks>
  <pageMargins left="0.7" right="0.7" top="0.75" bottom="0.75" header="0.3" footer="0.3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zoomScaleNormal="79" zoomScaleSheetLayoutView="75" workbookViewId="0">
      <selection activeCell="A2" sqref="A2"/>
    </sheetView>
  </sheetViews>
  <sheetFormatPr defaultColWidth="11.42578125" defaultRowHeight="12.75" customHeight="1" x14ac:dyDescent="0.2"/>
  <cols>
    <col min="1" max="1" width="41" customWidth="1"/>
    <col min="2" max="2" width="12.85546875" style="1" customWidth="1"/>
    <col min="3" max="3" width="15.140625" style="1" customWidth="1"/>
    <col min="4" max="4" width="15.85546875" style="2" customWidth="1"/>
  </cols>
  <sheetData>
    <row r="1" spans="1:4" ht="28.5" customHeight="1" x14ac:dyDescent="0.35">
      <c r="A1" s="30" t="s">
        <v>246</v>
      </c>
      <c r="B1" s="47"/>
      <c r="C1" s="47"/>
      <c r="D1" s="54"/>
    </row>
    <row r="2" spans="1:4" ht="12.75" customHeight="1" x14ac:dyDescent="0.2">
      <c r="A2" s="3" t="s">
        <v>1</v>
      </c>
      <c r="B2" s="33" t="s">
        <v>2</v>
      </c>
      <c r="C2" s="33" t="s">
        <v>247</v>
      </c>
      <c r="D2" s="34" t="s">
        <v>138</v>
      </c>
    </row>
    <row r="3" spans="1:4" ht="12.75" customHeight="1" x14ac:dyDescent="0.3">
      <c r="A3" s="39" t="s">
        <v>36</v>
      </c>
      <c r="B3" s="37">
        <v>556495</v>
      </c>
      <c r="C3" s="37">
        <v>3</v>
      </c>
      <c r="D3" s="38">
        <f t="shared" ref="D3:D10" si="0">C3/(B3/100000)</f>
        <v>0.53908840151304149</v>
      </c>
    </row>
    <row r="4" spans="1:4" ht="12.75" customHeight="1" x14ac:dyDescent="0.3">
      <c r="A4" s="39" t="s">
        <v>89</v>
      </c>
      <c r="B4" s="37">
        <v>345012</v>
      </c>
      <c r="C4" s="37">
        <v>4</v>
      </c>
      <c r="D4" s="38">
        <f t="shared" si="0"/>
        <v>1.1593799635954691</v>
      </c>
    </row>
    <row r="5" spans="1:4" ht="12.75" customHeight="1" x14ac:dyDescent="0.3">
      <c r="A5" s="39" t="s">
        <v>33</v>
      </c>
      <c r="B5" s="37">
        <v>300950</v>
      </c>
      <c r="C5" s="37">
        <v>3</v>
      </c>
      <c r="D5" s="38">
        <f t="shared" si="0"/>
        <v>0.99684332945672038</v>
      </c>
    </row>
    <row r="6" spans="1:4" ht="12.75" customHeight="1" x14ac:dyDescent="0.3">
      <c r="A6" s="39" t="s">
        <v>92</v>
      </c>
      <c r="B6" s="37">
        <v>379577</v>
      </c>
      <c r="C6" s="37">
        <v>1</v>
      </c>
      <c r="D6" s="38">
        <f t="shared" si="0"/>
        <v>0.26345115747266035</v>
      </c>
    </row>
    <row r="7" spans="1:4" ht="12.75" customHeight="1" x14ac:dyDescent="0.3">
      <c r="A7" s="39" t="s">
        <v>19</v>
      </c>
      <c r="B7" s="37">
        <v>224906</v>
      </c>
      <c r="C7" s="37">
        <v>3</v>
      </c>
      <c r="D7" s="38">
        <f t="shared" si="0"/>
        <v>1.3338906031853308</v>
      </c>
    </row>
    <row r="8" spans="1:4" ht="12.75" customHeight="1" x14ac:dyDescent="0.3">
      <c r="A8" s="39" t="s">
        <v>42</v>
      </c>
      <c r="B8" s="37">
        <v>447841</v>
      </c>
      <c r="C8" s="37">
        <v>1</v>
      </c>
      <c r="D8" s="38">
        <f t="shared" si="0"/>
        <v>0.22329353498228166</v>
      </c>
    </row>
    <row r="9" spans="1:4" ht="12.75" customHeight="1" x14ac:dyDescent="0.3">
      <c r="A9" s="39" t="s">
        <v>51</v>
      </c>
      <c r="B9" s="37">
        <v>345803</v>
      </c>
      <c r="C9" s="37">
        <v>2</v>
      </c>
      <c r="D9" s="38">
        <f t="shared" si="0"/>
        <v>0.57836398180466919</v>
      </c>
    </row>
    <row r="10" spans="1:4" ht="12.75" customHeight="1" x14ac:dyDescent="0.3">
      <c r="A10" s="39" t="s">
        <v>95</v>
      </c>
      <c r="B10" s="37">
        <v>885400</v>
      </c>
      <c r="C10" s="37">
        <v>3</v>
      </c>
      <c r="D10" s="38">
        <f t="shared" si="0"/>
        <v>0.33882990738649199</v>
      </c>
    </row>
    <row r="11" spans="1:4" ht="12.75" customHeight="1" x14ac:dyDescent="0.3">
      <c r="A11" s="39" t="s">
        <v>25</v>
      </c>
      <c r="B11" s="37">
        <v>363630</v>
      </c>
      <c r="C11" s="37">
        <v>0</v>
      </c>
      <c r="D11" s="38"/>
    </row>
    <row r="12" spans="1:4" ht="12.75" customHeight="1" x14ac:dyDescent="0.3">
      <c r="A12" s="39" t="s">
        <v>20</v>
      </c>
      <c r="B12" s="37">
        <v>622104</v>
      </c>
      <c r="C12" s="37">
        <v>1</v>
      </c>
      <c r="D12" s="38">
        <f>C12/(B12/100000)</f>
        <v>0.16074482723145969</v>
      </c>
    </row>
    <row r="13" spans="1:4" ht="12.75" customHeight="1" x14ac:dyDescent="0.3">
      <c r="A13" s="39" t="s">
        <v>27</v>
      </c>
      <c r="B13" s="37">
        <v>229426</v>
      </c>
      <c r="C13" s="37">
        <v>0</v>
      </c>
      <c r="D13" s="38"/>
    </row>
    <row r="14" spans="1:4" ht="12.75" customHeight="1" x14ac:dyDescent="0.3">
      <c r="A14" s="39" t="s">
        <v>18</v>
      </c>
      <c r="B14" s="37">
        <v>214237</v>
      </c>
      <c r="C14" s="37">
        <v>1</v>
      </c>
      <c r="D14" s="38">
        <f t="shared" ref="D14:D27" si="1">C14/(B14/100000)</f>
        <v>0.46677277967858022</v>
      </c>
    </row>
    <row r="15" spans="1:4" ht="12.75" customHeight="1" x14ac:dyDescent="0.3">
      <c r="A15" s="39" t="s">
        <v>29</v>
      </c>
      <c r="B15" s="37">
        <v>645966</v>
      </c>
      <c r="C15" s="37">
        <v>2</v>
      </c>
      <c r="D15" s="38">
        <f t="shared" si="1"/>
        <v>0.30961381868395549</v>
      </c>
    </row>
    <row r="16" spans="1:4" ht="12.75" customHeight="1" x14ac:dyDescent="0.3">
      <c r="A16" s="39" t="s">
        <v>47</v>
      </c>
      <c r="B16" s="37">
        <v>258959</v>
      </c>
      <c r="C16" s="37">
        <v>1</v>
      </c>
      <c r="D16" s="38">
        <f t="shared" si="1"/>
        <v>0.3861615159156469</v>
      </c>
    </row>
    <row r="17" spans="1:4" ht="12.75" customHeight="1" x14ac:dyDescent="0.3">
      <c r="A17" s="39" t="s">
        <v>58</v>
      </c>
      <c r="B17" s="37">
        <v>249146</v>
      </c>
      <c r="C17" s="37">
        <v>1</v>
      </c>
      <c r="D17" s="38">
        <f t="shared" si="1"/>
        <v>0.40137108362165158</v>
      </c>
    </row>
    <row r="18" spans="1:4" ht="12.75" customHeight="1" x14ac:dyDescent="0.3">
      <c r="A18" s="39" t="s">
        <v>72</v>
      </c>
      <c r="B18" s="37">
        <v>990977</v>
      </c>
      <c r="C18" s="37">
        <v>4</v>
      </c>
      <c r="D18" s="38">
        <f t="shared" si="1"/>
        <v>0.40364206232838906</v>
      </c>
    </row>
    <row r="19" spans="1:4" ht="12.75" customHeight="1" x14ac:dyDescent="0.3">
      <c r="A19" s="39" t="s">
        <v>24</v>
      </c>
      <c r="B19" s="37">
        <v>230571</v>
      </c>
      <c r="C19" s="37">
        <v>1</v>
      </c>
      <c r="D19" s="38">
        <f t="shared" si="1"/>
        <v>0.43370588669000004</v>
      </c>
    </row>
    <row r="20" spans="1:4" ht="12.75" customHeight="1" x14ac:dyDescent="0.3">
      <c r="A20" s="39" t="s">
        <v>45</v>
      </c>
      <c r="B20" s="37">
        <v>2718782</v>
      </c>
      <c r="C20" s="37">
        <v>3</v>
      </c>
      <c r="D20" s="38">
        <f t="shared" si="1"/>
        <v>0.11034352883018941</v>
      </c>
    </row>
    <row r="21" spans="1:4" ht="12.75" customHeight="1" x14ac:dyDescent="0.3">
      <c r="A21" s="39" t="s">
        <v>26</v>
      </c>
      <c r="B21" s="37">
        <v>256780</v>
      </c>
      <c r="C21" s="37">
        <v>1</v>
      </c>
      <c r="D21" s="38">
        <f t="shared" si="1"/>
        <v>0.38943842978425108</v>
      </c>
    </row>
    <row r="22" spans="1:4" ht="12.75" customHeight="1" x14ac:dyDescent="0.3">
      <c r="A22" s="39" t="s">
        <v>5</v>
      </c>
      <c r="B22" s="37">
        <v>297517</v>
      </c>
      <c r="C22" s="37">
        <v>6</v>
      </c>
      <c r="D22" s="38">
        <f t="shared" si="1"/>
        <v>2.0166914831757512</v>
      </c>
    </row>
    <row r="23" spans="1:4" ht="12.75" customHeight="1" x14ac:dyDescent="0.3">
      <c r="A23" s="39" t="s">
        <v>28</v>
      </c>
      <c r="B23" s="37">
        <v>390113</v>
      </c>
      <c r="C23" s="37">
        <v>1</v>
      </c>
      <c r="D23" s="38">
        <f t="shared" si="1"/>
        <v>0.25633598470186841</v>
      </c>
    </row>
    <row r="24" spans="1:4" ht="12.75" customHeight="1" x14ac:dyDescent="0.3">
      <c r="A24" s="39" t="s">
        <v>22</v>
      </c>
      <c r="B24" s="37">
        <v>439886</v>
      </c>
      <c r="C24" s="37">
        <v>6</v>
      </c>
      <c r="D24" s="38">
        <f t="shared" si="1"/>
        <v>1.3639897609835276</v>
      </c>
    </row>
    <row r="25" spans="1:4" ht="12.75" customHeight="1" x14ac:dyDescent="0.3">
      <c r="A25" s="39" t="s">
        <v>73</v>
      </c>
      <c r="B25" s="37">
        <v>822553</v>
      </c>
      <c r="C25" s="37">
        <v>5</v>
      </c>
      <c r="D25" s="38">
        <f t="shared" si="1"/>
        <v>0.60786356623828497</v>
      </c>
    </row>
    <row r="26" spans="1:4" ht="12.75" customHeight="1" x14ac:dyDescent="0.3">
      <c r="A26" s="39" t="s">
        <v>7</v>
      </c>
      <c r="B26" s="37">
        <v>316381</v>
      </c>
      <c r="C26" s="37">
        <v>1</v>
      </c>
      <c r="D26" s="38">
        <f t="shared" si="1"/>
        <v>0.31607460625005929</v>
      </c>
    </row>
    <row r="27" spans="1:4" ht="12.75" customHeight="1" x14ac:dyDescent="0.3">
      <c r="A27" s="39" t="s">
        <v>78</v>
      </c>
      <c r="B27" s="37">
        <v>1257676</v>
      </c>
      <c r="C27" s="37">
        <v>6</v>
      </c>
      <c r="D27" s="38">
        <f t="shared" si="1"/>
        <v>0.47707040605052492</v>
      </c>
    </row>
    <row r="28" spans="1:4" ht="12.75" customHeight="1" x14ac:dyDescent="0.3">
      <c r="A28" s="39" t="s">
        <v>14</v>
      </c>
      <c r="B28" s="37">
        <v>649495</v>
      </c>
      <c r="C28" s="37">
        <v>0</v>
      </c>
      <c r="D28" s="38"/>
    </row>
    <row r="29" spans="1:4" ht="12.75" customHeight="1" x14ac:dyDescent="0.3">
      <c r="A29" s="39" t="s">
        <v>6</v>
      </c>
      <c r="B29" s="37">
        <v>688701</v>
      </c>
      <c r="C29" s="37">
        <v>0</v>
      </c>
      <c r="D29" s="38"/>
    </row>
    <row r="30" spans="1:4" ht="12.75" customHeight="1" x14ac:dyDescent="0.3">
      <c r="A30" s="39" t="s">
        <v>50</v>
      </c>
      <c r="B30" s="37">
        <v>245475</v>
      </c>
      <c r="C30" s="37">
        <v>2</v>
      </c>
      <c r="D30" s="38">
        <f>C30/(B30/100000)</f>
        <v>0.81474691923821152</v>
      </c>
    </row>
    <row r="31" spans="1:4" ht="12.75" customHeight="1" x14ac:dyDescent="0.3">
      <c r="A31" s="39" t="s">
        <v>41</v>
      </c>
      <c r="B31" s="37">
        <v>674433</v>
      </c>
      <c r="C31" s="37">
        <v>1</v>
      </c>
      <c r="D31" s="38">
        <f>C31/(B31/100000)</f>
        <v>0.14827269721380776</v>
      </c>
    </row>
    <row r="32" spans="1:4" ht="12.75" customHeight="1" x14ac:dyDescent="0.3">
      <c r="A32" s="39" t="s">
        <v>57</v>
      </c>
      <c r="B32" s="37">
        <v>256496</v>
      </c>
      <c r="C32" s="37">
        <v>1</v>
      </c>
      <c r="D32" s="38">
        <f>C32/(B32/100000)</f>
        <v>0.38986962759653171</v>
      </c>
    </row>
    <row r="33" spans="1:4" ht="12.75" customHeight="1" x14ac:dyDescent="0.3">
      <c r="A33" s="39" t="s">
        <v>49</v>
      </c>
      <c r="B33" s="37">
        <v>792727</v>
      </c>
      <c r="C33" s="37">
        <v>1</v>
      </c>
      <c r="D33" s="38">
        <f>C33/(B33/100000)</f>
        <v>0.12614683238996527</v>
      </c>
    </row>
    <row r="34" spans="1:4" ht="12.75" customHeight="1" x14ac:dyDescent="0.3">
      <c r="A34" s="39" t="s">
        <v>103</v>
      </c>
      <c r="B34" s="37">
        <v>224922</v>
      </c>
      <c r="C34" s="37">
        <v>2</v>
      </c>
      <c r="D34" s="38">
        <f>C34/(B34/100000)</f>
        <v>0.88919714389877369</v>
      </c>
    </row>
    <row r="35" spans="1:4" ht="12.75" customHeight="1" x14ac:dyDescent="0.3">
      <c r="A35" s="39" t="s">
        <v>94</v>
      </c>
      <c r="B35" s="37">
        <v>509924</v>
      </c>
      <c r="C35" s="37">
        <v>0</v>
      </c>
      <c r="D35" s="38"/>
    </row>
    <row r="36" spans="1:4" ht="12.75" customHeight="1" x14ac:dyDescent="0.3">
      <c r="A36" s="39" t="s">
        <v>85</v>
      </c>
      <c r="B36" s="37">
        <v>234566</v>
      </c>
      <c r="C36" s="37">
        <v>0</v>
      </c>
      <c r="D36" s="38"/>
    </row>
    <row r="37" spans="1:4" ht="12.75" customHeight="1" x14ac:dyDescent="0.3">
      <c r="A37" s="39" t="s">
        <v>97</v>
      </c>
      <c r="B37" s="37">
        <v>229972</v>
      </c>
      <c r="C37" s="37">
        <v>0</v>
      </c>
      <c r="D37" s="38"/>
    </row>
    <row r="38" spans="1:4" ht="12.75" customHeight="1" x14ac:dyDescent="0.3">
      <c r="A38" s="39" t="s">
        <v>10</v>
      </c>
      <c r="B38" s="37">
        <v>234632</v>
      </c>
      <c r="C38" s="37">
        <v>0</v>
      </c>
      <c r="D38" s="38"/>
    </row>
    <row r="39" spans="1:4" ht="12.75" customHeight="1" x14ac:dyDescent="0.3">
      <c r="A39" s="39" t="s">
        <v>15</v>
      </c>
      <c r="B39" s="37">
        <v>279639</v>
      </c>
      <c r="C39" s="37">
        <v>2</v>
      </c>
      <c r="D39" s="38">
        <f>C39/(B39/100000)</f>
        <v>0.71520782151273599</v>
      </c>
    </row>
    <row r="40" spans="1:4" ht="12.75" customHeight="1" x14ac:dyDescent="0.3">
      <c r="A40" s="39" t="s">
        <v>44</v>
      </c>
      <c r="B40" s="37">
        <v>270811</v>
      </c>
      <c r="C40" s="37">
        <v>2</v>
      </c>
      <c r="D40" s="38">
        <f>C40/(B40/100000)</f>
        <v>0.73852243815797736</v>
      </c>
    </row>
    <row r="41" spans="1:4" ht="12.75" customHeight="1" x14ac:dyDescent="0.3">
      <c r="A41" s="39" t="s">
        <v>100</v>
      </c>
      <c r="B41" s="37">
        <v>233394</v>
      </c>
      <c r="C41" s="37">
        <v>0</v>
      </c>
      <c r="D41" s="38"/>
    </row>
    <row r="42" spans="1:4" ht="12.75" customHeight="1" x14ac:dyDescent="0.3">
      <c r="A42" s="39" t="s">
        <v>91</v>
      </c>
      <c r="B42" s="37">
        <v>347884</v>
      </c>
      <c r="C42" s="37" t="s">
        <v>102</v>
      </c>
      <c r="D42" s="38"/>
    </row>
    <row r="43" spans="1:4" ht="12.75" customHeight="1" x14ac:dyDescent="0.3">
      <c r="A43" s="39" t="s">
        <v>65</v>
      </c>
      <c r="B43" s="37">
        <v>2195914</v>
      </c>
      <c r="C43" s="37">
        <v>12</v>
      </c>
      <c r="D43" s="38">
        <f t="shared" ref="D43:D49" si="2">C43/(B43/100000)</f>
        <v>0.54646948833151021</v>
      </c>
    </row>
    <row r="44" spans="1:4" ht="12.75" customHeight="1" x14ac:dyDescent="0.3">
      <c r="A44" s="39" t="s">
        <v>84</v>
      </c>
      <c r="B44" s="37">
        <v>843393</v>
      </c>
      <c r="C44" s="37">
        <v>4</v>
      </c>
      <c r="D44" s="38">
        <f t="shared" si="2"/>
        <v>0.47427474498839806</v>
      </c>
    </row>
    <row r="45" spans="1:4" ht="12.75" customHeight="1" x14ac:dyDescent="0.3">
      <c r="A45" s="39" t="s">
        <v>34</v>
      </c>
      <c r="B45" s="37">
        <v>236716</v>
      </c>
      <c r="C45" s="37">
        <v>3</v>
      </c>
      <c r="D45" s="38">
        <f t="shared" si="2"/>
        <v>1.2673414555839064</v>
      </c>
    </row>
    <row r="46" spans="1:4" ht="12.75" customHeight="1" x14ac:dyDescent="0.3">
      <c r="A46" s="39" t="s">
        <v>64</v>
      </c>
      <c r="B46" s="37">
        <v>228653</v>
      </c>
      <c r="C46" s="37">
        <v>1</v>
      </c>
      <c r="D46" s="38">
        <f t="shared" si="2"/>
        <v>0.4373439228875195</v>
      </c>
    </row>
    <row r="47" spans="1:4" ht="12.75" customHeight="1" x14ac:dyDescent="0.3">
      <c r="A47" s="39" t="s">
        <v>17</v>
      </c>
      <c r="B47" s="37">
        <v>842583</v>
      </c>
      <c r="C47" s="37">
        <v>8</v>
      </c>
      <c r="D47" s="38">
        <f t="shared" si="2"/>
        <v>0.94946135870294091</v>
      </c>
    </row>
    <row r="48" spans="1:4" ht="12.75" customHeight="1" x14ac:dyDescent="0.3">
      <c r="A48" s="39" t="s">
        <v>90</v>
      </c>
      <c r="B48" s="37">
        <v>257342</v>
      </c>
      <c r="C48" s="37">
        <v>2</v>
      </c>
      <c r="D48" s="38">
        <f t="shared" si="2"/>
        <v>0.77717589822104438</v>
      </c>
    </row>
    <row r="49" spans="1:4" ht="12.75" customHeight="1" x14ac:dyDescent="0.3">
      <c r="A49" s="39" t="s">
        <v>56</v>
      </c>
      <c r="B49" s="37">
        <v>467007</v>
      </c>
      <c r="C49" s="37">
        <v>1</v>
      </c>
      <c r="D49" s="38">
        <f t="shared" si="2"/>
        <v>0.21412955266195155</v>
      </c>
    </row>
    <row r="50" spans="1:4" ht="12.75" customHeight="1" x14ac:dyDescent="0.3">
      <c r="A50" s="39" t="s">
        <v>101</v>
      </c>
      <c r="B50" s="37">
        <v>248142</v>
      </c>
      <c r="C50" s="37">
        <v>0</v>
      </c>
      <c r="D50" s="38"/>
    </row>
    <row r="51" spans="1:4" ht="12.75" customHeight="1" x14ac:dyDescent="0.3">
      <c r="A51" s="39" t="s">
        <v>70</v>
      </c>
      <c r="B51" s="37">
        <v>603488</v>
      </c>
      <c r="C51" s="37">
        <v>2</v>
      </c>
      <c r="D51" s="38">
        <f t="shared" ref="D51:D56" si="3">C51/(B51/100000)</f>
        <v>0.33140675539530196</v>
      </c>
    </row>
    <row r="52" spans="1:4" ht="12.75" customHeight="1" x14ac:dyDescent="0.3">
      <c r="A52" s="39" t="s">
        <v>62</v>
      </c>
      <c r="B52" s="37">
        <v>308428</v>
      </c>
      <c r="C52" s="37">
        <v>2</v>
      </c>
      <c r="D52" s="38">
        <f t="shared" si="3"/>
        <v>0.64844955710895247</v>
      </c>
    </row>
    <row r="53" spans="1:4" ht="12.75" customHeight="1" x14ac:dyDescent="0.3">
      <c r="A53" s="39" t="s">
        <v>21</v>
      </c>
      <c r="B53" s="37">
        <v>268738</v>
      </c>
      <c r="C53" s="37">
        <v>1</v>
      </c>
      <c r="D53" s="38">
        <f t="shared" si="3"/>
        <v>0.37210963838385341</v>
      </c>
    </row>
    <row r="54" spans="1:4" ht="12.75" customHeight="1" x14ac:dyDescent="0.3">
      <c r="A54" s="39" t="s">
        <v>96</v>
      </c>
      <c r="B54" s="37">
        <v>469428</v>
      </c>
      <c r="C54" s="37">
        <v>6</v>
      </c>
      <c r="D54" s="38">
        <f t="shared" si="3"/>
        <v>1.2781512819857359</v>
      </c>
    </row>
    <row r="55" spans="1:4" ht="12.75" customHeight="1" x14ac:dyDescent="0.3">
      <c r="A55" s="39" t="s">
        <v>98</v>
      </c>
      <c r="B55" s="37">
        <v>3884307</v>
      </c>
      <c r="C55" s="37">
        <v>11</v>
      </c>
      <c r="D55" s="38">
        <f t="shared" si="3"/>
        <v>0.28319079825564769</v>
      </c>
    </row>
    <row r="56" spans="1:4" ht="12.75" customHeight="1" x14ac:dyDescent="0.3">
      <c r="A56" s="39" t="s">
        <v>77</v>
      </c>
      <c r="B56" s="37">
        <v>756832</v>
      </c>
      <c r="C56" s="37">
        <v>2</v>
      </c>
      <c r="D56" s="38">
        <f t="shared" si="3"/>
        <v>0.2642594393471735</v>
      </c>
    </row>
    <row r="57" spans="1:4" ht="12.75" customHeight="1" x14ac:dyDescent="0.3">
      <c r="A57" s="39" t="s">
        <v>43</v>
      </c>
      <c r="B57" s="37">
        <v>239538</v>
      </c>
      <c r="C57" s="37">
        <v>0</v>
      </c>
      <c r="D57" s="38"/>
    </row>
    <row r="58" spans="1:4" ht="12.75" customHeight="1" x14ac:dyDescent="0.3">
      <c r="A58" s="39" t="s">
        <v>4</v>
      </c>
      <c r="B58" s="37">
        <v>243344</v>
      </c>
      <c r="C58" s="37">
        <v>1</v>
      </c>
      <c r="D58" s="38">
        <f>C58/(B58/100000)</f>
        <v>0.41094089026234465</v>
      </c>
    </row>
    <row r="59" spans="1:4" ht="12.75" customHeight="1" x14ac:dyDescent="0.3">
      <c r="A59" s="39" t="s">
        <v>76</v>
      </c>
      <c r="B59" s="37">
        <v>653450</v>
      </c>
      <c r="C59" s="37">
        <v>3</v>
      </c>
      <c r="D59" s="38">
        <f>C59/(B59/100000)</f>
        <v>0.45910169102456189</v>
      </c>
    </row>
    <row r="60" spans="1:4" ht="12.75" customHeight="1" x14ac:dyDescent="0.3">
      <c r="A60" s="39" t="s">
        <v>88</v>
      </c>
      <c r="B60" s="37">
        <v>457587</v>
      </c>
      <c r="C60" s="37">
        <v>0</v>
      </c>
      <c r="D60" s="38"/>
    </row>
    <row r="61" spans="1:4" ht="12.75" customHeight="1" x14ac:dyDescent="0.3">
      <c r="A61" s="39" t="s">
        <v>87</v>
      </c>
      <c r="B61" s="37">
        <v>417650</v>
      </c>
      <c r="C61" s="37">
        <v>2</v>
      </c>
      <c r="D61" s="38">
        <f t="shared" ref="D61:D66" si="4">C61/(B61/100000)</f>
        <v>0.4788698671136119</v>
      </c>
    </row>
    <row r="62" spans="1:4" ht="12.75" customHeight="1" x14ac:dyDescent="0.3">
      <c r="A62" s="39" t="s">
        <v>38</v>
      </c>
      <c r="B62" s="37">
        <v>599164</v>
      </c>
      <c r="C62" s="37">
        <v>3</v>
      </c>
      <c r="D62" s="38">
        <f t="shared" si="4"/>
        <v>0.50069763870993578</v>
      </c>
    </row>
    <row r="63" spans="1:4" ht="12.75" customHeight="1" x14ac:dyDescent="0.3">
      <c r="A63" s="39" t="s">
        <v>31</v>
      </c>
      <c r="B63" s="37">
        <v>400070</v>
      </c>
      <c r="C63" s="37">
        <v>2</v>
      </c>
      <c r="D63" s="38">
        <f t="shared" si="4"/>
        <v>0.49991251530982078</v>
      </c>
    </row>
    <row r="64" spans="1:4" ht="12.75" customHeight="1" x14ac:dyDescent="0.3">
      <c r="A64" s="39" t="s">
        <v>59</v>
      </c>
      <c r="B64" s="37">
        <v>658602</v>
      </c>
      <c r="C64" s="37">
        <v>5</v>
      </c>
      <c r="D64" s="38">
        <f t="shared" si="4"/>
        <v>0.75918384699712416</v>
      </c>
    </row>
    <row r="65" spans="1:4" ht="12.75" customHeight="1" x14ac:dyDescent="0.3">
      <c r="A65" s="39" t="s">
        <v>39</v>
      </c>
      <c r="B65" s="37">
        <v>378715</v>
      </c>
      <c r="C65" s="37">
        <v>2</v>
      </c>
      <c r="D65" s="38">
        <f t="shared" si="4"/>
        <v>0.52810160674913853</v>
      </c>
    </row>
    <row r="66" spans="1:4" ht="12.75" customHeight="1" x14ac:dyDescent="0.3">
      <c r="A66" s="39" t="s">
        <v>68</v>
      </c>
      <c r="B66" s="37">
        <v>8405837</v>
      </c>
      <c r="C66" s="37">
        <v>21</v>
      </c>
      <c r="D66" s="38">
        <f t="shared" si="4"/>
        <v>0.24982640039296505</v>
      </c>
    </row>
    <row r="67" spans="1:4" ht="12.75" customHeight="1" x14ac:dyDescent="0.3">
      <c r="A67" s="39" t="s">
        <v>99</v>
      </c>
      <c r="B67" s="37">
        <v>278427</v>
      </c>
      <c r="C67" s="37">
        <v>0</v>
      </c>
      <c r="D67" s="38"/>
    </row>
    <row r="68" spans="1:4" ht="12.75" customHeight="1" x14ac:dyDescent="0.3">
      <c r="A68" s="39" t="s">
        <v>11</v>
      </c>
      <c r="B68" s="37">
        <v>246139</v>
      </c>
      <c r="C68" s="37">
        <v>1</v>
      </c>
      <c r="D68" s="38">
        <f>C68/(B68/100000)</f>
        <v>0.40627450343098814</v>
      </c>
    </row>
    <row r="69" spans="1:4" ht="12.75" customHeight="1" x14ac:dyDescent="0.3">
      <c r="A69" s="39" t="s">
        <v>67</v>
      </c>
      <c r="B69" s="37">
        <v>226877</v>
      </c>
      <c r="C69" s="37">
        <v>0</v>
      </c>
      <c r="D69" s="38"/>
    </row>
    <row r="70" spans="1:4" ht="12.75" customHeight="1" x14ac:dyDescent="0.3">
      <c r="A70" s="39" t="s">
        <v>75</v>
      </c>
      <c r="B70" s="37">
        <v>406253</v>
      </c>
      <c r="C70" s="37">
        <v>1</v>
      </c>
      <c r="D70" s="38">
        <f t="shared" ref="D70:D80" si="5">C70/(B70/100000)</f>
        <v>0.24615202841579018</v>
      </c>
    </row>
    <row r="71" spans="1:4" ht="12.75" customHeight="1" x14ac:dyDescent="0.3">
      <c r="A71" s="39" t="s">
        <v>71</v>
      </c>
      <c r="B71" s="37">
        <v>610613</v>
      </c>
      <c r="C71" s="37">
        <v>2</v>
      </c>
      <c r="D71" s="38">
        <f t="shared" si="5"/>
        <v>0.32753970190611725</v>
      </c>
    </row>
    <row r="72" spans="1:4" ht="12.75" customHeight="1" x14ac:dyDescent="0.3">
      <c r="A72" s="39" t="s">
        <v>8</v>
      </c>
      <c r="B72" s="37">
        <v>434353</v>
      </c>
      <c r="C72" s="37">
        <v>1</v>
      </c>
      <c r="D72" s="38">
        <f t="shared" si="5"/>
        <v>0.23022748778067606</v>
      </c>
    </row>
    <row r="73" spans="1:4" ht="12.75" customHeight="1" x14ac:dyDescent="0.3">
      <c r="A73" s="39" t="s">
        <v>63</v>
      </c>
      <c r="B73" s="37">
        <v>255483</v>
      </c>
      <c r="C73" s="37">
        <v>1</v>
      </c>
      <c r="D73" s="38">
        <f t="shared" si="5"/>
        <v>0.39141547578508162</v>
      </c>
    </row>
    <row r="74" spans="1:4" ht="12.75" customHeight="1" x14ac:dyDescent="0.3">
      <c r="A74" s="39" t="s">
        <v>80</v>
      </c>
      <c r="B74" s="37">
        <v>1553165</v>
      </c>
      <c r="C74" s="37">
        <v>4</v>
      </c>
      <c r="D74" s="38">
        <f t="shared" si="5"/>
        <v>0.25753863884390904</v>
      </c>
    </row>
    <row r="75" spans="1:4" ht="12.75" customHeight="1" x14ac:dyDescent="0.3">
      <c r="A75" s="39" t="s">
        <v>79</v>
      </c>
      <c r="B75" s="37">
        <v>1513367</v>
      </c>
      <c r="C75" s="37">
        <v>2</v>
      </c>
      <c r="D75" s="38">
        <f t="shared" si="5"/>
        <v>0.13215565028178888</v>
      </c>
    </row>
    <row r="76" spans="1:4" ht="12.75" customHeight="1" x14ac:dyDescent="0.3">
      <c r="A76" s="39" t="s">
        <v>9</v>
      </c>
      <c r="B76" s="37">
        <v>305841</v>
      </c>
      <c r="C76" s="37">
        <v>1</v>
      </c>
      <c r="D76" s="38">
        <f t="shared" si="5"/>
        <v>0.32696728038425199</v>
      </c>
    </row>
    <row r="77" spans="1:4" ht="12.75" customHeight="1" x14ac:dyDescent="0.3">
      <c r="A77" s="39" t="s">
        <v>40</v>
      </c>
      <c r="B77" s="37">
        <v>274409</v>
      </c>
      <c r="C77" s="37">
        <v>1</v>
      </c>
      <c r="D77" s="38">
        <f t="shared" si="5"/>
        <v>0.36441953434471902</v>
      </c>
    </row>
    <row r="78" spans="1:4" ht="12.75" customHeight="1" x14ac:dyDescent="0.3">
      <c r="A78" s="39" t="s">
        <v>60</v>
      </c>
      <c r="B78" s="37">
        <v>609456</v>
      </c>
      <c r="C78" s="37">
        <v>7</v>
      </c>
      <c r="D78" s="38">
        <f t="shared" si="5"/>
        <v>1.1485652778871649</v>
      </c>
    </row>
    <row r="79" spans="1:4" ht="12.75" customHeight="1" x14ac:dyDescent="0.3">
      <c r="A79" s="39" t="s">
        <v>54</v>
      </c>
      <c r="B79" s="37">
        <v>431746</v>
      </c>
      <c r="C79" s="37">
        <v>5</v>
      </c>
      <c r="D79" s="38">
        <f t="shared" si="5"/>
        <v>1.1580883204476706</v>
      </c>
    </row>
    <row r="80" spans="1:4" ht="12.75" customHeight="1" x14ac:dyDescent="0.3">
      <c r="A80" s="39" t="s">
        <v>55</v>
      </c>
      <c r="B80" s="37">
        <v>233294</v>
      </c>
      <c r="C80" s="37">
        <v>1</v>
      </c>
      <c r="D80" s="38">
        <f t="shared" si="5"/>
        <v>0.42864368564986671</v>
      </c>
    </row>
    <row r="81" spans="1:4" ht="12.75" customHeight="1" x14ac:dyDescent="0.3">
      <c r="A81" s="39" t="s">
        <v>104</v>
      </c>
      <c r="B81" s="37">
        <v>214114</v>
      </c>
      <c r="C81" s="45" t="s">
        <v>102</v>
      </c>
      <c r="D81" s="38"/>
    </row>
    <row r="82" spans="1:4" ht="12.75" customHeight="1" x14ac:dyDescent="0.3">
      <c r="A82" s="39" t="s">
        <v>86</v>
      </c>
      <c r="B82" s="37">
        <v>316619</v>
      </c>
      <c r="C82" s="37">
        <v>2</v>
      </c>
      <c r="D82" s="38">
        <f>C82/(B82/100000)</f>
        <v>0.63167403093307728</v>
      </c>
    </row>
    <row r="83" spans="1:4" ht="12.75" customHeight="1" x14ac:dyDescent="0.3">
      <c r="A83" s="39" t="s">
        <v>13</v>
      </c>
      <c r="B83" s="37">
        <v>479686</v>
      </c>
      <c r="C83" s="37">
        <v>0</v>
      </c>
      <c r="D83" s="38"/>
    </row>
    <row r="84" spans="1:4" ht="12.75" customHeight="1" x14ac:dyDescent="0.3">
      <c r="A84" s="39" t="s">
        <v>83</v>
      </c>
      <c r="B84" s="37">
        <v>1409019</v>
      </c>
      <c r="C84" s="37">
        <v>4</v>
      </c>
      <c r="D84" s="38">
        <f>C84/(B84/100000)</f>
        <v>0.28388545505773877</v>
      </c>
    </row>
    <row r="85" spans="1:4" ht="12.75" customHeight="1" x14ac:dyDescent="0.3">
      <c r="A85" s="39" t="s">
        <v>69</v>
      </c>
      <c r="B85" s="37">
        <v>1355896</v>
      </c>
      <c r="C85" s="37">
        <v>4</v>
      </c>
      <c r="D85" s="38">
        <f>C85/(B85/100000)</f>
        <v>0.29500787671030815</v>
      </c>
    </row>
    <row r="86" spans="1:4" ht="12.75" customHeight="1" x14ac:dyDescent="0.3">
      <c r="A86" s="39" t="s">
        <v>82</v>
      </c>
      <c r="B86" s="37">
        <v>837442</v>
      </c>
      <c r="C86" s="37">
        <v>3</v>
      </c>
      <c r="D86" s="38">
        <f>C86/(B86/100000)</f>
        <v>0.35823376424874792</v>
      </c>
    </row>
    <row r="87" spans="1:4" ht="12.75" customHeight="1" x14ac:dyDescent="0.3">
      <c r="A87" s="39" t="s">
        <v>37</v>
      </c>
      <c r="B87" s="37">
        <v>998537</v>
      </c>
      <c r="C87" s="37">
        <v>3</v>
      </c>
      <c r="D87" s="38">
        <f>C87/(B87/100000)</f>
        <v>0.30043954305148435</v>
      </c>
    </row>
    <row r="88" spans="1:4" ht="12.75" customHeight="1" x14ac:dyDescent="0.3">
      <c r="A88" s="39" t="s">
        <v>93</v>
      </c>
      <c r="B88" s="37">
        <v>334227</v>
      </c>
      <c r="C88" s="37">
        <v>1</v>
      </c>
      <c r="D88" s="38">
        <f>C88/(B88/100000)</f>
        <v>0.29919785056264153</v>
      </c>
    </row>
    <row r="89" spans="1:4" ht="12.75" customHeight="1" x14ac:dyDescent="0.3">
      <c r="A89" s="39" t="s">
        <v>81</v>
      </c>
      <c r="B89" s="37">
        <v>226918</v>
      </c>
      <c r="C89" s="37">
        <v>0</v>
      </c>
      <c r="D89" s="38"/>
    </row>
    <row r="90" spans="1:4" ht="12.75" customHeight="1" x14ac:dyDescent="0.3">
      <c r="A90" s="39" t="s">
        <v>52</v>
      </c>
      <c r="B90" s="37">
        <v>652405</v>
      </c>
      <c r="C90" s="37">
        <v>4</v>
      </c>
      <c r="D90" s="38">
        <f>C90/(B90/100000)</f>
        <v>0.6131160858669078</v>
      </c>
    </row>
    <row r="91" spans="1:4" ht="12.75" customHeight="1" x14ac:dyDescent="0.3">
      <c r="A91" s="39" t="s">
        <v>48</v>
      </c>
      <c r="B91" s="37">
        <v>318416</v>
      </c>
      <c r="C91" s="37">
        <v>1</v>
      </c>
      <c r="D91" s="38">
        <f>C91/(B91/100000)</f>
        <v>0.31405457012210442</v>
      </c>
    </row>
    <row r="92" spans="1:4" ht="12.75" customHeight="1" x14ac:dyDescent="0.3">
      <c r="A92" s="39" t="s">
        <v>35</v>
      </c>
      <c r="B92" s="37">
        <v>294873</v>
      </c>
      <c r="C92" s="37">
        <v>0</v>
      </c>
      <c r="D92" s="38"/>
    </row>
    <row r="93" spans="1:4" ht="12.75" customHeight="1" x14ac:dyDescent="0.3">
      <c r="A93" s="39" t="s">
        <v>23</v>
      </c>
      <c r="B93" s="37">
        <v>249688</v>
      </c>
      <c r="C93" s="37">
        <v>3</v>
      </c>
      <c r="D93" s="38">
        <f>C93/(B93/100000)</f>
        <v>1.2014994713402327</v>
      </c>
    </row>
    <row r="94" spans="1:4" ht="12.75" customHeight="1" x14ac:dyDescent="0.3">
      <c r="A94" s="39" t="s">
        <v>46</v>
      </c>
      <c r="B94" s="37">
        <v>298118</v>
      </c>
      <c r="C94" s="37">
        <v>0</v>
      </c>
      <c r="D94" s="38"/>
    </row>
    <row r="95" spans="1:4" ht="12.75" customHeight="1" x14ac:dyDescent="0.3">
      <c r="A95" s="39" t="s">
        <v>53</v>
      </c>
      <c r="B95" s="37">
        <v>352957</v>
      </c>
      <c r="C95" s="37">
        <v>0</v>
      </c>
      <c r="D95" s="38"/>
    </row>
    <row r="96" spans="1:4" ht="12.75" customHeight="1" x14ac:dyDescent="0.3">
      <c r="A96" s="39" t="s">
        <v>32</v>
      </c>
      <c r="B96" s="37">
        <v>282313</v>
      </c>
      <c r="C96" s="37">
        <v>1</v>
      </c>
      <c r="D96" s="38">
        <f t="shared" ref="D96:D101" si="6">C96/(B96/100000)</f>
        <v>0.35421677358109616</v>
      </c>
    </row>
    <row r="97" spans="1:4" ht="12.75" customHeight="1" x14ac:dyDescent="0.3">
      <c r="A97" s="39" t="s">
        <v>16</v>
      </c>
      <c r="B97" s="37">
        <v>526116</v>
      </c>
      <c r="C97" s="37">
        <v>1</v>
      </c>
      <c r="D97" s="38">
        <f t="shared" si="6"/>
        <v>0.19007215138866712</v>
      </c>
    </row>
    <row r="98" spans="1:4" ht="12.75" customHeight="1" x14ac:dyDescent="0.3">
      <c r="A98" s="39" t="s">
        <v>30</v>
      </c>
      <c r="B98" s="37">
        <v>398121</v>
      </c>
      <c r="C98" s="37">
        <v>2</v>
      </c>
      <c r="D98" s="38">
        <f t="shared" si="6"/>
        <v>0.50235983532644601</v>
      </c>
    </row>
    <row r="99" spans="1:4" ht="12.75" customHeight="1" x14ac:dyDescent="0.3">
      <c r="A99" s="39" t="s">
        <v>12</v>
      </c>
      <c r="B99" s="37">
        <v>448479</v>
      </c>
      <c r="C99" s="37">
        <v>5</v>
      </c>
      <c r="D99" s="38">
        <f t="shared" si="6"/>
        <v>1.1148794034949239</v>
      </c>
    </row>
    <row r="100" spans="1:4" ht="12.75" customHeight="1" x14ac:dyDescent="0.3">
      <c r="A100" s="39" t="s">
        <v>74</v>
      </c>
      <c r="B100" s="37">
        <v>646449</v>
      </c>
      <c r="C100" s="37">
        <v>5</v>
      </c>
      <c r="D100" s="38">
        <f t="shared" si="6"/>
        <v>0.77345622005757608</v>
      </c>
    </row>
    <row r="101" spans="1:4" ht="12.75" customHeight="1" x14ac:dyDescent="0.3">
      <c r="A101" s="39" t="s">
        <v>61</v>
      </c>
      <c r="B101" s="37">
        <v>386552</v>
      </c>
      <c r="C101" s="37">
        <v>1</v>
      </c>
      <c r="D101" s="38">
        <f t="shared" si="6"/>
        <v>0.25869740681719405</v>
      </c>
    </row>
    <row r="102" spans="1:4" ht="12.75" customHeight="1" x14ac:dyDescent="0.3">
      <c r="A102" s="39" t="s">
        <v>66</v>
      </c>
      <c r="B102" s="37">
        <v>236441</v>
      </c>
      <c r="C102" s="37">
        <v>0</v>
      </c>
      <c r="D102" s="38"/>
    </row>
    <row r="103" spans="1:4" ht="12.75" customHeight="1" x14ac:dyDescent="0.3">
      <c r="A103" s="39" t="s">
        <v>129</v>
      </c>
      <c r="B103" s="45"/>
      <c r="C103" s="37">
        <f>SUM($C$2:$C$102)</f>
        <v>232</v>
      </c>
      <c r="D103" s="38"/>
    </row>
    <row r="104" spans="1:4" ht="12.75" customHeight="1" x14ac:dyDescent="0.3">
      <c r="A104" s="39" t="s">
        <v>130</v>
      </c>
      <c r="B104" s="45"/>
      <c r="C104" s="45"/>
      <c r="D104" s="55">
        <f>MEDIAN(D3:D102)</f>
        <v>0.40860769684666642</v>
      </c>
    </row>
  </sheetData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tabSelected="1" zoomScaleNormal="105" zoomScaleSheetLayoutView="95" workbookViewId="0">
      <selection activeCell="A3" sqref="A3:D3"/>
    </sheetView>
  </sheetViews>
  <sheetFormatPr defaultColWidth="11.42578125" defaultRowHeight="12.75" x14ac:dyDescent="0.2"/>
  <cols>
    <col min="1" max="1" width="36.85546875" customWidth="1"/>
    <col min="2" max="2" width="12.85546875" style="1" hidden="1" customWidth="1"/>
    <col min="3" max="3" width="13.42578125" style="1" customWidth="1"/>
    <col min="4" max="4" width="15.85546875" style="2" customWidth="1"/>
  </cols>
  <sheetData>
    <row r="1" spans="1:4" ht="27" customHeight="1" x14ac:dyDescent="0.3">
      <c r="A1" s="19" t="s">
        <v>0</v>
      </c>
      <c r="B1" s="20"/>
      <c r="C1" s="20"/>
      <c r="D1" s="21"/>
    </row>
    <row r="2" spans="1:4" s="6" customFormat="1" ht="15" customHeight="1" x14ac:dyDescent="0.2">
      <c r="A2" s="3">
        <v>2014</v>
      </c>
      <c r="B2" s="4"/>
      <c r="C2" s="4"/>
      <c r="D2" s="5"/>
    </row>
    <row r="3" spans="1:4" ht="34.5" customHeight="1" x14ac:dyDescent="0.2">
      <c r="A3" s="73" t="s">
        <v>270</v>
      </c>
      <c r="B3" s="73"/>
      <c r="C3" s="73"/>
      <c r="D3" s="73"/>
    </row>
    <row r="4" spans="1:4" s="11" customFormat="1" ht="39.950000000000003" customHeight="1" x14ac:dyDescent="0.2">
      <c r="A4" s="7" t="s">
        <v>1</v>
      </c>
      <c r="B4" s="8" t="s">
        <v>2</v>
      </c>
      <c r="C4" s="9" t="s">
        <v>3</v>
      </c>
      <c r="D4" s="10" t="s">
        <v>0</v>
      </c>
    </row>
    <row r="5" spans="1:4" ht="12.75" customHeight="1" x14ac:dyDescent="0.2">
      <c r="A5" s="22" t="s">
        <v>4</v>
      </c>
      <c r="B5" s="23">
        <v>243344</v>
      </c>
      <c r="C5" s="24">
        <v>176</v>
      </c>
      <c r="D5" s="25">
        <f t="shared" ref="D5:D68" si="0">C5/(B5/10000)</f>
        <v>7.2325596686172666</v>
      </c>
    </row>
    <row r="6" spans="1:4" ht="12.75" customHeight="1" x14ac:dyDescent="0.2">
      <c r="A6" s="22" t="s">
        <v>5</v>
      </c>
      <c r="B6" s="23">
        <v>297517</v>
      </c>
      <c r="C6" s="24">
        <v>153</v>
      </c>
      <c r="D6" s="25">
        <f t="shared" si="0"/>
        <v>5.1425632820981662</v>
      </c>
    </row>
    <row r="7" spans="1:4" ht="12.75" customHeight="1" x14ac:dyDescent="0.2">
      <c r="A7" s="22" t="s">
        <v>6</v>
      </c>
      <c r="B7" s="23">
        <v>688701</v>
      </c>
      <c r="C7" s="24">
        <v>309</v>
      </c>
      <c r="D7" s="25">
        <f t="shared" si="0"/>
        <v>4.4867075842782285</v>
      </c>
    </row>
    <row r="8" spans="1:4" ht="12.75" customHeight="1" x14ac:dyDescent="0.2">
      <c r="A8" s="22" t="s">
        <v>7</v>
      </c>
      <c r="B8" s="23">
        <v>316381</v>
      </c>
      <c r="C8" s="24">
        <v>141</v>
      </c>
      <c r="D8" s="25">
        <f t="shared" si="0"/>
        <v>4.4566519481258355</v>
      </c>
    </row>
    <row r="9" spans="1:4" ht="12.75" customHeight="1" x14ac:dyDescent="0.2">
      <c r="A9" s="22" t="s">
        <v>8</v>
      </c>
      <c r="B9" s="23">
        <v>434353</v>
      </c>
      <c r="C9" s="24">
        <v>185</v>
      </c>
      <c r="D9" s="25">
        <f t="shared" si="0"/>
        <v>4.2592085239425082</v>
      </c>
    </row>
    <row r="10" spans="1:4" ht="12.75" customHeight="1" x14ac:dyDescent="0.2">
      <c r="A10" s="22" t="s">
        <v>9</v>
      </c>
      <c r="B10" s="23">
        <v>305841</v>
      </c>
      <c r="C10" s="24">
        <v>129</v>
      </c>
      <c r="D10" s="25">
        <f t="shared" si="0"/>
        <v>4.2178779169568505</v>
      </c>
    </row>
    <row r="11" spans="1:4" ht="12.75" customHeight="1" x14ac:dyDescent="0.2">
      <c r="A11" s="22" t="s">
        <v>10</v>
      </c>
      <c r="B11" s="23">
        <v>234632</v>
      </c>
      <c r="C11" s="24">
        <v>97</v>
      </c>
      <c r="D11" s="25">
        <f t="shared" si="0"/>
        <v>4.1341334515326125</v>
      </c>
    </row>
    <row r="12" spans="1:4" ht="12.75" customHeight="1" x14ac:dyDescent="0.2">
      <c r="A12" s="22" t="s">
        <v>11</v>
      </c>
      <c r="B12" s="23">
        <v>246139</v>
      </c>
      <c r="C12" s="24">
        <v>101</v>
      </c>
      <c r="D12" s="25">
        <f t="shared" si="0"/>
        <v>4.1033724846529802</v>
      </c>
    </row>
    <row r="13" spans="1:4" ht="12.75" customHeight="1" x14ac:dyDescent="0.2">
      <c r="A13" s="22" t="s">
        <v>12</v>
      </c>
      <c r="B13" s="23">
        <v>448479</v>
      </c>
      <c r="C13" s="24">
        <v>182</v>
      </c>
      <c r="D13" s="25">
        <f t="shared" si="0"/>
        <v>4.0581610287215231</v>
      </c>
    </row>
    <row r="14" spans="1:4" ht="12.75" customHeight="1" x14ac:dyDescent="0.2">
      <c r="A14" s="22" t="s">
        <v>13</v>
      </c>
      <c r="B14" s="23">
        <v>479686</v>
      </c>
      <c r="C14" s="24">
        <v>189</v>
      </c>
      <c r="D14" s="25">
        <f t="shared" si="0"/>
        <v>3.9400774673432202</v>
      </c>
    </row>
    <row r="15" spans="1:4" ht="12.75" customHeight="1" x14ac:dyDescent="0.2">
      <c r="A15" s="22" t="s">
        <v>14</v>
      </c>
      <c r="B15" s="23">
        <v>649495</v>
      </c>
      <c r="C15" s="24">
        <v>246</v>
      </c>
      <c r="D15" s="25">
        <f t="shared" si="0"/>
        <v>3.7875580258508532</v>
      </c>
    </row>
    <row r="16" spans="1:4" ht="12.75" customHeight="1" x14ac:dyDescent="0.2">
      <c r="A16" s="22" t="s">
        <v>15</v>
      </c>
      <c r="B16" s="23">
        <v>279639</v>
      </c>
      <c r="C16" s="24">
        <v>104</v>
      </c>
      <c r="D16" s="25">
        <f t="shared" si="0"/>
        <v>3.7190806718662275</v>
      </c>
    </row>
    <row r="17" spans="1:4" ht="12.75" customHeight="1" x14ac:dyDescent="0.2">
      <c r="A17" s="22" t="s">
        <v>16</v>
      </c>
      <c r="B17" s="23">
        <v>526116</v>
      </c>
      <c r="C17" s="24">
        <v>190</v>
      </c>
      <c r="D17" s="25">
        <f t="shared" si="0"/>
        <v>3.6113708763846755</v>
      </c>
    </row>
    <row r="18" spans="1:4" ht="12.75" customHeight="1" x14ac:dyDescent="0.2">
      <c r="A18" s="22" t="s">
        <v>17</v>
      </c>
      <c r="B18" s="23">
        <v>842583</v>
      </c>
      <c r="C18" s="24">
        <v>285</v>
      </c>
      <c r="D18" s="25">
        <f t="shared" si="0"/>
        <v>3.3824560903792267</v>
      </c>
    </row>
    <row r="19" spans="1:4" ht="12.75" customHeight="1" x14ac:dyDescent="0.2">
      <c r="A19" s="22" t="s">
        <v>18</v>
      </c>
      <c r="B19" s="23">
        <v>214237</v>
      </c>
      <c r="C19" s="24">
        <v>72</v>
      </c>
      <c r="D19" s="25">
        <f t="shared" si="0"/>
        <v>3.3607640136857779</v>
      </c>
    </row>
    <row r="20" spans="1:4" ht="12.75" customHeight="1" x14ac:dyDescent="0.2">
      <c r="A20" s="22" t="s">
        <v>19</v>
      </c>
      <c r="B20" s="23">
        <v>224906</v>
      </c>
      <c r="C20" s="24">
        <v>75</v>
      </c>
      <c r="D20" s="25">
        <f t="shared" si="0"/>
        <v>3.3347265079633268</v>
      </c>
    </row>
    <row r="21" spans="1:4" ht="12.75" customHeight="1" x14ac:dyDescent="0.2">
      <c r="A21" s="22" t="s">
        <v>20</v>
      </c>
      <c r="B21" s="23">
        <v>622104</v>
      </c>
      <c r="C21" s="24">
        <v>200</v>
      </c>
      <c r="D21" s="25">
        <f t="shared" si="0"/>
        <v>3.2148965446291937</v>
      </c>
    </row>
    <row r="22" spans="1:4" ht="12.75" customHeight="1" x14ac:dyDescent="0.2">
      <c r="A22" s="22" t="s">
        <v>21</v>
      </c>
      <c r="B22" s="23">
        <v>268738</v>
      </c>
      <c r="C22" s="24">
        <v>86</v>
      </c>
      <c r="D22" s="25">
        <f t="shared" si="0"/>
        <v>3.2001428901011395</v>
      </c>
    </row>
    <row r="23" spans="1:4" ht="12.75" customHeight="1" x14ac:dyDescent="0.2">
      <c r="A23" s="22" t="s">
        <v>22</v>
      </c>
      <c r="B23" s="23">
        <v>439886</v>
      </c>
      <c r="C23" s="24">
        <v>136</v>
      </c>
      <c r="D23" s="25">
        <f t="shared" si="0"/>
        <v>3.0917101248959957</v>
      </c>
    </row>
    <row r="24" spans="1:4" ht="12.75" customHeight="1" x14ac:dyDescent="0.2">
      <c r="A24" s="22" t="s">
        <v>23</v>
      </c>
      <c r="B24" s="23">
        <v>249688</v>
      </c>
      <c r="C24" s="24">
        <v>77</v>
      </c>
      <c r="D24" s="25">
        <f t="shared" si="0"/>
        <v>3.083848643106597</v>
      </c>
    </row>
    <row r="25" spans="1:4" ht="12.75" customHeight="1" x14ac:dyDescent="0.2">
      <c r="A25" s="22" t="s">
        <v>24</v>
      </c>
      <c r="B25" s="23">
        <v>230571</v>
      </c>
      <c r="C25" s="24">
        <v>71</v>
      </c>
      <c r="D25" s="25">
        <f t="shared" si="0"/>
        <v>3.0793117954990006</v>
      </c>
    </row>
    <row r="26" spans="1:4" ht="12.75" customHeight="1" x14ac:dyDescent="0.2">
      <c r="A26" s="22" t="s">
        <v>25</v>
      </c>
      <c r="B26" s="23">
        <v>363630</v>
      </c>
      <c r="C26" s="24">
        <v>110</v>
      </c>
      <c r="D26" s="25">
        <f t="shared" si="0"/>
        <v>3.0250529384264224</v>
      </c>
    </row>
    <row r="27" spans="1:4" ht="12.75" customHeight="1" x14ac:dyDescent="0.2">
      <c r="A27" s="22" t="s">
        <v>26</v>
      </c>
      <c r="B27" s="23">
        <v>256780</v>
      </c>
      <c r="C27" s="24">
        <v>77</v>
      </c>
      <c r="D27" s="25">
        <f t="shared" si="0"/>
        <v>2.9986759093387336</v>
      </c>
    </row>
    <row r="28" spans="1:4" ht="12.75" customHeight="1" x14ac:dyDescent="0.2">
      <c r="A28" s="22" t="s">
        <v>27</v>
      </c>
      <c r="B28" s="23">
        <v>229426</v>
      </c>
      <c r="C28" s="24">
        <v>68</v>
      </c>
      <c r="D28" s="25">
        <f t="shared" si="0"/>
        <v>2.963918649150489</v>
      </c>
    </row>
    <row r="29" spans="1:4" ht="12.75" customHeight="1" x14ac:dyDescent="0.2">
      <c r="A29" s="22" t="s">
        <v>28</v>
      </c>
      <c r="B29" s="23">
        <v>390113</v>
      </c>
      <c r="C29" s="24">
        <v>115</v>
      </c>
      <c r="D29" s="25">
        <f t="shared" si="0"/>
        <v>2.9478638240714869</v>
      </c>
    </row>
    <row r="30" spans="1:4" ht="12.75" customHeight="1" x14ac:dyDescent="0.2">
      <c r="A30" s="22" t="s">
        <v>29</v>
      </c>
      <c r="B30" s="23">
        <v>645966</v>
      </c>
      <c r="C30" s="24">
        <v>188</v>
      </c>
      <c r="D30" s="25">
        <f t="shared" si="0"/>
        <v>2.9103698956291821</v>
      </c>
    </row>
    <row r="31" spans="1:4" ht="12.75" customHeight="1" x14ac:dyDescent="0.2">
      <c r="A31" s="22" t="s">
        <v>30</v>
      </c>
      <c r="B31" s="23">
        <v>398121</v>
      </c>
      <c r="C31" s="24">
        <v>112</v>
      </c>
      <c r="D31" s="25">
        <f t="shared" si="0"/>
        <v>2.8132150778280973</v>
      </c>
    </row>
    <row r="32" spans="1:4" ht="12.75" customHeight="1" x14ac:dyDescent="0.2">
      <c r="A32" s="22" t="s">
        <v>31</v>
      </c>
      <c r="B32" s="23">
        <v>400070</v>
      </c>
      <c r="C32" s="24">
        <v>112</v>
      </c>
      <c r="D32" s="25">
        <f t="shared" si="0"/>
        <v>2.7995100857349966</v>
      </c>
    </row>
    <row r="33" spans="1:4" ht="12.75" customHeight="1" x14ac:dyDescent="0.2">
      <c r="A33" s="22" t="s">
        <v>32</v>
      </c>
      <c r="B33" s="23">
        <v>282313</v>
      </c>
      <c r="C33" s="24">
        <v>79</v>
      </c>
      <c r="D33" s="25">
        <f t="shared" si="0"/>
        <v>2.7983125112906597</v>
      </c>
    </row>
    <row r="34" spans="1:4" ht="12.75" customHeight="1" x14ac:dyDescent="0.2">
      <c r="A34" s="22" t="s">
        <v>33</v>
      </c>
      <c r="B34" s="23">
        <v>300950</v>
      </c>
      <c r="C34" s="24">
        <v>84</v>
      </c>
      <c r="D34" s="25">
        <f t="shared" si="0"/>
        <v>2.7911613224788172</v>
      </c>
    </row>
    <row r="35" spans="1:4" ht="12.75" customHeight="1" x14ac:dyDescent="0.2">
      <c r="A35" s="22" t="s">
        <v>34</v>
      </c>
      <c r="B35" s="23">
        <v>236716</v>
      </c>
      <c r="C35" s="24">
        <v>65</v>
      </c>
      <c r="D35" s="25">
        <f t="shared" si="0"/>
        <v>2.745906487098464</v>
      </c>
    </row>
    <row r="36" spans="1:4" ht="12.75" customHeight="1" x14ac:dyDescent="0.2">
      <c r="A36" s="22" t="s">
        <v>35</v>
      </c>
      <c r="B36" s="23">
        <v>294873</v>
      </c>
      <c r="C36" s="24">
        <v>78</v>
      </c>
      <c r="D36" s="25">
        <f t="shared" si="0"/>
        <v>2.6452065804600622</v>
      </c>
    </row>
    <row r="37" spans="1:4" ht="12.75" customHeight="1" x14ac:dyDescent="0.2">
      <c r="A37" s="22" t="s">
        <v>36</v>
      </c>
      <c r="B37" s="23">
        <v>556495</v>
      </c>
      <c r="C37" s="24">
        <v>147</v>
      </c>
      <c r="D37" s="25">
        <f t="shared" si="0"/>
        <v>2.6415331674139031</v>
      </c>
    </row>
    <row r="38" spans="1:4" ht="12.75" customHeight="1" x14ac:dyDescent="0.2">
      <c r="A38" s="22" t="s">
        <v>37</v>
      </c>
      <c r="B38" s="23">
        <v>998537</v>
      </c>
      <c r="C38" s="24">
        <v>258</v>
      </c>
      <c r="D38" s="25">
        <f t="shared" si="0"/>
        <v>2.5837800702427649</v>
      </c>
    </row>
    <row r="39" spans="1:4" ht="12.75" customHeight="1" x14ac:dyDescent="0.2">
      <c r="A39" s="22" t="s">
        <v>38</v>
      </c>
      <c r="B39" s="23">
        <v>599164</v>
      </c>
      <c r="C39" s="24">
        <v>154</v>
      </c>
      <c r="D39" s="25">
        <f t="shared" si="0"/>
        <v>2.5702478787110037</v>
      </c>
    </row>
    <row r="40" spans="1:4" ht="12.75" customHeight="1" x14ac:dyDescent="0.2">
      <c r="A40" s="22" t="s">
        <v>39</v>
      </c>
      <c r="B40" s="23">
        <v>378715</v>
      </c>
      <c r="C40" s="24">
        <v>97</v>
      </c>
      <c r="D40" s="25">
        <f t="shared" si="0"/>
        <v>2.561292792733322</v>
      </c>
    </row>
    <row r="41" spans="1:4" ht="12.75" customHeight="1" x14ac:dyDescent="0.2">
      <c r="A41" s="22" t="s">
        <v>40</v>
      </c>
      <c r="B41" s="23">
        <v>274409</v>
      </c>
      <c r="C41" s="24">
        <v>70</v>
      </c>
      <c r="D41" s="25">
        <f t="shared" si="0"/>
        <v>2.5509367404130332</v>
      </c>
    </row>
    <row r="42" spans="1:4" ht="12.75" customHeight="1" x14ac:dyDescent="0.2">
      <c r="A42" s="22" t="s">
        <v>41</v>
      </c>
      <c r="B42" s="23">
        <v>674433</v>
      </c>
      <c r="C42" s="24">
        <v>172</v>
      </c>
      <c r="D42" s="25">
        <f t="shared" si="0"/>
        <v>2.5502903920774935</v>
      </c>
    </row>
    <row r="43" spans="1:4" ht="12.75" customHeight="1" x14ac:dyDescent="0.2">
      <c r="A43" s="22" t="s">
        <v>42</v>
      </c>
      <c r="B43" s="23">
        <v>447841</v>
      </c>
      <c r="C43" s="24">
        <v>113</v>
      </c>
      <c r="D43" s="25">
        <f t="shared" si="0"/>
        <v>2.5232169452997826</v>
      </c>
    </row>
    <row r="44" spans="1:4" ht="12.75" customHeight="1" x14ac:dyDescent="0.2">
      <c r="A44" s="22" t="s">
        <v>43</v>
      </c>
      <c r="B44" s="23">
        <v>239538</v>
      </c>
      <c r="C44" s="24">
        <v>60</v>
      </c>
      <c r="D44" s="25">
        <f t="shared" si="0"/>
        <v>2.5048217819302154</v>
      </c>
    </row>
    <row r="45" spans="1:4" ht="12.75" customHeight="1" x14ac:dyDescent="0.2">
      <c r="A45" s="22" t="s">
        <v>44</v>
      </c>
      <c r="B45" s="23">
        <v>270811</v>
      </c>
      <c r="C45" s="24">
        <v>67</v>
      </c>
      <c r="D45" s="25">
        <f t="shared" si="0"/>
        <v>2.4740501678292239</v>
      </c>
    </row>
    <row r="46" spans="1:4" ht="12.75" customHeight="1" x14ac:dyDescent="0.2">
      <c r="A46" s="22" t="s">
        <v>45</v>
      </c>
      <c r="B46" s="23">
        <v>2718782</v>
      </c>
      <c r="C46" s="24">
        <v>656</v>
      </c>
      <c r="D46" s="25">
        <f t="shared" si="0"/>
        <v>2.4128451637534751</v>
      </c>
    </row>
    <row r="47" spans="1:4" ht="12.75" customHeight="1" x14ac:dyDescent="0.2">
      <c r="A47" s="22" t="s">
        <v>46</v>
      </c>
      <c r="B47" s="23">
        <v>298118</v>
      </c>
      <c r="C47" s="24">
        <v>71</v>
      </c>
      <c r="D47" s="25">
        <f t="shared" si="0"/>
        <v>2.3816072830221588</v>
      </c>
    </row>
    <row r="48" spans="1:4" ht="12.75" customHeight="1" x14ac:dyDescent="0.2">
      <c r="A48" s="22" t="s">
        <v>47</v>
      </c>
      <c r="B48" s="23">
        <v>258959</v>
      </c>
      <c r="C48" s="24">
        <v>61</v>
      </c>
      <c r="D48" s="25">
        <f t="shared" si="0"/>
        <v>2.3555852470854459</v>
      </c>
    </row>
    <row r="49" spans="1:4" ht="12.75" customHeight="1" x14ac:dyDescent="0.2">
      <c r="A49" s="22" t="s">
        <v>48</v>
      </c>
      <c r="B49" s="23">
        <v>318416</v>
      </c>
      <c r="C49" s="24">
        <v>75</v>
      </c>
      <c r="D49" s="25">
        <f t="shared" si="0"/>
        <v>2.355409275915783</v>
      </c>
    </row>
    <row r="50" spans="1:4" ht="12.75" customHeight="1" x14ac:dyDescent="0.2">
      <c r="A50" s="22" t="s">
        <v>49</v>
      </c>
      <c r="B50" s="23">
        <v>792727</v>
      </c>
      <c r="C50" s="24">
        <v>186</v>
      </c>
      <c r="D50" s="25">
        <f t="shared" si="0"/>
        <v>2.3463310824533541</v>
      </c>
    </row>
    <row r="51" spans="1:4" ht="12.75" customHeight="1" x14ac:dyDescent="0.2">
      <c r="A51" s="22" t="s">
        <v>50</v>
      </c>
      <c r="B51" s="23">
        <v>245475</v>
      </c>
      <c r="C51" s="24">
        <v>57</v>
      </c>
      <c r="D51" s="25">
        <f t="shared" si="0"/>
        <v>2.3220287198289031</v>
      </c>
    </row>
    <row r="52" spans="1:4" ht="12.75" customHeight="1" x14ac:dyDescent="0.2">
      <c r="A52" s="22" t="s">
        <v>51</v>
      </c>
      <c r="B52" s="23">
        <v>345803</v>
      </c>
      <c r="C52" s="24">
        <v>80</v>
      </c>
      <c r="D52" s="25">
        <f t="shared" si="0"/>
        <v>2.3134559272186763</v>
      </c>
    </row>
    <row r="53" spans="1:4" ht="12.75" customHeight="1" x14ac:dyDescent="0.2">
      <c r="A53" s="22" t="s">
        <v>52</v>
      </c>
      <c r="B53" s="23">
        <v>652405</v>
      </c>
      <c r="C53" s="24">
        <v>150</v>
      </c>
      <c r="D53" s="25">
        <f t="shared" si="0"/>
        <v>2.2991853220009046</v>
      </c>
    </row>
    <row r="54" spans="1:4" ht="12.75" customHeight="1" x14ac:dyDescent="0.2">
      <c r="A54" s="22" t="s">
        <v>53</v>
      </c>
      <c r="B54" s="23">
        <v>352957</v>
      </c>
      <c r="C54" s="24">
        <v>81</v>
      </c>
      <c r="D54" s="25">
        <f t="shared" si="0"/>
        <v>2.2948971121128072</v>
      </c>
    </row>
    <row r="55" spans="1:4" ht="12.75" customHeight="1" x14ac:dyDescent="0.2">
      <c r="A55" s="22" t="s">
        <v>54</v>
      </c>
      <c r="B55" s="23">
        <v>431746</v>
      </c>
      <c r="C55" s="24">
        <v>95</v>
      </c>
      <c r="D55" s="25">
        <f t="shared" si="0"/>
        <v>2.2003678088505745</v>
      </c>
    </row>
    <row r="56" spans="1:4" ht="12.75" customHeight="1" x14ac:dyDescent="0.2">
      <c r="A56" s="22" t="s">
        <v>55</v>
      </c>
      <c r="B56" s="23">
        <v>233294</v>
      </c>
      <c r="C56" s="24">
        <v>51</v>
      </c>
      <c r="D56" s="25">
        <f t="shared" si="0"/>
        <v>2.1860827968143202</v>
      </c>
    </row>
    <row r="57" spans="1:4" ht="12.75" customHeight="1" x14ac:dyDescent="0.2">
      <c r="A57" s="22" t="s">
        <v>56</v>
      </c>
      <c r="B57" s="23">
        <v>467007</v>
      </c>
      <c r="C57" s="24">
        <v>102</v>
      </c>
      <c r="D57" s="25">
        <f t="shared" si="0"/>
        <v>2.1841214371519055</v>
      </c>
    </row>
    <row r="58" spans="1:4" ht="12.75" customHeight="1" x14ac:dyDescent="0.2">
      <c r="A58" s="22" t="s">
        <v>57</v>
      </c>
      <c r="B58" s="23">
        <v>256496</v>
      </c>
      <c r="C58" s="24">
        <v>56</v>
      </c>
      <c r="D58" s="25">
        <f t="shared" si="0"/>
        <v>2.1832699145405776</v>
      </c>
    </row>
    <row r="59" spans="1:4" ht="12.75" customHeight="1" x14ac:dyDescent="0.2">
      <c r="A59" s="22" t="s">
        <v>58</v>
      </c>
      <c r="B59" s="23">
        <v>249146</v>
      </c>
      <c r="C59" s="24">
        <v>54</v>
      </c>
      <c r="D59" s="25">
        <f t="shared" si="0"/>
        <v>2.1674038515569185</v>
      </c>
    </row>
    <row r="60" spans="1:4" ht="12.75" customHeight="1" x14ac:dyDescent="0.2">
      <c r="A60" s="22" t="s">
        <v>59</v>
      </c>
      <c r="B60" s="26">
        <v>658602</v>
      </c>
      <c r="C60" s="24">
        <v>140</v>
      </c>
      <c r="D60" s="25">
        <f t="shared" si="0"/>
        <v>2.1257147715919475</v>
      </c>
    </row>
    <row r="61" spans="1:4" ht="12.75" customHeight="1" x14ac:dyDescent="0.2">
      <c r="A61" s="22" t="s">
        <v>60</v>
      </c>
      <c r="B61" s="23">
        <v>609456</v>
      </c>
      <c r="C61" s="24">
        <v>128</v>
      </c>
      <c r="D61" s="25">
        <f t="shared" si="0"/>
        <v>2.100233650993673</v>
      </c>
    </row>
    <row r="62" spans="1:4" ht="12.75" customHeight="1" x14ac:dyDescent="0.2">
      <c r="A62" s="22" t="s">
        <v>61</v>
      </c>
      <c r="B62" s="23">
        <v>386552</v>
      </c>
      <c r="C62" s="24">
        <v>81</v>
      </c>
      <c r="D62" s="25">
        <f t="shared" si="0"/>
        <v>2.0954489952192721</v>
      </c>
    </row>
    <row r="63" spans="1:4" ht="12.75" customHeight="1" x14ac:dyDescent="0.2">
      <c r="A63" s="22" t="s">
        <v>62</v>
      </c>
      <c r="B63" s="23">
        <v>308428</v>
      </c>
      <c r="C63" s="24">
        <v>64</v>
      </c>
      <c r="D63" s="25">
        <f t="shared" si="0"/>
        <v>2.0750385827486482</v>
      </c>
    </row>
    <row r="64" spans="1:4" ht="12.75" customHeight="1" x14ac:dyDescent="0.2">
      <c r="A64" s="22" t="s">
        <v>63</v>
      </c>
      <c r="B64" s="23">
        <v>255483</v>
      </c>
      <c r="C64" s="24">
        <v>53</v>
      </c>
      <c r="D64" s="25">
        <f t="shared" si="0"/>
        <v>2.0745020216609324</v>
      </c>
    </row>
    <row r="65" spans="1:4" ht="12.75" customHeight="1" x14ac:dyDescent="0.2">
      <c r="A65" s="22" t="s">
        <v>64</v>
      </c>
      <c r="B65" s="23">
        <v>228653</v>
      </c>
      <c r="C65" s="24">
        <v>47</v>
      </c>
      <c r="D65" s="25">
        <f t="shared" si="0"/>
        <v>2.0555164375713417</v>
      </c>
    </row>
    <row r="66" spans="1:4" ht="12.75" customHeight="1" x14ac:dyDescent="0.2">
      <c r="A66" s="22" t="s">
        <v>65</v>
      </c>
      <c r="B66" s="23">
        <v>2195914</v>
      </c>
      <c r="C66" s="24">
        <v>451</v>
      </c>
      <c r="D66" s="25">
        <f t="shared" si="0"/>
        <v>2.0538144936459259</v>
      </c>
    </row>
    <row r="67" spans="1:4" ht="12.75" customHeight="1" x14ac:dyDescent="0.2">
      <c r="A67" s="22" t="s">
        <v>66</v>
      </c>
      <c r="B67" s="23">
        <v>236441</v>
      </c>
      <c r="C67" s="24">
        <v>47</v>
      </c>
      <c r="D67" s="25">
        <f t="shared" si="0"/>
        <v>1.9878109126589718</v>
      </c>
    </row>
    <row r="68" spans="1:4" ht="12.75" customHeight="1" x14ac:dyDescent="0.2">
      <c r="A68" s="22" t="s">
        <v>67</v>
      </c>
      <c r="B68" s="23">
        <v>226877</v>
      </c>
      <c r="C68" s="24">
        <v>45</v>
      </c>
      <c r="D68" s="25">
        <f t="shared" si="0"/>
        <v>1.9834535893898457</v>
      </c>
    </row>
    <row r="69" spans="1:4" ht="12.75" customHeight="1" x14ac:dyDescent="0.2">
      <c r="A69" s="22" t="s">
        <v>68</v>
      </c>
      <c r="B69" s="23">
        <v>8405837</v>
      </c>
      <c r="C69" s="24">
        <v>1666</v>
      </c>
      <c r="D69" s="25">
        <f t="shared" ref="D69:D100" si="1">C69/(B69/10000)</f>
        <v>1.9819561097841891</v>
      </c>
    </row>
    <row r="70" spans="1:4" ht="12.75" customHeight="1" x14ac:dyDescent="0.2">
      <c r="A70" s="22" t="s">
        <v>69</v>
      </c>
      <c r="B70" s="23">
        <v>1355896</v>
      </c>
      <c r="C70" s="24">
        <v>259</v>
      </c>
      <c r="D70" s="25">
        <f t="shared" si="1"/>
        <v>1.9101760016992455</v>
      </c>
    </row>
    <row r="71" spans="1:4" ht="12.75" customHeight="1" x14ac:dyDescent="0.2">
      <c r="A71" s="22" t="s">
        <v>70</v>
      </c>
      <c r="B71" s="23">
        <v>603488</v>
      </c>
      <c r="C71" s="24">
        <v>114</v>
      </c>
      <c r="D71" s="25">
        <f t="shared" si="1"/>
        <v>1.8890185057532214</v>
      </c>
    </row>
    <row r="72" spans="1:4" ht="12.75" customHeight="1" x14ac:dyDescent="0.2">
      <c r="A72" s="22" t="s">
        <v>71</v>
      </c>
      <c r="B72" s="23">
        <v>610613</v>
      </c>
      <c r="C72" s="24">
        <v>114</v>
      </c>
      <c r="D72" s="25">
        <f t="shared" si="1"/>
        <v>1.8669763008648685</v>
      </c>
    </row>
    <row r="73" spans="1:4" ht="12.75" customHeight="1" x14ac:dyDescent="0.2">
      <c r="A73" s="22" t="s">
        <v>72</v>
      </c>
      <c r="B73" s="26">
        <v>990977</v>
      </c>
      <c r="C73" s="24">
        <v>183</v>
      </c>
      <c r="D73" s="25">
        <f t="shared" si="1"/>
        <v>1.8466624351523799</v>
      </c>
    </row>
    <row r="74" spans="1:4" ht="12.75" customHeight="1" x14ac:dyDescent="0.2">
      <c r="A74" s="22" t="s">
        <v>73</v>
      </c>
      <c r="B74" s="23">
        <v>822553</v>
      </c>
      <c r="C74" s="24">
        <v>150</v>
      </c>
      <c r="D74" s="25">
        <f t="shared" si="1"/>
        <v>1.8235906987148547</v>
      </c>
    </row>
    <row r="75" spans="1:4" ht="12.75" customHeight="1" x14ac:dyDescent="0.2">
      <c r="A75" s="22" t="s">
        <v>74</v>
      </c>
      <c r="B75" s="23">
        <v>646449</v>
      </c>
      <c r="C75" s="24">
        <v>117</v>
      </c>
      <c r="D75" s="25">
        <f t="shared" si="1"/>
        <v>1.8098875549347277</v>
      </c>
    </row>
    <row r="76" spans="1:4" ht="12.75" customHeight="1" x14ac:dyDescent="0.2">
      <c r="A76" s="22" t="s">
        <v>75</v>
      </c>
      <c r="B76" s="23">
        <v>406253</v>
      </c>
      <c r="C76" s="24">
        <v>73</v>
      </c>
      <c r="D76" s="25">
        <f t="shared" si="1"/>
        <v>1.7969098074352681</v>
      </c>
    </row>
    <row r="77" spans="1:4" ht="12.75" customHeight="1" x14ac:dyDescent="0.2">
      <c r="A77" s="22" t="s">
        <v>76</v>
      </c>
      <c r="B77" s="23">
        <v>653450</v>
      </c>
      <c r="C77" s="24">
        <v>116</v>
      </c>
      <c r="D77" s="25">
        <f t="shared" si="1"/>
        <v>1.7751932052949728</v>
      </c>
    </row>
    <row r="78" spans="1:4" ht="12.75" customHeight="1" x14ac:dyDescent="0.2">
      <c r="A78" s="22" t="s">
        <v>77</v>
      </c>
      <c r="B78" s="26">
        <v>756832</v>
      </c>
      <c r="C78" s="24">
        <v>134</v>
      </c>
      <c r="D78" s="25">
        <f t="shared" si="1"/>
        <v>1.7705382436260624</v>
      </c>
    </row>
    <row r="79" spans="1:4" ht="12.75" customHeight="1" x14ac:dyDescent="0.2">
      <c r="A79" s="22" t="s">
        <v>78</v>
      </c>
      <c r="B79" s="23">
        <v>1257676</v>
      </c>
      <c r="C79" s="24">
        <v>215</v>
      </c>
      <c r="D79" s="25">
        <f t="shared" si="1"/>
        <v>1.7095022883477142</v>
      </c>
    </row>
    <row r="80" spans="1:4" ht="12.75" customHeight="1" x14ac:dyDescent="0.2">
      <c r="A80" s="22" t="s">
        <v>79</v>
      </c>
      <c r="B80" s="23">
        <v>1513367</v>
      </c>
      <c r="C80" s="24">
        <v>256</v>
      </c>
      <c r="D80" s="25">
        <f t="shared" si="1"/>
        <v>1.6915923236068977</v>
      </c>
    </row>
    <row r="81" spans="1:4" ht="12.75" customHeight="1" x14ac:dyDescent="0.2">
      <c r="A81" s="22" t="s">
        <v>80</v>
      </c>
      <c r="B81" s="23">
        <v>1553165</v>
      </c>
      <c r="C81" s="24">
        <v>255</v>
      </c>
      <c r="D81" s="25">
        <f t="shared" si="1"/>
        <v>1.6418088226299203</v>
      </c>
    </row>
    <row r="82" spans="1:4" ht="12.75" customHeight="1" x14ac:dyDescent="0.2">
      <c r="A82" s="22" t="s">
        <v>81</v>
      </c>
      <c r="B82" s="23">
        <v>226918</v>
      </c>
      <c r="C82" s="24">
        <v>37</v>
      </c>
      <c r="D82" s="25">
        <f t="shared" si="1"/>
        <v>1.6305449545650852</v>
      </c>
    </row>
    <row r="83" spans="1:4" ht="12.75" customHeight="1" x14ac:dyDescent="0.2">
      <c r="A83" s="22" t="s">
        <v>82</v>
      </c>
      <c r="B83" s="23">
        <v>837442</v>
      </c>
      <c r="C83" s="24">
        <v>132</v>
      </c>
      <c r="D83" s="25">
        <f t="shared" si="1"/>
        <v>1.576228562694491</v>
      </c>
    </row>
    <row r="84" spans="1:4" ht="12.75" customHeight="1" x14ac:dyDescent="0.2">
      <c r="A84" s="22" t="s">
        <v>83</v>
      </c>
      <c r="B84" s="23">
        <v>1409019</v>
      </c>
      <c r="C84" s="24">
        <v>221</v>
      </c>
      <c r="D84" s="25">
        <f t="shared" si="1"/>
        <v>1.5684671391940064</v>
      </c>
    </row>
    <row r="85" spans="1:4" ht="12.75" customHeight="1" x14ac:dyDescent="0.2">
      <c r="A85" s="22" t="s">
        <v>84</v>
      </c>
      <c r="B85" s="23">
        <v>843393</v>
      </c>
      <c r="C85" s="24">
        <v>130</v>
      </c>
      <c r="D85" s="25">
        <f t="shared" si="1"/>
        <v>1.5413929212122939</v>
      </c>
    </row>
    <row r="86" spans="1:4" ht="12.75" customHeight="1" x14ac:dyDescent="0.2">
      <c r="A86" s="22" t="s">
        <v>85</v>
      </c>
      <c r="B86" s="23">
        <v>234566</v>
      </c>
      <c r="C86" s="24">
        <v>35</v>
      </c>
      <c r="D86" s="25">
        <f t="shared" si="1"/>
        <v>1.492117357161737</v>
      </c>
    </row>
    <row r="87" spans="1:4" ht="12.75" customHeight="1" x14ac:dyDescent="0.2">
      <c r="A87" s="22" t="s">
        <v>86</v>
      </c>
      <c r="B87" s="23">
        <v>316619</v>
      </c>
      <c r="C87" s="24">
        <v>45</v>
      </c>
      <c r="D87" s="25">
        <f t="shared" si="1"/>
        <v>1.421266569599424</v>
      </c>
    </row>
    <row r="88" spans="1:4" ht="12.75" customHeight="1" x14ac:dyDescent="0.2">
      <c r="A88" s="22" t="s">
        <v>87</v>
      </c>
      <c r="B88" s="23">
        <v>417650</v>
      </c>
      <c r="C88" s="24">
        <v>59</v>
      </c>
      <c r="D88" s="25">
        <f t="shared" si="1"/>
        <v>1.412666107985155</v>
      </c>
    </row>
    <row r="89" spans="1:4" ht="12.75" customHeight="1" x14ac:dyDescent="0.2">
      <c r="A89" s="22" t="s">
        <v>88</v>
      </c>
      <c r="B89" s="23">
        <v>457587</v>
      </c>
      <c r="C89" s="24">
        <v>64</v>
      </c>
      <c r="D89" s="25">
        <f t="shared" si="1"/>
        <v>1.3986411327244874</v>
      </c>
    </row>
    <row r="90" spans="1:4" ht="12.75" customHeight="1" x14ac:dyDescent="0.2">
      <c r="A90" s="22" t="s">
        <v>89</v>
      </c>
      <c r="B90" s="23">
        <v>345012</v>
      </c>
      <c r="C90" s="24">
        <v>47</v>
      </c>
      <c r="D90" s="25">
        <f t="shared" si="1"/>
        <v>1.3622714572246764</v>
      </c>
    </row>
    <row r="91" spans="1:4" ht="12.75" customHeight="1" x14ac:dyDescent="0.2">
      <c r="A91" s="22" t="s">
        <v>90</v>
      </c>
      <c r="B91" s="23">
        <v>257342</v>
      </c>
      <c r="C91" s="24">
        <v>35</v>
      </c>
      <c r="D91" s="25">
        <f t="shared" si="1"/>
        <v>1.3600578218868276</v>
      </c>
    </row>
    <row r="92" spans="1:4" ht="12.75" customHeight="1" x14ac:dyDescent="0.2">
      <c r="A92" s="22" t="s">
        <v>91</v>
      </c>
      <c r="B92" s="23">
        <v>347884</v>
      </c>
      <c r="C92" s="24">
        <v>46</v>
      </c>
      <c r="D92" s="25">
        <f t="shared" si="1"/>
        <v>1.3222798404065721</v>
      </c>
    </row>
    <row r="93" spans="1:4" ht="12.75" customHeight="1" x14ac:dyDescent="0.2">
      <c r="A93" s="22" t="s">
        <v>92</v>
      </c>
      <c r="B93" s="23">
        <v>379577</v>
      </c>
      <c r="C93" s="24">
        <v>49</v>
      </c>
      <c r="D93" s="25">
        <f t="shared" si="1"/>
        <v>1.2909106716160357</v>
      </c>
    </row>
    <row r="94" spans="1:4" ht="12.75" customHeight="1" x14ac:dyDescent="0.2">
      <c r="A94" s="22" t="s">
        <v>93</v>
      </c>
      <c r="B94" s="23">
        <v>334227</v>
      </c>
      <c r="C94" s="24">
        <v>43</v>
      </c>
      <c r="D94" s="25">
        <f t="shared" si="1"/>
        <v>1.2865507574193586</v>
      </c>
    </row>
    <row r="95" spans="1:4" ht="12.75" customHeight="1" x14ac:dyDescent="0.2">
      <c r="A95" s="22" t="s">
        <v>94</v>
      </c>
      <c r="B95" s="23">
        <v>509924</v>
      </c>
      <c r="C95" s="24">
        <v>62</v>
      </c>
      <c r="D95" s="25">
        <f t="shared" si="1"/>
        <v>1.2158674626022701</v>
      </c>
    </row>
    <row r="96" spans="1:4" ht="12.75" customHeight="1" x14ac:dyDescent="0.2">
      <c r="A96" s="22" t="s">
        <v>95</v>
      </c>
      <c r="B96" s="23">
        <v>885400</v>
      </c>
      <c r="C96" s="24">
        <v>106</v>
      </c>
      <c r="D96" s="25">
        <f t="shared" si="1"/>
        <v>1.1971990060989381</v>
      </c>
    </row>
    <row r="97" spans="1:4" ht="12.75" customHeight="1" x14ac:dyDescent="0.2">
      <c r="A97" s="22" t="s">
        <v>96</v>
      </c>
      <c r="B97" s="23">
        <v>469428</v>
      </c>
      <c r="C97" s="24">
        <v>54</v>
      </c>
      <c r="D97" s="25">
        <f t="shared" si="1"/>
        <v>1.1503361537871624</v>
      </c>
    </row>
    <row r="98" spans="1:4" ht="12.75" customHeight="1" x14ac:dyDescent="0.2">
      <c r="A98" s="22" t="s">
        <v>97</v>
      </c>
      <c r="B98" s="23">
        <v>229972</v>
      </c>
      <c r="C98" s="24">
        <v>25</v>
      </c>
      <c r="D98" s="25">
        <f t="shared" si="1"/>
        <v>1.0870888629920163</v>
      </c>
    </row>
    <row r="99" spans="1:4" ht="12.75" customHeight="1" x14ac:dyDescent="0.2">
      <c r="A99" s="22" t="s">
        <v>98</v>
      </c>
      <c r="B99" s="23">
        <v>3884307</v>
      </c>
      <c r="C99" s="24">
        <v>399</v>
      </c>
      <c r="D99" s="25">
        <f t="shared" si="1"/>
        <v>1.0272102591273038</v>
      </c>
    </row>
    <row r="100" spans="1:4" ht="12.75" customHeight="1" x14ac:dyDescent="0.2">
      <c r="A100" s="22" t="s">
        <v>99</v>
      </c>
      <c r="B100" s="23">
        <v>278427</v>
      </c>
      <c r="C100" s="24">
        <v>19</v>
      </c>
      <c r="D100" s="25">
        <f t="shared" si="1"/>
        <v>0.68240508284038548</v>
      </c>
    </row>
    <row r="101" spans="1:4" ht="12.75" customHeight="1" x14ac:dyDescent="0.2">
      <c r="A101" s="22" t="s">
        <v>100</v>
      </c>
      <c r="B101" s="23">
        <v>233394</v>
      </c>
      <c r="C101" s="24">
        <v>12</v>
      </c>
      <c r="D101" s="25">
        <f>C101/(B101/10000)</f>
        <v>0.51415203475667748</v>
      </c>
    </row>
    <row r="102" spans="1:4" ht="12.75" customHeight="1" x14ac:dyDescent="0.2">
      <c r="A102" s="22" t="s">
        <v>101</v>
      </c>
      <c r="B102" s="23">
        <v>248142</v>
      </c>
      <c r="C102" s="27" t="s">
        <v>102</v>
      </c>
      <c r="D102" s="25"/>
    </row>
    <row r="103" spans="1:4" ht="12.75" customHeight="1" x14ac:dyDescent="0.2">
      <c r="A103" s="22" t="s">
        <v>103</v>
      </c>
      <c r="B103" s="28"/>
      <c r="C103" s="27" t="s">
        <v>102</v>
      </c>
      <c r="D103" s="25"/>
    </row>
    <row r="104" spans="1:4" x14ac:dyDescent="0.2">
      <c r="A104" s="22" t="s">
        <v>104</v>
      </c>
      <c r="B104" s="28"/>
      <c r="C104" s="27" t="s">
        <v>102</v>
      </c>
      <c r="D104" s="27"/>
    </row>
    <row r="106" spans="1:4" s="11" customFormat="1" x14ac:dyDescent="0.2">
      <c r="A106" s="12" t="s">
        <v>105</v>
      </c>
      <c r="B106" s="13"/>
      <c r="C106" s="13">
        <f>SUM(C5:C104)</f>
        <v>13533</v>
      </c>
      <c r="D106" s="14"/>
    </row>
    <row r="107" spans="1:4" s="11" customFormat="1" x14ac:dyDescent="0.2">
      <c r="A107" s="12" t="s">
        <v>106</v>
      </c>
      <c r="B107" s="13"/>
      <c r="C107" s="13"/>
      <c r="D107" s="14">
        <f>MEDIAN(D5:D104)</f>
        <v>2.2991853220009046</v>
      </c>
    </row>
  </sheetData>
  <mergeCells count="1">
    <mergeCell ref="A3:D3"/>
  </mergeCells>
  <pageMargins left="0.75" right="0.75" top="1" bottom="1" header="0.5" footer="0.5"/>
  <pageSetup orientation="portrait" horizontalDpi="2400" verticalDpi="2400" r:id="rId1"/>
  <headerFooter alignWithMargins="0">
    <oddHeader>&amp;R&amp;D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zoomScaleNormal="91" zoomScaleSheetLayoutView="95" workbookViewId="0">
      <selection activeCell="C41" sqref="C41"/>
    </sheetView>
  </sheetViews>
  <sheetFormatPr defaultColWidth="11.42578125" defaultRowHeight="12.75" customHeight="1" x14ac:dyDescent="0.2"/>
  <cols>
    <col min="1" max="1" width="34.7109375" customWidth="1"/>
    <col min="2" max="2" width="12.28515625" customWidth="1"/>
    <col min="3" max="3" width="13.42578125" customWidth="1"/>
    <col min="4" max="4" width="11.7109375" style="2" customWidth="1"/>
  </cols>
  <sheetData>
    <row r="1" spans="1:4" ht="21.75" customHeight="1" x14ac:dyDescent="0.35">
      <c r="A1" s="30" t="s">
        <v>248</v>
      </c>
    </row>
    <row r="2" spans="1:4" s="11" customFormat="1" ht="48" customHeight="1" x14ac:dyDescent="0.2">
      <c r="A2" s="7" t="s">
        <v>1</v>
      </c>
      <c r="B2" s="3" t="s">
        <v>2</v>
      </c>
      <c r="C2" s="56" t="s">
        <v>249</v>
      </c>
      <c r="D2" s="34" t="s">
        <v>250</v>
      </c>
    </row>
    <row r="3" spans="1:4" s="1" customFormat="1" ht="12.75" customHeight="1" x14ac:dyDescent="0.3">
      <c r="A3" s="35" t="s">
        <v>27</v>
      </c>
      <c r="B3" s="37">
        <v>229426</v>
      </c>
      <c r="C3" s="37">
        <v>33</v>
      </c>
      <c r="D3" s="38">
        <f t="shared" ref="D3:D66" si="0">C3/(B3/20000)</f>
        <v>2.8767445712342981</v>
      </c>
    </row>
    <row r="4" spans="1:4" s="1" customFormat="1" ht="12.75" customHeight="1" x14ac:dyDescent="0.3">
      <c r="A4" s="35" t="s">
        <v>31</v>
      </c>
      <c r="B4" s="37">
        <v>400070</v>
      </c>
      <c r="C4" s="37">
        <v>51</v>
      </c>
      <c r="D4" s="38">
        <f t="shared" si="0"/>
        <v>2.5495538280800862</v>
      </c>
    </row>
    <row r="5" spans="1:4" s="1" customFormat="1" ht="12.75" customHeight="1" x14ac:dyDescent="0.3">
      <c r="A5" s="35" t="s">
        <v>74</v>
      </c>
      <c r="B5" s="37">
        <v>646449</v>
      </c>
      <c r="C5" s="37">
        <v>75</v>
      </c>
      <c r="D5" s="38">
        <f t="shared" si="0"/>
        <v>2.3203686601727278</v>
      </c>
    </row>
    <row r="6" spans="1:4" s="1" customFormat="1" ht="12.75" customHeight="1" x14ac:dyDescent="0.3">
      <c r="A6" s="35" t="s">
        <v>80</v>
      </c>
      <c r="B6" s="37">
        <v>1553165</v>
      </c>
      <c r="C6" s="37">
        <v>163</v>
      </c>
      <c r="D6" s="38">
        <f t="shared" si="0"/>
        <v>2.0989399065778587</v>
      </c>
    </row>
    <row r="7" spans="1:4" s="1" customFormat="1" ht="12.75" customHeight="1" x14ac:dyDescent="0.3">
      <c r="A7" s="35" t="s">
        <v>11</v>
      </c>
      <c r="B7" s="37">
        <v>246139</v>
      </c>
      <c r="C7" s="37">
        <v>25</v>
      </c>
      <c r="D7" s="38">
        <f t="shared" si="0"/>
        <v>2.0313725171549408</v>
      </c>
    </row>
    <row r="8" spans="1:4" s="1" customFormat="1" ht="12.75" customHeight="1" x14ac:dyDescent="0.3">
      <c r="A8" s="35" t="s">
        <v>53</v>
      </c>
      <c r="B8" s="37">
        <v>352957</v>
      </c>
      <c r="C8" s="37">
        <v>32</v>
      </c>
      <c r="D8" s="38">
        <f t="shared" si="0"/>
        <v>1.8132520392002427</v>
      </c>
    </row>
    <row r="9" spans="1:4" s="1" customFormat="1" ht="12.75" customHeight="1" x14ac:dyDescent="0.3">
      <c r="A9" s="35" t="s">
        <v>45</v>
      </c>
      <c r="B9" s="37">
        <v>2718782</v>
      </c>
      <c r="C9" s="37">
        <v>242</v>
      </c>
      <c r="D9" s="38">
        <f t="shared" si="0"/>
        <v>1.7802089317937224</v>
      </c>
    </row>
    <row r="10" spans="1:4" s="1" customFormat="1" ht="12.75" customHeight="1" x14ac:dyDescent="0.3">
      <c r="A10" s="35" t="s">
        <v>35</v>
      </c>
      <c r="B10" s="37">
        <v>294873</v>
      </c>
      <c r="C10" s="37">
        <v>26</v>
      </c>
      <c r="D10" s="38">
        <f t="shared" si="0"/>
        <v>1.7634710536400415</v>
      </c>
    </row>
    <row r="11" spans="1:4" s="1" customFormat="1" ht="12.75" customHeight="1" x14ac:dyDescent="0.3">
      <c r="A11" s="35" t="s">
        <v>54</v>
      </c>
      <c r="B11" s="37">
        <v>431746</v>
      </c>
      <c r="C11" s="37">
        <v>36</v>
      </c>
      <c r="D11" s="38">
        <f t="shared" si="0"/>
        <v>1.6676471814446459</v>
      </c>
    </row>
    <row r="12" spans="1:4" s="1" customFormat="1" ht="12.75" customHeight="1" x14ac:dyDescent="0.3">
      <c r="A12" s="35" t="s">
        <v>63</v>
      </c>
      <c r="B12" s="37">
        <v>255483</v>
      </c>
      <c r="C12" s="37">
        <v>21</v>
      </c>
      <c r="D12" s="38">
        <f t="shared" si="0"/>
        <v>1.6439449982973426</v>
      </c>
    </row>
    <row r="13" spans="1:4" s="1" customFormat="1" ht="12.75" customHeight="1" x14ac:dyDescent="0.3">
      <c r="A13" s="35" t="s">
        <v>9</v>
      </c>
      <c r="B13" s="37">
        <v>305841</v>
      </c>
      <c r="C13" s="37">
        <v>25</v>
      </c>
      <c r="D13" s="38">
        <f t="shared" si="0"/>
        <v>1.6348364019212598</v>
      </c>
    </row>
    <row r="14" spans="1:4" s="1" customFormat="1" ht="12.75" customHeight="1" x14ac:dyDescent="0.3">
      <c r="A14" s="35" t="s">
        <v>5</v>
      </c>
      <c r="B14" s="37">
        <v>297517</v>
      </c>
      <c r="C14" s="37">
        <v>24</v>
      </c>
      <c r="D14" s="38">
        <f t="shared" si="0"/>
        <v>1.613353186540601</v>
      </c>
    </row>
    <row r="15" spans="1:4" s="1" customFormat="1" ht="12.75" customHeight="1" x14ac:dyDescent="0.3">
      <c r="A15" s="35" t="s">
        <v>87</v>
      </c>
      <c r="B15" s="37">
        <v>417650</v>
      </c>
      <c r="C15" s="37">
        <v>32</v>
      </c>
      <c r="D15" s="38">
        <f t="shared" si="0"/>
        <v>1.5323835747635579</v>
      </c>
    </row>
    <row r="16" spans="1:4" s="1" customFormat="1" ht="12.75" customHeight="1" x14ac:dyDescent="0.3">
      <c r="A16" s="35" t="s">
        <v>42</v>
      </c>
      <c r="B16" s="37">
        <v>447841</v>
      </c>
      <c r="C16" s="37">
        <v>34</v>
      </c>
      <c r="D16" s="38">
        <f t="shared" si="0"/>
        <v>1.5183960378795152</v>
      </c>
    </row>
    <row r="17" spans="1:4" s="1" customFormat="1" ht="12.75" customHeight="1" x14ac:dyDescent="0.3">
      <c r="A17" s="35" t="s">
        <v>19</v>
      </c>
      <c r="B17" s="37">
        <v>224906</v>
      </c>
      <c r="C17" s="37">
        <v>17</v>
      </c>
      <c r="D17" s="38">
        <f t="shared" si="0"/>
        <v>1.5117426836100414</v>
      </c>
    </row>
    <row r="18" spans="1:4" s="1" customFormat="1" ht="12.75" customHeight="1" x14ac:dyDescent="0.3">
      <c r="A18" s="35" t="s">
        <v>17</v>
      </c>
      <c r="B18" s="37">
        <v>842583</v>
      </c>
      <c r="C18" s="37">
        <v>61</v>
      </c>
      <c r="D18" s="38">
        <f t="shared" si="0"/>
        <v>1.4479285720219848</v>
      </c>
    </row>
    <row r="19" spans="1:4" s="1" customFormat="1" ht="12.75" customHeight="1" x14ac:dyDescent="0.3">
      <c r="A19" s="35" t="s">
        <v>66</v>
      </c>
      <c r="B19" s="37">
        <v>236441</v>
      </c>
      <c r="C19" s="37">
        <v>17</v>
      </c>
      <c r="D19" s="38">
        <f t="shared" si="0"/>
        <v>1.4379908729873414</v>
      </c>
    </row>
    <row r="20" spans="1:4" s="1" customFormat="1" ht="12.75" customHeight="1" x14ac:dyDescent="0.3">
      <c r="A20" s="35" t="s">
        <v>64</v>
      </c>
      <c r="B20" s="37">
        <v>228653</v>
      </c>
      <c r="C20" s="37">
        <v>16</v>
      </c>
      <c r="D20" s="38">
        <f t="shared" si="0"/>
        <v>1.3995005532400624</v>
      </c>
    </row>
    <row r="21" spans="1:4" s="1" customFormat="1" ht="12.75" customHeight="1" x14ac:dyDescent="0.3">
      <c r="A21" s="35" t="s">
        <v>34</v>
      </c>
      <c r="B21" s="37">
        <v>236716</v>
      </c>
      <c r="C21" s="37">
        <v>16</v>
      </c>
      <c r="D21" s="38">
        <f t="shared" si="0"/>
        <v>1.3518308859561667</v>
      </c>
    </row>
    <row r="22" spans="1:4" s="1" customFormat="1" ht="12.75" customHeight="1" x14ac:dyDescent="0.3">
      <c r="A22" s="35" t="s">
        <v>20</v>
      </c>
      <c r="B22" s="37">
        <v>622104</v>
      </c>
      <c r="C22" s="37">
        <v>41</v>
      </c>
      <c r="D22" s="38">
        <f t="shared" si="0"/>
        <v>1.3181075832979694</v>
      </c>
    </row>
    <row r="23" spans="1:4" s="1" customFormat="1" ht="12.75" customHeight="1" x14ac:dyDescent="0.3">
      <c r="A23" s="35" t="s">
        <v>23</v>
      </c>
      <c r="B23" s="37">
        <v>249688</v>
      </c>
      <c r="C23" s="37">
        <v>16</v>
      </c>
      <c r="D23" s="38">
        <f t="shared" si="0"/>
        <v>1.2815994360962479</v>
      </c>
    </row>
    <row r="24" spans="1:4" s="1" customFormat="1" ht="12.75" customHeight="1" x14ac:dyDescent="0.3">
      <c r="A24" s="35" t="s">
        <v>24</v>
      </c>
      <c r="B24" s="37">
        <v>230571</v>
      </c>
      <c r="C24" s="37">
        <v>14</v>
      </c>
      <c r="D24" s="38">
        <f t="shared" si="0"/>
        <v>1.2143764827320003</v>
      </c>
    </row>
    <row r="25" spans="1:4" s="1" customFormat="1" ht="12.75" customHeight="1" x14ac:dyDescent="0.3">
      <c r="A25" s="35" t="s">
        <v>75</v>
      </c>
      <c r="B25" s="37">
        <v>406253</v>
      </c>
      <c r="C25" s="37">
        <v>24</v>
      </c>
      <c r="D25" s="38">
        <f t="shared" si="0"/>
        <v>1.1815297363957926</v>
      </c>
    </row>
    <row r="26" spans="1:4" s="1" customFormat="1" ht="12.75" customHeight="1" x14ac:dyDescent="0.3">
      <c r="A26" s="35" t="s">
        <v>86</v>
      </c>
      <c r="B26" s="37">
        <v>316619</v>
      </c>
      <c r="C26" s="37">
        <v>18</v>
      </c>
      <c r="D26" s="38">
        <f t="shared" si="0"/>
        <v>1.1370132556795391</v>
      </c>
    </row>
    <row r="27" spans="1:4" s="1" customFormat="1" ht="12.75" customHeight="1" x14ac:dyDescent="0.3">
      <c r="A27" s="35" t="s">
        <v>28</v>
      </c>
      <c r="B27" s="37">
        <v>390113</v>
      </c>
      <c r="C27" s="37">
        <v>22</v>
      </c>
      <c r="D27" s="38">
        <f t="shared" si="0"/>
        <v>1.1278783326882211</v>
      </c>
    </row>
    <row r="28" spans="1:4" s="1" customFormat="1" ht="12.75" customHeight="1" x14ac:dyDescent="0.3">
      <c r="A28" s="35" t="s">
        <v>98</v>
      </c>
      <c r="B28" s="37">
        <v>3884307</v>
      </c>
      <c r="C28" s="37">
        <v>218</v>
      </c>
      <c r="D28" s="38">
        <f t="shared" si="0"/>
        <v>1.1224653458132943</v>
      </c>
    </row>
    <row r="29" spans="1:4" s="1" customFormat="1" ht="12.75" customHeight="1" x14ac:dyDescent="0.3">
      <c r="A29" s="35" t="s">
        <v>100</v>
      </c>
      <c r="B29" s="37">
        <v>233394</v>
      </c>
      <c r="C29" s="37">
        <v>13</v>
      </c>
      <c r="D29" s="38">
        <f t="shared" si="0"/>
        <v>1.1139960753061346</v>
      </c>
    </row>
    <row r="30" spans="1:4" s="1" customFormat="1" ht="12.75" customHeight="1" x14ac:dyDescent="0.3">
      <c r="A30" s="35" t="s">
        <v>96</v>
      </c>
      <c r="B30" s="37">
        <v>469428</v>
      </c>
      <c r="C30" s="37">
        <v>26</v>
      </c>
      <c r="D30" s="38">
        <f t="shared" si="0"/>
        <v>1.1077311110543044</v>
      </c>
    </row>
    <row r="31" spans="1:4" s="1" customFormat="1" ht="12.75" customHeight="1" x14ac:dyDescent="0.3">
      <c r="A31" s="35" t="s">
        <v>37</v>
      </c>
      <c r="B31" s="37">
        <v>998537</v>
      </c>
      <c r="C31" s="37">
        <v>54</v>
      </c>
      <c r="D31" s="38">
        <f t="shared" si="0"/>
        <v>1.0815823549853436</v>
      </c>
    </row>
    <row r="32" spans="1:4" s="1" customFormat="1" ht="12.75" customHeight="1" x14ac:dyDescent="0.3">
      <c r="A32" s="35" t="s">
        <v>90</v>
      </c>
      <c r="B32" s="37">
        <v>257342</v>
      </c>
      <c r="C32" s="37">
        <v>13</v>
      </c>
      <c r="D32" s="38">
        <f t="shared" si="0"/>
        <v>1.0103286676873575</v>
      </c>
    </row>
    <row r="33" spans="1:4" s="1" customFormat="1" ht="12.75" customHeight="1" x14ac:dyDescent="0.3">
      <c r="A33" s="35" t="s">
        <v>13</v>
      </c>
      <c r="B33" s="37">
        <v>479686</v>
      </c>
      <c r="C33" s="37">
        <v>24</v>
      </c>
      <c r="D33" s="38">
        <f t="shared" si="0"/>
        <v>1.0006545948808179</v>
      </c>
    </row>
    <row r="34" spans="1:4" s="1" customFormat="1" ht="12.75" customHeight="1" x14ac:dyDescent="0.3">
      <c r="A34" s="35" t="s">
        <v>69</v>
      </c>
      <c r="B34" s="37">
        <v>1355896</v>
      </c>
      <c r="C34" s="37">
        <v>65</v>
      </c>
      <c r="D34" s="38">
        <f t="shared" si="0"/>
        <v>0.95877559930850165</v>
      </c>
    </row>
    <row r="35" spans="1:4" s="1" customFormat="1" ht="12.75" customHeight="1" x14ac:dyDescent="0.3">
      <c r="A35" s="35" t="s">
        <v>76</v>
      </c>
      <c r="B35" s="37">
        <v>653450</v>
      </c>
      <c r="C35" s="37">
        <v>31</v>
      </c>
      <c r="D35" s="38">
        <f t="shared" si="0"/>
        <v>0.94881016145076136</v>
      </c>
    </row>
    <row r="36" spans="1:4" s="1" customFormat="1" ht="12.75" customHeight="1" x14ac:dyDescent="0.3">
      <c r="A36" s="35" t="s">
        <v>14</v>
      </c>
      <c r="B36" s="37">
        <v>649495</v>
      </c>
      <c r="C36" s="37">
        <v>30</v>
      </c>
      <c r="D36" s="38">
        <f t="shared" si="0"/>
        <v>0.92379464045142767</v>
      </c>
    </row>
    <row r="37" spans="1:4" s="1" customFormat="1" ht="12.75" customHeight="1" x14ac:dyDescent="0.3">
      <c r="A37" s="35" t="s">
        <v>7</v>
      </c>
      <c r="B37" s="37">
        <v>316381</v>
      </c>
      <c r="C37" s="37">
        <v>14</v>
      </c>
      <c r="D37" s="38">
        <f t="shared" si="0"/>
        <v>0.88500889750016587</v>
      </c>
    </row>
    <row r="38" spans="1:4" s="1" customFormat="1" ht="12.75" customHeight="1" x14ac:dyDescent="0.3">
      <c r="A38" s="35" t="s">
        <v>38</v>
      </c>
      <c r="B38" s="37">
        <v>599164</v>
      </c>
      <c r="C38" s="37">
        <v>26</v>
      </c>
      <c r="D38" s="38">
        <f t="shared" si="0"/>
        <v>0.86787590709722207</v>
      </c>
    </row>
    <row r="39" spans="1:4" s="1" customFormat="1" ht="12.75" customHeight="1" x14ac:dyDescent="0.3">
      <c r="A39" s="35" t="s">
        <v>99</v>
      </c>
      <c r="B39" s="37">
        <v>278427</v>
      </c>
      <c r="C39" s="37">
        <v>12</v>
      </c>
      <c r="D39" s="38">
        <f t="shared" si="0"/>
        <v>0.86198536779838164</v>
      </c>
    </row>
    <row r="40" spans="1:4" s="1" customFormat="1" ht="12.75" customHeight="1" x14ac:dyDescent="0.3">
      <c r="A40" s="35" t="s">
        <v>15</v>
      </c>
      <c r="B40" s="37">
        <v>279639</v>
      </c>
      <c r="C40" s="37">
        <v>12</v>
      </c>
      <c r="D40" s="38">
        <f t="shared" si="0"/>
        <v>0.85824938581528332</v>
      </c>
    </row>
    <row r="41" spans="1:4" s="1" customFormat="1" ht="12.75" customHeight="1" x14ac:dyDescent="0.3">
      <c r="A41" s="35" t="s">
        <v>59</v>
      </c>
      <c r="B41" s="37">
        <v>658602</v>
      </c>
      <c r="C41" s="37">
        <v>27</v>
      </c>
      <c r="D41" s="38">
        <f t="shared" si="0"/>
        <v>0.81991855475689412</v>
      </c>
    </row>
    <row r="42" spans="1:4" s="1" customFormat="1" ht="12.75" customHeight="1" x14ac:dyDescent="0.3">
      <c r="A42" s="35" t="s">
        <v>71</v>
      </c>
      <c r="B42" s="37">
        <v>610613</v>
      </c>
      <c r="C42" s="37">
        <v>25</v>
      </c>
      <c r="D42" s="38">
        <f t="shared" si="0"/>
        <v>0.81884925476529324</v>
      </c>
    </row>
    <row r="43" spans="1:4" s="1" customFormat="1" ht="12.75" customHeight="1" x14ac:dyDescent="0.3">
      <c r="A43" s="35" t="s">
        <v>50</v>
      </c>
      <c r="B43" s="37">
        <v>245475</v>
      </c>
      <c r="C43" s="37">
        <v>10</v>
      </c>
      <c r="D43" s="38">
        <f t="shared" si="0"/>
        <v>0.81474691923821163</v>
      </c>
    </row>
    <row r="44" spans="1:4" s="1" customFormat="1" ht="12.75" customHeight="1" x14ac:dyDescent="0.3">
      <c r="A44" s="35" t="s">
        <v>41</v>
      </c>
      <c r="B44" s="37">
        <v>674433</v>
      </c>
      <c r="C44" s="37">
        <v>27</v>
      </c>
      <c r="D44" s="38">
        <f t="shared" si="0"/>
        <v>0.80067256495456196</v>
      </c>
    </row>
    <row r="45" spans="1:4" s="1" customFormat="1" ht="12.75" customHeight="1" x14ac:dyDescent="0.3">
      <c r="A45" s="35" t="s">
        <v>52</v>
      </c>
      <c r="B45" s="37">
        <v>652405</v>
      </c>
      <c r="C45" s="37">
        <v>26</v>
      </c>
      <c r="D45" s="38">
        <f t="shared" si="0"/>
        <v>0.79705091162698016</v>
      </c>
    </row>
    <row r="46" spans="1:4" s="1" customFormat="1" ht="12.75" customHeight="1" x14ac:dyDescent="0.3">
      <c r="A46" s="35" t="s">
        <v>81</v>
      </c>
      <c r="B46" s="37">
        <v>226918</v>
      </c>
      <c r="C46" s="37">
        <v>9</v>
      </c>
      <c r="D46" s="38">
        <f t="shared" si="0"/>
        <v>0.79323808600463597</v>
      </c>
    </row>
    <row r="47" spans="1:4" s="1" customFormat="1" ht="12.75" customHeight="1" x14ac:dyDescent="0.3">
      <c r="A47" s="35" t="s">
        <v>70</v>
      </c>
      <c r="B47" s="37">
        <v>603488</v>
      </c>
      <c r="C47" s="37">
        <v>23</v>
      </c>
      <c r="D47" s="38">
        <f t="shared" si="0"/>
        <v>0.76223553740919459</v>
      </c>
    </row>
    <row r="48" spans="1:4" s="1" customFormat="1" ht="12.75" customHeight="1" x14ac:dyDescent="0.3">
      <c r="A48" s="35" t="s">
        <v>101</v>
      </c>
      <c r="B48" s="37">
        <v>248142</v>
      </c>
      <c r="C48" s="37">
        <v>9</v>
      </c>
      <c r="D48" s="38">
        <f t="shared" si="0"/>
        <v>0.72539110670503182</v>
      </c>
    </row>
    <row r="49" spans="1:4" s="1" customFormat="1" ht="12.75" customHeight="1" x14ac:dyDescent="0.3">
      <c r="A49" s="35" t="s">
        <v>26</v>
      </c>
      <c r="B49" s="37">
        <v>256780</v>
      </c>
      <c r="C49" s="37">
        <v>9</v>
      </c>
      <c r="D49" s="38">
        <f t="shared" si="0"/>
        <v>0.70098917361165203</v>
      </c>
    </row>
    <row r="50" spans="1:4" s="1" customFormat="1" ht="12.75" customHeight="1" x14ac:dyDescent="0.3">
      <c r="A50" s="35" t="s">
        <v>47</v>
      </c>
      <c r="B50" s="37">
        <v>258959</v>
      </c>
      <c r="C50" s="37">
        <v>9</v>
      </c>
      <c r="D50" s="38">
        <f t="shared" si="0"/>
        <v>0.69509072864816435</v>
      </c>
    </row>
    <row r="51" spans="1:4" s="1" customFormat="1" ht="12.75" customHeight="1" x14ac:dyDescent="0.3">
      <c r="A51" s="35" t="s">
        <v>8</v>
      </c>
      <c r="B51" s="37">
        <v>434353</v>
      </c>
      <c r="C51" s="37">
        <v>15</v>
      </c>
      <c r="D51" s="38">
        <f t="shared" si="0"/>
        <v>0.69068246334202832</v>
      </c>
    </row>
    <row r="52" spans="1:4" s="1" customFormat="1" ht="12.75" customHeight="1" x14ac:dyDescent="0.3">
      <c r="A52" s="35" t="s">
        <v>78</v>
      </c>
      <c r="B52" s="37">
        <v>1257676</v>
      </c>
      <c r="C52" s="37">
        <v>43</v>
      </c>
      <c r="D52" s="38">
        <f t="shared" si="0"/>
        <v>0.68380091533908571</v>
      </c>
    </row>
    <row r="53" spans="1:4" s="1" customFormat="1" ht="12.75" customHeight="1" x14ac:dyDescent="0.3">
      <c r="A53" s="35" t="s">
        <v>85</v>
      </c>
      <c r="B53" s="37">
        <v>234566</v>
      </c>
      <c r="C53" s="37">
        <v>8</v>
      </c>
      <c r="D53" s="38">
        <f t="shared" si="0"/>
        <v>0.68211079184536538</v>
      </c>
    </row>
    <row r="54" spans="1:4" s="1" customFormat="1" ht="12.75" customHeight="1" x14ac:dyDescent="0.3">
      <c r="A54" s="35" t="s">
        <v>65</v>
      </c>
      <c r="B54" s="37">
        <v>2195914</v>
      </c>
      <c r="C54" s="37">
        <v>74</v>
      </c>
      <c r="D54" s="38">
        <f t="shared" si="0"/>
        <v>0.67397903560886263</v>
      </c>
    </row>
    <row r="55" spans="1:4" s="1" customFormat="1" ht="12.75" customHeight="1" x14ac:dyDescent="0.3">
      <c r="A55" s="35" t="s">
        <v>73</v>
      </c>
      <c r="B55" s="37">
        <v>822553</v>
      </c>
      <c r="C55" s="37">
        <v>27</v>
      </c>
      <c r="D55" s="38">
        <f t="shared" si="0"/>
        <v>0.6564926515373477</v>
      </c>
    </row>
    <row r="56" spans="1:4" s="1" customFormat="1" ht="12.75" customHeight="1" x14ac:dyDescent="0.3">
      <c r="A56" s="35" t="s">
        <v>30</v>
      </c>
      <c r="B56" s="37">
        <v>398121</v>
      </c>
      <c r="C56" s="37">
        <v>13</v>
      </c>
      <c r="D56" s="38">
        <f t="shared" si="0"/>
        <v>0.65306778592437975</v>
      </c>
    </row>
    <row r="57" spans="1:4" s="1" customFormat="1" ht="12.75" customHeight="1" x14ac:dyDescent="0.3">
      <c r="A57" s="35" t="s">
        <v>49</v>
      </c>
      <c r="B57" s="37">
        <v>792727</v>
      </c>
      <c r="C57" s="37">
        <v>25</v>
      </c>
      <c r="D57" s="38">
        <f t="shared" si="0"/>
        <v>0.63073416194982634</v>
      </c>
    </row>
    <row r="58" spans="1:4" s="1" customFormat="1" ht="12.75" customHeight="1" x14ac:dyDescent="0.3">
      <c r="A58" s="35" t="s">
        <v>48</v>
      </c>
      <c r="B58" s="37">
        <v>318416</v>
      </c>
      <c r="C58" s="37">
        <v>10</v>
      </c>
      <c r="D58" s="38">
        <f t="shared" si="0"/>
        <v>0.62810914024420883</v>
      </c>
    </row>
    <row r="59" spans="1:4" s="1" customFormat="1" ht="12.75" customHeight="1" x14ac:dyDescent="0.3">
      <c r="A59" s="35" t="s">
        <v>103</v>
      </c>
      <c r="B59" s="37">
        <v>224922</v>
      </c>
      <c r="C59" s="37">
        <v>7</v>
      </c>
      <c r="D59" s="38">
        <f t="shared" si="0"/>
        <v>0.62243800072914168</v>
      </c>
    </row>
    <row r="60" spans="1:4" s="1" customFormat="1" ht="12.75" customHeight="1" x14ac:dyDescent="0.3">
      <c r="A60" s="35" t="s">
        <v>82</v>
      </c>
      <c r="B60" s="37">
        <v>837442</v>
      </c>
      <c r="C60" s="37">
        <v>26</v>
      </c>
      <c r="D60" s="38">
        <f t="shared" si="0"/>
        <v>0.62093852469782973</v>
      </c>
    </row>
    <row r="61" spans="1:4" s="1" customFormat="1" ht="12.75" customHeight="1" x14ac:dyDescent="0.3">
      <c r="A61" s="35" t="s">
        <v>83</v>
      </c>
      <c r="B61" s="37">
        <v>1409019</v>
      </c>
      <c r="C61" s="37">
        <v>43</v>
      </c>
      <c r="D61" s="38">
        <f t="shared" si="0"/>
        <v>0.61035372837413826</v>
      </c>
    </row>
    <row r="62" spans="1:4" s="1" customFormat="1" ht="12.75" customHeight="1" x14ac:dyDescent="0.3">
      <c r="A62" s="35" t="s">
        <v>16</v>
      </c>
      <c r="B62" s="37">
        <v>526116</v>
      </c>
      <c r="C62" s="37">
        <v>16</v>
      </c>
      <c r="D62" s="38">
        <f t="shared" si="0"/>
        <v>0.60823088444373485</v>
      </c>
    </row>
    <row r="63" spans="1:4" s="1" customFormat="1" ht="12.75" customHeight="1" x14ac:dyDescent="0.3">
      <c r="A63" s="35" t="s">
        <v>44</v>
      </c>
      <c r="B63" s="37">
        <v>270811</v>
      </c>
      <c r="C63" s="37">
        <v>8</v>
      </c>
      <c r="D63" s="38">
        <f t="shared" si="0"/>
        <v>0.59081795052638186</v>
      </c>
    </row>
    <row r="64" spans="1:4" s="1" customFormat="1" ht="12.75" customHeight="1" x14ac:dyDescent="0.3">
      <c r="A64" s="35" t="s">
        <v>60</v>
      </c>
      <c r="B64" s="37">
        <v>609456</v>
      </c>
      <c r="C64" s="37">
        <v>18</v>
      </c>
      <c r="D64" s="38">
        <f t="shared" si="0"/>
        <v>0.59069071434197051</v>
      </c>
    </row>
    <row r="65" spans="1:4" s="1" customFormat="1" ht="12.75" customHeight="1" x14ac:dyDescent="0.3">
      <c r="A65" s="35" t="s">
        <v>95</v>
      </c>
      <c r="B65" s="37">
        <v>885400</v>
      </c>
      <c r="C65" s="37">
        <v>25</v>
      </c>
      <c r="D65" s="38">
        <f t="shared" si="0"/>
        <v>0.56471651231081987</v>
      </c>
    </row>
    <row r="66" spans="1:4" s="1" customFormat="1" ht="12.75" customHeight="1" x14ac:dyDescent="0.3">
      <c r="A66" s="35" t="s">
        <v>84</v>
      </c>
      <c r="B66" s="37">
        <v>843393</v>
      </c>
      <c r="C66" s="37">
        <v>23</v>
      </c>
      <c r="D66" s="38">
        <f t="shared" si="0"/>
        <v>0.54541595673665777</v>
      </c>
    </row>
    <row r="67" spans="1:4" s="1" customFormat="1" ht="12.75" customHeight="1" x14ac:dyDescent="0.3">
      <c r="A67" s="35" t="s">
        <v>79</v>
      </c>
      <c r="B67" s="37">
        <v>1513367</v>
      </c>
      <c r="C67" s="37">
        <v>41</v>
      </c>
      <c r="D67" s="38">
        <f t="shared" ref="D67:D100" si="1">C67/(B67/20000)</f>
        <v>0.54183816615533442</v>
      </c>
    </row>
    <row r="68" spans="1:4" s="1" customFormat="1" ht="12.75" customHeight="1" x14ac:dyDescent="0.3">
      <c r="A68" s="35" t="s">
        <v>93</v>
      </c>
      <c r="B68" s="37">
        <v>334227</v>
      </c>
      <c r="C68" s="37">
        <v>9</v>
      </c>
      <c r="D68" s="38">
        <f t="shared" si="1"/>
        <v>0.53855613101275479</v>
      </c>
    </row>
    <row r="69" spans="1:4" s="1" customFormat="1" ht="12.75" customHeight="1" x14ac:dyDescent="0.3">
      <c r="A69" s="35" t="s">
        <v>39</v>
      </c>
      <c r="B69" s="37">
        <v>378715</v>
      </c>
      <c r="C69" s="37">
        <v>10</v>
      </c>
      <c r="D69" s="38">
        <f t="shared" si="1"/>
        <v>0.52810160674913853</v>
      </c>
    </row>
    <row r="70" spans="1:4" s="1" customFormat="1" ht="12.75" customHeight="1" x14ac:dyDescent="0.3">
      <c r="A70" s="35" t="s">
        <v>21</v>
      </c>
      <c r="B70" s="37">
        <v>268738</v>
      </c>
      <c r="C70" s="37">
        <v>7</v>
      </c>
      <c r="D70" s="38">
        <f t="shared" si="1"/>
        <v>0.52095349373739475</v>
      </c>
    </row>
    <row r="71" spans="1:4" s="1" customFormat="1" ht="12.75" customHeight="1" x14ac:dyDescent="0.3">
      <c r="A71" s="35" t="s">
        <v>10</v>
      </c>
      <c r="B71" s="37">
        <v>234632</v>
      </c>
      <c r="C71" s="37">
        <v>6</v>
      </c>
      <c r="D71" s="38">
        <f t="shared" si="1"/>
        <v>0.51143918988032322</v>
      </c>
    </row>
    <row r="72" spans="1:4" s="1" customFormat="1" ht="12.75" customHeight="1" x14ac:dyDescent="0.3">
      <c r="A72" s="35" t="s">
        <v>72</v>
      </c>
      <c r="B72" s="37">
        <v>990977</v>
      </c>
      <c r="C72" s="37">
        <v>25</v>
      </c>
      <c r="D72" s="38">
        <f t="shared" si="1"/>
        <v>0.50455257791048636</v>
      </c>
    </row>
    <row r="73" spans="1:4" s="1" customFormat="1" ht="12.75" customHeight="1" x14ac:dyDescent="0.3">
      <c r="A73" s="35" t="s">
        <v>61</v>
      </c>
      <c r="B73" s="37">
        <v>386552</v>
      </c>
      <c r="C73" s="37">
        <v>9</v>
      </c>
      <c r="D73" s="38">
        <f t="shared" si="1"/>
        <v>0.4656553322709493</v>
      </c>
    </row>
    <row r="74" spans="1:4" s="1" customFormat="1" ht="12.75" customHeight="1" x14ac:dyDescent="0.3">
      <c r="A74" s="35" t="s">
        <v>56</v>
      </c>
      <c r="B74" s="37">
        <v>467007</v>
      </c>
      <c r="C74" s="37">
        <v>10</v>
      </c>
      <c r="D74" s="38">
        <f t="shared" si="1"/>
        <v>0.4282591053239031</v>
      </c>
    </row>
    <row r="75" spans="1:4" s="1" customFormat="1" ht="12.75" customHeight="1" x14ac:dyDescent="0.3">
      <c r="A75" s="35" t="s">
        <v>77</v>
      </c>
      <c r="B75" s="37">
        <v>756832</v>
      </c>
      <c r="C75" s="37">
        <v>16</v>
      </c>
      <c r="D75" s="38">
        <f t="shared" si="1"/>
        <v>0.42281510295547758</v>
      </c>
    </row>
    <row r="76" spans="1:4" s="1" customFormat="1" ht="12.75" customHeight="1" x14ac:dyDescent="0.3">
      <c r="A76" s="35" t="s">
        <v>43</v>
      </c>
      <c r="B76" s="37">
        <v>239538</v>
      </c>
      <c r="C76" s="37">
        <v>5</v>
      </c>
      <c r="D76" s="38">
        <f t="shared" si="1"/>
        <v>0.41747029698836924</v>
      </c>
    </row>
    <row r="77" spans="1:4" s="1" customFormat="1" ht="12.75" customHeight="1" x14ac:dyDescent="0.3">
      <c r="A77" s="35" t="s">
        <v>46</v>
      </c>
      <c r="B77" s="37">
        <v>298118</v>
      </c>
      <c r="C77" s="37">
        <v>6</v>
      </c>
      <c r="D77" s="38">
        <f t="shared" si="1"/>
        <v>0.40252517459529447</v>
      </c>
    </row>
    <row r="78" spans="1:4" s="1" customFormat="1" ht="12.75" customHeight="1" x14ac:dyDescent="0.3">
      <c r="A78" s="39" t="s">
        <v>57</v>
      </c>
      <c r="B78" s="37">
        <v>256496</v>
      </c>
      <c r="C78" s="37">
        <v>5</v>
      </c>
      <c r="D78" s="38">
        <f t="shared" si="1"/>
        <v>0.38986962759653171</v>
      </c>
    </row>
    <row r="79" spans="1:4" s="1" customFormat="1" ht="12.75" customHeight="1" x14ac:dyDescent="0.3">
      <c r="A79" s="35" t="s">
        <v>25</v>
      </c>
      <c r="B79" s="37">
        <v>363630</v>
      </c>
      <c r="C79" s="37">
        <v>7</v>
      </c>
      <c r="D79" s="38">
        <f t="shared" si="1"/>
        <v>0.38500673761790832</v>
      </c>
    </row>
    <row r="80" spans="1:4" s="1" customFormat="1" ht="12.75" customHeight="1" x14ac:dyDescent="0.3">
      <c r="A80" s="35" t="s">
        <v>6</v>
      </c>
      <c r="B80" s="37">
        <v>688701</v>
      </c>
      <c r="C80" s="37">
        <v>13</v>
      </c>
      <c r="D80" s="38">
        <f t="shared" si="1"/>
        <v>0.3775223210072296</v>
      </c>
    </row>
    <row r="81" spans="1:4" s="1" customFormat="1" ht="12.75" customHeight="1" x14ac:dyDescent="0.3">
      <c r="A81" s="35" t="s">
        <v>40</v>
      </c>
      <c r="B81" s="37">
        <v>274409</v>
      </c>
      <c r="C81" s="37">
        <v>5</v>
      </c>
      <c r="D81" s="38">
        <f t="shared" si="1"/>
        <v>0.36441953434471902</v>
      </c>
    </row>
    <row r="82" spans="1:4" s="1" customFormat="1" ht="12.75" customHeight="1" x14ac:dyDescent="0.3">
      <c r="A82" s="35" t="s">
        <v>97</v>
      </c>
      <c r="B82" s="37">
        <v>229972</v>
      </c>
      <c r="C82" s="37">
        <v>4</v>
      </c>
      <c r="D82" s="38">
        <f t="shared" si="1"/>
        <v>0.34786843615744528</v>
      </c>
    </row>
    <row r="83" spans="1:4" s="1" customFormat="1" ht="12.75" customHeight="1" x14ac:dyDescent="0.3">
      <c r="A83" s="35" t="s">
        <v>55</v>
      </c>
      <c r="B83" s="37">
        <v>233294</v>
      </c>
      <c r="C83" s="37">
        <v>4</v>
      </c>
      <c r="D83" s="38">
        <f t="shared" si="1"/>
        <v>0.34291494851989335</v>
      </c>
    </row>
    <row r="84" spans="1:4" s="1" customFormat="1" ht="12.75" customHeight="1" x14ac:dyDescent="0.3">
      <c r="A84" s="35" t="s">
        <v>62</v>
      </c>
      <c r="B84" s="37">
        <v>308428</v>
      </c>
      <c r="C84" s="37">
        <v>5</v>
      </c>
      <c r="D84" s="38">
        <f t="shared" si="1"/>
        <v>0.32422477855447623</v>
      </c>
    </row>
    <row r="85" spans="1:4" s="1" customFormat="1" ht="12.75" customHeight="1" x14ac:dyDescent="0.3">
      <c r="A85" s="35" t="s">
        <v>22</v>
      </c>
      <c r="B85" s="37">
        <v>439886</v>
      </c>
      <c r="C85" s="37">
        <v>7</v>
      </c>
      <c r="D85" s="38">
        <f t="shared" si="1"/>
        <v>0.31826427756282311</v>
      </c>
    </row>
    <row r="86" spans="1:4" s="1" customFormat="1" ht="12.75" customHeight="1" x14ac:dyDescent="0.3">
      <c r="A86" s="35" t="s">
        <v>92</v>
      </c>
      <c r="B86" s="37">
        <v>379577</v>
      </c>
      <c r="C86" s="37">
        <v>6</v>
      </c>
      <c r="D86" s="38">
        <f t="shared" si="1"/>
        <v>0.3161413889671924</v>
      </c>
    </row>
    <row r="87" spans="1:4" s="1" customFormat="1" ht="12.75" customHeight="1" x14ac:dyDescent="0.3">
      <c r="A87" s="35" t="s">
        <v>94</v>
      </c>
      <c r="B87" s="37">
        <v>509924</v>
      </c>
      <c r="C87" s="37">
        <v>8</v>
      </c>
      <c r="D87" s="38">
        <f t="shared" si="1"/>
        <v>0.31377224841348905</v>
      </c>
    </row>
    <row r="88" spans="1:4" s="1" customFormat="1" ht="12.75" customHeight="1" x14ac:dyDescent="0.3">
      <c r="A88" s="35" t="s">
        <v>12</v>
      </c>
      <c r="B88" s="37">
        <v>448479</v>
      </c>
      <c r="C88" s="37">
        <v>7</v>
      </c>
      <c r="D88" s="38">
        <f t="shared" si="1"/>
        <v>0.31216623297857871</v>
      </c>
    </row>
    <row r="89" spans="1:4" s="1" customFormat="1" ht="12.75" customHeight="1" x14ac:dyDescent="0.3">
      <c r="A89" s="35" t="s">
        <v>51</v>
      </c>
      <c r="B89" s="37">
        <v>345803</v>
      </c>
      <c r="C89" s="37">
        <v>5</v>
      </c>
      <c r="D89" s="38">
        <f t="shared" si="1"/>
        <v>0.28918199090233454</v>
      </c>
    </row>
    <row r="90" spans="1:4" s="1" customFormat="1" ht="12.75" customHeight="1" x14ac:dyDescent="0.3">
      <c r="A90" s="35" t="s">
        <v>33</v>
      </c>
      <c r="B90" s="37">
        <v>300950</v>
      </c>
      <c r="C90" s="37">
        <v>4</v>
      </c>
      <c r="D90" s="38">
        <f t="shared" si="1"/>
        <v>0.26582488785512542</v>
      </c>
    </row>
    <row r="91" spans="1:4" s="1" customFormat="1" ht="12.75" customHeight="1" x14ac:dyDescent="0.3">
      <c r="A91" s="35" t="s">
        <v>58</v>
      </c>
      <c r="B91" s="37">
        <v>249146</v>
      </c>
      <c r="C91" s="37">
        <v>3</v>
      </c>
      <c r="D91" s="38">
        <f t="shared" si="1"/>
        <v>0.24082265017299093</v>
      </c>
    </row>
    <row r="92" spans="1:4" s="1" customFormat="1" ht="12.75" customHeight="1" x14ac:dyDescent="0.3">
      <c r="A92" s="35" t="s">
        <v>89</v>
      </c>
      <c r="B92" s="37">
        <v>345012</v>
      </c>
      <c r="C92" s="37">
        <v>4</v>
      </c>
      <c r="D92" s="38">
        <f t="shared" si="1"/>
        <v>0.23187599271909384</v>
      </c>
    </row>
    <row r="93" spans="1:4" s="1" customFormat="1" ht="12.75" customHeight="1" x14ac:dyDescent="0.3">
      <c r="A93" s="35" t="s">
        <v>88</v>
      </c>
      <c r="B93" s="37">
        <v>457587</v>
      </c>
      <c r="C93" s="37">
        <v>5</v>
      </c>
      <c r="D93" s="38">
        <f t="shared" si="1"/>
        <v>0.21853767698820117</v>
      </c>
    </row>
    <row r="94" spans="1:4" s="1" customFormat="1" ht="12.75" customHeight="1" x14ac:dyDescent="0.3">
      <c r="A94" s="35" t="s">
        <v>67</v>
      </c>
      <c r="B94" s="37">
        <v>226877</v>
      </c>
      <c r="C94" s="37">
        <v>2</v>
      </c>
      <c r="D94" s="38">
        <f t="shared" si="1"/>
        <v>0.17630698572354184</v>
      </c>
    </row>
    <row r="95" spans="1:4" s="1" customFormat="1" ht="12.75" customHeight="1" x14ac:dyDescent="0.3">
      <c r="A95" s="35" t="s">
        <v>32</v>
      </c>
      <c r="B95" s="37">
        <v>282313</v>
      </c>
      <c r="C95" s="37">
        <v>2</v>
      </c>
      <c r="D95" s="38">
        <f t="shared" si="1"/>
        <v>0.14168670943243847</v>
      </c>
    </row>
    <row r="96" spans="1:4" s="1" customFormat="1" ht="12.75" customHeight="1" x14ac:dyDescent="0.3">
      <c r="A96" s="35" t="s">
        <v>68</v>
      </c>
      <c r="B96" s="37">
        <v>8405837</v>
      </c>
      <c r="C96" s="37">
        <v>53</v>
      </c>
      <c r="D96" s="38">
        <f t="shared" si="1"/>
        <v>0.12610284972216329</v>
      </c>
    </row>
    <row r="97" spans="1:4" s="1" customFormat="1" ht="12.75" customHeight="1" x14ac:dyDescent="0.3">
      <c r="A97" s="35" t="s">
        <v>18</v>
      </c>
      <c r="B97" s="37">
        <v>214237</v>
      </c>
      <c r="C97" s="37">
        <v>1</v>
      </c>
      <c r="D97" s="38">
        <f t="shared" si="1"/>
        <v>9.3354555935716052E-2</v>
      </c>
    </row>
    <row r="98" spans="1:4" s="1" customFormat="1" ht="12.75" customHeight="1" x14ac:dyDescent="0.3">
      <c r="A98" s="35" t="s">
        <v>4</v>
      </c>
      <c r="B98" s="37">
        <v>243344</v>
      </c>
      <c r="C98" s="37">
        <v>1</v>
      </c>
      <c r="D98" s="38">
        <f t="shared" si="1"/>
        <v>8.2188178052468933E-2</v>
      </c>
    </row>
    <row r="99" spans="1:4" s="1" customFormat="1" ht="12.75" customHeight="1" x14ac:dyDescent="0.3">
      <c r="A99" s="35" t="s">
        <v>29</v>
      </c>
      <c r="B99" s="37">
        <v>645966</v>
      </c>
      <c r="C99" s="37">
        <v>1</v>
      </c>
      <c r="D99" s="38">
        <f t="shared" si="1"/>
        <v>3.0961381868395553E-2</v>
      </c>
    </row>
    <row r="100" spans="1:4" s="1" customFormat="1" ht="12.75" customHeight="1" x14ac:dyDescent="0.3">
      <c r="A100" s="35" t="s">
        <v>36</v>
      </c>
      <c r="B100" s="37">
        <v>556495</v>
      </c>
      <c r="C100" s="37">
        <v>0</v>
      </c>
      <c r="D100" s="38">
        <f t="shared" si="1"/>
        <v>0</v>
      </c>
    </row>
    <row r="101" spans="1:4" s="1" customFormat="1" ht="12.75" customHeight="1" x14ac:dyDescent="0.3">
      <c r="A101" s="35" t="s">
        <v>91</v>
      </c>
      <c r="B101" s="37">
        <v>347884</v>
      </c>
      <c r="C101" s="37" t="s">
        <v>102</v>
      </c>
      <c r="D101" s="38"/>
    </row>
    <row r="102" spans="1:4" s="1" customFormat="1" ht="12.75" customHeight="1" x14ac:dyDescent="0.3">
      <c r="A102" s="35" t="s">
        <v>104</v>
      </c>
      <c r="B102" s="37">
        <v>214114</v>
      </c>
      <c r="C102" s="37" t="s">
        <v>102</v>
      </c>
      <c r="D102" s="2"/>
    </row>
    <row r="103" spans="1:4" s="1" customFormat="1" ht="12.75" customHeight="1" x14ac:dyDescent="0.3">
      <c r="A103" s="51"/>
      <c r="B103" s="37"/>
      <c r="C103" s="37"/>
      <c r="D103" s="2"/>
    </row>
    <row r="104" spans="1:4" ht="12.75" customHeight="1" x14ac:dyDescent="0.3">
      <c r="A104" s="39" t="s">
        <v>129</v>
      </c>
      <c r="C104" s="42">
        <f>SUM($C$2:$C$102)</f>
        <v>2470</v>
      </c>
      <c r="D104" s="38"/>
    </row>
    <row r="105" spans="1:4" ht="12.75" customHeight="1" x14ac:dyDescent="0.3">
      <c r="A105" s="39" t="s">
        <v>130</v>
      </c>
      <c r="D105" s="2">
        <f>MEDIAN(D3:D104)</f>
        <v>0.68724168934055707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zoomScaleNormal="101" zoomScaleSheetLayoutView="105" workbookViewId="0"/>
  </sheetViews>
  <sheetFormatPr defaultRowHeight="15" customHeight="1" x14ac:dyDescent="0.2"/>
  <cols>
    <col min="1" max="1" width="41" customWidth="1"/>
    <col min="2" max="3" width="15.85546875" customWidth="1"/>
    <col min="4" max="4" width="17" customWidth="1"/>
  </cols>
  <sheetData>
    <row r="1" spans="1:4" ht="15" customHeight="1" x14ac:dyDescent="0.25">
      <c r="A1" s="48" t="s">
        <v>251</v>
      </c>
    </row>
    <row r="2" spans="1:4" s="59" customFormat="1" ht="27.75" customHeight="1" x14ac:dyDescent="0.2">
      <c r="A2" s="56" t="s">
        <v>1</v>
      </c>
      <c r="B2" s="56" t="s">
        <v>2</v>
      </c>
      <c r="C2" s="56" t="s">
        <v>252</v>
      </c>
      <c r="D2" s="56" t="s">
        <v>253</v>
      </c>
    </row>
    <row r="3" spans="1:4" ht="15" customHeight="1" x14ac:dyDescent="0.3">
      <c r="A3" s="39" t="s">
        <v>142</v>
      </c>
      <c r="B3" s="37">
        <v>556495</v>
      </c>
      <c r="C3" s="37">
        <v>91</v>
      </c>
      <c r="D3" s="42">
        <v>16.399999999999999</v>
      </c>
    </row>
    <row r="4" spans="1:4" ht="15" customHeight="1" x14ac:dyDescent="0.3">
      <c r="A4" s="39" t="s">
        <v>143</v>
      </c>
      <c r="B4" s="37">
        <v>345012</v>
      </c>
      <c r="C4" s="37">
        <v>178</v>
      </c>
      <c r="D4" s="42">
        <v>51.6</v>
      </c>
    </row>
    <row r="5" spans="1:4" ht="15" customHeight="1" x14ac:dyDescent="0.3">
      <c r="A5" s="39" t="s">
        <v>144</v>
      </c>
      <c r="B5" s="37">
        <v>300950</v>
      </c>
      <c r="C5" s="37">
        <v>154</v>
      </c>
      <c r="D5" s="42">
        <v>51.2</v>
      </c>
    </row>
    <row r="6" spans="1:4" ht="15" customHeight="1" x14ac:dyDescent="0.3">
      <c r="A6" s="39" t="s">
        <v>92</v>
      </c>
      <c r="B6" s="37">
        <v>379577</v>
      </c>
      <c r="C6" s="37">
        <v>47</v>
      </c>
      <c r="D6" s="42">
        <v>12.4</v>
      </c>
    </row>
    <row r="7" spans="1:4" ht="15" customHeight="1" x14ac:dyDescent="0.3">
      <c r="A7" s="39" t="s">
        <v>145</v>
      </c>
      <c r="B7" s="37">
        <v>224906</v>
      </c>
      <c r="C7" s="37">
        <v>62</v>
      </c>
      <c r="D7" s="42">
        <v>27.6</v>
      </c>
    </row>
    <row r="8" spans="1:4" ht="15" customHeight="1" x14ac:dyDescent="0.3">
      <c r="A8" s="39" t="s">
        <v>146</v>
      </c>
      <c r="B8" s="37">
        <v>447841</v>
      </c>
      <c r="C8" s="37">
        <v>28</v>
      </c>
      <c r="D8" s="42">
        <v>6.3</v>
      </c>
    </row>
    <row r="9" spans="1:4" ht="15" customHeight="1" x14ac:dyDescent="0.3">
      <c r="A9" s="39" t="s">
        <v>147</v>
      </c>
      <c r="B9" s="37">
        <v>345803</v>
      </c>
      <c r="C9" s="37">
        <v>83</v>
      </c>
      <c r="D9" s="42">
        <v>24</v>
      </c>
    </row>
    <row r="10" spans="1:4" ht="15" customHeight="1" x14ac:dyDescent="0.3">
      <c r="A10" s="39" t="s">
        <v>148</v>
      </c>
      <c r="B10" s="37">
        <v>885400</v>
      </c>
      <c r="C10" s="37">
        <v>120</v>
      </c>
      <c r="D10" s="42">
        <v>13.6</v>
      </c>
    </row>
    <row r="11" spans="1:4" ht="15" customHeight="1" x14ac:dyDescent="0.3">
      <c r="A11" s="39" t="s">
        <v>149</v>
      </c>
      <c r="B11" s="37">
        <v>363630</v>
      </c>
      <c r="C11" s="37">
        <v>68</v>
      </c>
      <c r="D11" s="42">
        <v>18.7</v>
      </c>
    </row>
    <row r="12" spans="1:4" ht="15" customHeight="1" x14ac:dyDescent="0.3">
      <c r="A12" s="39" t="s">
        <v>150</v>
      </c>
      <c r="B12" s="37">
        <v>622104</v>
      </c>
      <c r="C12" s="37">
        <v>37</v>
      </c>
      <c r="D12" s="42">
        <v>5.9</v>
      </c>
    </row>
    <row r="13" spans="1:4" ht="15" customHeight="1" x14ac:dyDescent="0.3">
      <c r="A13" s="39" t="s">
        <v>151</v>
      </c>
      <c r="B13" s="37">
        <v>229426</v>
      </c>
      <c r="C13" s="37">
        <v>38</v>
      </c>
      <c r="D13" s="42">
        <v>16.600000000000001</v>
      </c>
    </row>
    <row r="14" spans="1:4" ht="15" customHeight="1" x14ac:dyDescent="0.3">
      <c r="A14" s="39" t="s">
        <v>152</v>
      </c>
      <c r="B14" s="37">
        <v>214237</v>
      </c>
      <c r="C14" s="37">
        <v>73</v>
      </c>
      <c r="D14" s="42">
        <v>34.1</v>
      </c>
    </row>
    <row r="15" spans="1:4" ht="15" customHeight="1" x14ac:dyDescent="0.3">
      <c r="A15" s="39" t="s">
        <v>153</v>
      </c>
      <c r="B15" s="37">
        <v>645966</v>
      </c>
      <c r="C15" s="37">
        <v>87</v>
      </c>
      <c r="D15" s="42">
        <v>13.5</v>
      </c>
    </row>
    <row r="16" spans="1:4" ht="15" customHeight="1" x14ac:dyDescent="0.3">
      <c r="A16" s="39" t="s">
        <v>154</v>
      </c>
      <c r="B16" s="37">
        <v>258959</v>
      </c>
      <c r="C16" s="37">
        <v>115</v>
      </c>
      <c r="D16" s="42">
        <v>44.4</v>
      </c>
    </row>
    <row r="17" spans="1:4" ht="15" customHeight="1" x14ac:dyDescent="0.3">
      <c r="A17" s="39" t="s">
        <v>155</v>
      </c>
      <c r="B17" s="37">
        <v>249146</v>
      </c>
      <c r="C17" s="37">
        <v>46</v>
      </c>
      <c r="D17" s="42">
        <v>18.5</v>
      </c>
    </row>
    <row r="18" spans="1:4" ht="15" customHeight="1" x14ac:dyDescent="0.3">
      <c r="A18" s="39" t="s">
        <v>156</v>
      </c>
      <c r="B18" s="37">
        <v>990977</v>
      </c>
      <c r="C18" s="37">
        <v>55</v>
      </c>
      <c r="D18" s="42">
        <v>5.6</v>
      </c>
    </row>
    <row r="19" spans="1:4" ht="15" customHeight="1" x14ac:dyDescent="0.3">
      <c r="A19" s="39" t="s">
        <v>157</v>
      </c>
      <c r="B19" s="37">
        <v>230571</v>
      </c>
      <c r="C19" s="37">
        <v>42</v>
      </c>
      <c r="D19" s="42">
        <v>18.2</v>
      </c>
    </row>
    <row r="20" spans="1:4" ht="15" customHeight="1" x14ac:dyDescent="0.3">
      <c r="A20" s="39" t="s">
        <v>158</v>
      </c>
      <c r="B20" s="37">
        <v>2718782</v>
      </c>
      <c r="C20" s="37">
        <v>621</v>
      </c>
      <c r="D20" s="42">
        <v>22.8</v>
      </c>
    </row>
    <row r="21" spans="1:4" ht="15" customHeight="1" x14ac:dyDescent="0.3">
      <c r="A21" s="39" t="s">
        <v>159</v>
      </c>
      <c r="B21" s="37">
        <v>256780</v>
      </c>
      <c r="C21" s="37">
        <v>66</v>
      </c>
      <c r="D21" s="42">
        <v>25.7</v>
      </c>
    </row>
    <row r="22" spans="1:4" ht="15" customHeight="1" x14ac:dyDescent="0.3">
      <c r="A22" s="39" t="s">
        <v>160</v>
      </c>
      <c r="B22" s="37">
        <v>297517</v>
      </c>
      <c r="C22" s="37">
        <v>193</v>
      </c>
      <c r="D22" s="42">
        <v>64.900000000000006</v>
      </c>
    </row>
    <row r="23" spans="1:4" ht="15" customHeight="1" x14ac:dyDescent="0.3">
      <c r="A23" s="39" t="s">
        <v>161</v>
      </c>
      <c r="B23" s="37">
        <v>390113</v>
      </c>
      <c r="C23" s="37">
        <v>187</v>
      </c>
      <c r="D23" s="42">
        <v>47.9</v>
      </c>
    </row>
    <row r="24" spans="1:4" ht="15" customHeight="1" x14ac:dyDescent="0.3">
      <c r="A24" s="39" t="s">
        <v>162</v>
      </c>
      <c r="B24" s="37">
        <v>439886</v>
      </c>
      <c r="C24" s="37">
        <v>146</v>
      </c>
      <c r="D24" s="42">
        <v>33.200000000000003</v>
      </c>
    </row>
    <row r="25" spans="1:4" ht="15" customHeight="1" x14ac:dyDescent="0.3">
      <c r="A25" s="39" t="s">
        <v>163</v>
      </c>
      <c r="B25" s="37">
        <v>822553</v>
      </c>
      <c r="C25" s="37">
        <v>165</v>
      </c>
      <c r="D25" s="42">
        <v>20.100000000000001</v>
      </c>
    </row>
    <row r="26" spans="1:4" ht="15" customHeight="1" x14ac:dyDescent="0.3">
      <c r="A26" s="39" t="s">
        <v>164</v>
      </c>
      <c r="B26" s="37">
        <v>316381</v>
      </c>
      <c r="C26" s="37">
        <v>60</v>
      </c>
      <c r="D26" s="42">
        <v>19</v>
      </c>
    </row>
    <row r="27" spans="1:4" ht="15" customHeight="1" x14ac:dyDescent="0.3">
      <c r="A27" s="39" t="s">
        <v>165</v>
      </c>
      <c r="B27" s="37">
        <v>1257676</v>
      </c>
      <c r="C27" s="37">
        <v>102</v>
      </c>
      <c r="D27" s="42">
        <v>8.1</v>
      </c>
    </row>
    <row r="28" spans="1:4" ht="15" customHeight="1" x14ac:dyDescent="0.3">
      <c r="A28" s="39" t="s">
        <v>166</v>
      </c>
      <c r="B28" s="37">
        <v>649495</v>
      </c>
      <c r="C28" s="37">
        <v>99</v>
      </c>
      <c r="D28" s="42">
        <v>15.2</v>
      </c>
    </row>
    <row r="29" spans="1:4" ht="15" customHeight="1" x14ac:dyDescent="0.3">
      <c r="A29" s="39" t="s">
        <v>167</v>
      </c>
      <c r="B29" s="37">
        <v>688701</v>
      </c>
      <c r="C29" s="37">
        <v>25</v>
      </c>
      <c r="D29" s="42">
        <v>3.6</v>
      </c>
    </row>
    <row r="30" spans="1:4" ht="15" customHeight="1" x14ac:dyDescent="0.3">
      <c r="A30" s="39" t="s">
        <v>168</v>
      </c>
      <c r="B30" s="37">
        <v>245475</v>
      </c>
      <c r="C30" s="37">
        <v>90</v>
      </c>
      <c r="D30" s="42">
        <v>36.700000000000003</v>
      </c>
    </row>
    <row r="31" spans="1:4" ht="15" customHeight="1" x14ac:dyDescent="0.3">
      <c r="A31" s="39" t="s">
        <v>169</v>
      </c>
      <c r="B31" s="37">
        <v>674433</v>
      </c>
      <c r="C31" s="37">
        <v>99</v>
      </c>
      <c r="D31" s="42">
        <v>14.7</v>
      </c>
    </row>
    <row r="32" spans="1:4" ht="15" customHeight="1" x14ac:dyDescent="0.3">
      <c r="A32" s="39" t="s">
        <v>170</v>
      </c>
      <c r="B32" s="37">
        <v>256496</v>
      </c>
      <c r="C32" s="37">
        <v>65</v>
      </c>
      <c r="D32" s="42">
        <v>25.3</v>
      </c>
    </row>
    <row r="33" spans="1:4" ht="15" customHeight="1" x14ac:dyDescent="0.3">
      <c r="A33" s="39" t="s">
        <v>171</v>
      </c>
      <c r="B33" s="37">
        <v>792727</v>
      </c>
      <c r="C33" s="37">
        <v>155</v>
      </c>
      <c r="D33" s="42">
        <v>19.600000000000001</v>
      </c>
    </row>
    <row r="34" spans="1:4" ht="15" customHeight="1" x14ac:dyDescent="0.3">
      <c r="A34" s="39" t="s">
        <v>172</v>
      </c>
      <c r="B34" s="37">
        <v>224922</v>
      </c>
      <c r="C34" s="37">
        <v>8</v>
      </c>
      <c r="D34" s="42">
        <v>3.6</v>
      </c>
    </row>
    <row r="35" spans="1:4" ht="15" customHeight="1" x14ac:dyDescent="0.3">
      <c r="A35" s="39" t="s">
        <v>173</v>
      </c>
      <c r="B35" s="37">
        <v>509924</v>
      </c>
      <c r="C35" s="37">
        <v>77</v>
      </c>
      <c r="D35" s="42">
        <v>15.1</v>
      </c>
    </row>
    <row r="36" spans="1:4" ht="15" customHeight="1" x14ac:dyDescent="0.3">
      <c r="A36" s="39" t="s">
        <v>174</v>
      </c>
      <c r="B36" s="37">
        <v>234566</v>
      </c>
      <c r="C36" s="37">
        <v>51</v>
      </c>
      <c r="D36" s="42">
        <v>21.7</v>
      </c>
    </row>
    <row r="37" spans="1:4" ht="15" customHeight="1" x14ac:dyDescent="0.3">
      <c r="A37" s="39" t="s">
        <v>175</v>
      </c>
      <c r="B37" s="37">
        <v>229972</v>
      </c>
      <c r="C37" s="37">
        <v>18</v>
      </c>
      <c r="D37" s="42">
        <v>7.8</v>
      </c>
    </row>
    <row r="38" spans="1:4" ht="15" customHeight="1" x14ac:dyDescent="0.3">
      <c r="A38" s="39" t="s">
        <v>176</v>
      </c>
      <c r="B38" s="37">
        <v>234632</v>
      </c>
      <c r="C38" s="37">
        <v>42</v>
      </c>
      <c r="D38" s="42">
        <v>17.899999999999999</v>
      </c>
    </row>
    <row r="39" spans="1:4" ht="15" customHeight="1" x14ac:dyDescent="0.3">
      <c r="A39" s="39" t="s">
        <v>177</v>
      </c>
      <c r="B39" s="37">
        <v>279639</v>
      </c>
      <c r="C39" s="37">
        <v>81</v>
      </c>
      <c r="D39" s="42">
        <v>29</v>
      </c>
    </row>
    <row r="40" spans="1:4" ht="15" customHeight="1" x14ac:dyDescent="0.3">
      <c r="A40" s="39" t="s">
        <v>178</v>
      </c>
      <c r="B40" s="37">
        <v>270811</v>
      </c>
      <c r="C40" s="37">
        <v>59</v>
      </c>
      <c r="D40" s="42">
        <v>21.8</v>
      </c>
    </row>
    <row r="41" spans="1:4" ht="15" customHeight="1" x14ac:dyDescent="0.3">
      <c r="A41" s="39" t="s">
        <v>179</v>
      </c>
      <c r="B41" s="37">
        <v>233394</v>
      </c>
      <c r="C41" s="37">
        <v>23</v>
      </c>
      <c r="D41" s="42">
        <v>9.9</v>
      </c>
    </row>
    <row r="42" spans="1:4" ht="15" customHeight="1" x14ac:dyDescent="0.3">
      <c r="A42" s="39" t="s">
        <v>180</v>
      </c>
      <c r="B42" s="37">
        <v>347884</v>
      </c>
      <c r="C42" s="37" t="s">
        <v>102</v>
      </c>
      <c r="D42" s="42"/>
    </row>
    <row r="43" spans="1:4" ht="15" customHeight="1" x14ac:dyDescent="0.3">
      <c r="A43" s="39" t="s">
        <v>181</v>
      </c>
      <c r="B43" s="37">
        <v>2195914</v>
      </c>
      <c r="C43" s="37">
        <v>659</v>
      </c>
      <c r="D43" s="42">
        <v>30</v>
      </c>
    </row>
    <row r="44" spans="1:4" ht="15" customHeight="1" x14ac:dyDescent="0.3">
      <c r="A44" s="39" t="s">
        <v>182</v>
      </c>
      <c r="B44" s="37">
        <v>843393</v>
      </c>
      <c r="C44" s="37">
        <v>331</v>
      </c>
      <c r="D44" s="42">
        <v>39.200000000000003</v>
      </c>
    </row>
    <row r="45" spans="1:4" ht="15" customHeight="1" x14ac:dyDescent="0.3">
      <c r="A45" s="39" t="s">
        <v>183</v>
      </c>
      <c r="B45" s="37">
        <v>236716</v>
      </c>
      <c r="C45" s="37">
        <v>124</v>
      </c>
      <c r="D45" s="42">
        <v>52.4</v>
      </c>
    </row>
    <row r="46" spans="1:4" ht="15" customHeight="1" x14ac:dyDescent="0.3">
      <c r="A46" s="39" t="s">
        <v>184</v>
      </c>
      <c r="B46" s="37">
        <v>228653</v>
      </c>
      <c r="C46" s="37">
        <v>6</v>
      </c>
      <c r="D46" s="42">
        <v>2.6</v>
      </c>
    </row>
    <row r="47" spans="1:4" ht="15" customHeight="1" x14ac:dyDescent="0.3">
      <c r="A47" s="39" t="s">
        <v>185</v>
      </c>
      <c r="B47" s="37">
        <v>842583</v>
      </c>
      <c r="C47" s="37">
        <v>598</v>
      </c>
      <c r="D47" s="42">
        <v>71</v>
      </c>
    </row>
    <row r="48" spans="1:4" ht="15" customHeight="1" x14ac:dyDescent="0.3">
      <c r="A48" s="39" t="s">
        <v>186</v>
      </c>
      <c r="B48" s="37">
        <v>257342</v>
      </c>
      <c r="C48" s="37">
        <v>35</v>
      </c>
      <c r="D48" s="42">
        <v>13.6</v>
      </c>
    </row>
    <row r="49" spans="1:4" ht="15" customHeight="1" x14ac:dyDescent="0.3">
      <c r="A49" s="39" t="s">
        <v>187</v>
      </c>
      <c r="B49" s="37">
        <v>467007</v>
      </c>
      <c r="C49" s="37">
        <v>68</v>
      </c>
      <c r="D49" s="42">
        <v>14.6</v>
      </c>
    </row>
    <row r="50" spans="1:4" ht="15" customHeight="1" x14ac:dyDescent="0.3">
      <c r="A50" s="39" t="s">
        <v>188</v>
      </c>
      <c r="B50" s="37">
        <v>248142</v>
      </c>
      <c r="C50" s="37">
        <v>16</v>
      </c>
      <c r="D50" s="42">
        <v>6.4</v>
      </c>
    </row>
    <row r="51" spans="1:4" ht="15" customHeight="1" x14ac:dyDescent="0.3">
      <c r="A51" s="39" t="s">
        <v>189</v>
      </c>
      <c r="B51" s="37">
        <v>603488</v>
      </c>
      <c r="C51" s="37">
        <v>66</v>
      </c>
      <c r="D51" s="42">
        <v>10.9</v>
      </c>
    </row>
    <row r="52" spans="1:4" ht="15" customHeight="1" x14ac:dyDescent="0.3">
      <c r="A52" s="39" t="s">
        <v>190</v>
      </c>
      <c r="B52" s="37">
        <v>308428</v>
      </c>
      <c r="C52" s="37">
        <v>150</v>
      </c>
      <c r="D52" s="42">
        <v>48.6</v>
      </c>
    </row>
    <row r="53" spans="1:4" ht="15" customHeight="1" x14ac:dyDescent="0.3">
      <c r="A53" s="39" t="s">
        <v>191</v>
      </c>
      <c r="B53" s="37">
        <v>268738</v>
      </c>
      <c r="C53" s="37">
        <v>131</v>
      </c>
      <c r="D53" s="42">
        <v>48.7</v>
      </c>
    </row>
    <row r="54" spans="1:4" ht="15" customHeight="1" x14ac:dyDescent="0.3">
      <c r="A54" s="39" t="s">
        <v>192</v>
      </c>
      <c r="B54" s="37">
        <v>469428</v>
      </c>
      <c r="C54" s="37">
        <v>268</v>
      </c>
      <c r="D54" s="42">
        <v>57.1</v>
      </c>
    </row>
    <row r="55" spans="1:4" ht="15" customHeight="1" x14ac:dyDescent="0.3">
      <c r="A55" s="39" t="s">
        <v>193</v>
      </c>
      <c r="B55" s="37">
        <v>3884307</v>
      </c>
      <c r="C55" s="37">
        <v>178</v>
      </c>
      <c r="D55" s="42">
        <v>4.5999999999999996</v>
      </c>
    </row>
    <row r="56" spans="1:4" ht="15" customHeight="1" x14ac:dyDescent="0.3">
      <c r="A56" s="39" t="s">
        <v>194</v>
      </c>
      <c r="B56" s="37">
        <v>756832</v>
      </c>
      <c r="C56" s="37">
        <v>276</v>
      </c>
      <c r="D56" s="42">
        <v>36.5</v>
      </c>
    </row>
    <row r="57" spans="1:4" ht="15" customHeight="1" x14ac:dyDescent="0.3">
      <c r="A57" s="39" t="s">
        <v>195</v>
      </c>
      <c r="B57" s="37">
        <v>239538</v>
      </c>
      <c r="C57" s="37">
        <v>66</v>
      </c>
      <c r="D57" s="42">
        <v>27.6</v>
      </c>
    </row>
    <row r="58" spans="1:4" ht="15" customHeight="1" x14ac:dyDescent="0.3">
      <c r="A58" s="39" t="s">
        <v>196</v>
      </c>
      <c r="B58" s="37">
        <v>243344</v>
      </c>
      <c r="C58" s="37">
        <v>144</v>
      </c>
      <c r="D58" s="42">
        <v>59.2</v>
      </c>
    </row>
    <row r="59" spans="1:4" ht="15" customHeight="1" x14ac:dyDescent="0.3">
      <c r="A59" s="39" t="s">
        <v>197</v>
      </c>
      <c r="B59" s="37">
        <v>653450</v>
      </c>
      <c r="C59" s="37">
        <v>50</v>
      </c>
      <c r="D59" s="42">
        <v>7.7</v>
      </c>
    </row>
    <row r="60" spans="1:4" ht="15" customHeight="1" x14ac:dyDescent="0.3">
      <c r="A60" s="39" t="s">
        <v>198</v>
      </c>
      <c r="B60" s="37">
        <v>457587</v>
      </c>
      <c r="C60" s="37">
        <v>30</v>
      </c>
      <c r="D60" s="42">
        <v>6.6</v>
      </c>
    </row>
    <row r="61" spans="1:4" ht="15" customHeight="1" x14ac:dyDescent="0.3">
      <c r="A61" s="39" t="s">
        <v>199</v>
      </c>
      <c r="B61" s="37">
        <v>417650</v>
      </c>
      <c r="C61" s="37">
        <v>184</v>
      </c>
      <c r="D61" s="42">
        <v>44.1</v>
      </c>
    </row>
    <row r="62" spans="1:4" ht="15" customHeight="1" x14ac:dyDescent="0.3">
      <c r="A62" s="39" t="s">
        <v>200</v>
      </c>
      <c r="B62" s="37">
        <v>599164</v>
      </c>
      <c r="C62" s="37">
        <v>337</v>
      </c>
      <c r="D62" s="42">
        <v>56.2</v>
      </c>
    </row>
    <row r="63" spans="1:4" ht="15" customHeight="1" x14ac:dyDescent="0.3">
      <c r="A63" s="39" t="s">
        <v>201</v>
      </c>
      <c r="B63" s="37">
        <v>400070</v>
      </c>
      <c r="C63" s="37">
        <v>284</v>
      </c>
      <c r="D63" s="42">
        <v>71</v>
      </c>
    </row>
    <row r="64" spans="1:4" ht="15" customHeight="1" x14ac:dyDescent="0.3">
      <c r="A64" s="39" t="s">
        <v>202</v>
      </c>
      <c r="B64" s="37">
        <v>658602</v>
      </c>
      <c r="C64" s="37">
        <v>109</v>
      </c>
      <c r="D64" s="42">
        <v>16.600000000000001</v>
      </c>
    </row>
    <row r="65" spans="1:4" ht="15" customHeight="1" x14ac:dyDescent="0.3">
      <c r="A65" s="39" t="s">
        <v>203</v>
      </c>
      <c r="B65" s="37">
        <v>378715</v>
      </c>
      <c r="C65" s="37">
        <v>100</v>
      </c>
      <c r="D65" s="42">
        <v>26.4</v>
      </c>
    </row>
    <row r="66" spans="1:4" ht="15" customHeight="1" x14ac:dyDescent="0.3">
      <c r="A66" s="39" t="s">
        <v>204</v>
      </c>
      <c r="B66" s="37">
        <v>8405837</v>
      </c>
      <c r="C66" s="37">
        <v>1404</v>
      </c>
      <c r="D66" s="42">
        <v>16.7</v>
      </c>
    </row>
    <row r="67" spans="1:4" ht="15" customHeight="1" x14ac:dyDescent="0.3">
      <c r="A67" s="39" t="s">
        <v>205</v>
      </c>
      <c r="B67" s="37">
        <v>278427</v>
      </c>
      <c r="C67" s="37">
        <v>25</v>
      </c>
      <c r="D67" s="42">
        <v>9</v>
      </c>
    </row>
    <row r="68" spans="1:4" ht="15" customHeight="1" x14ac:dyDescent="0.3">
      <c r="A68" s="39" t="s">
        <v>206</v>
      </c>
      <c r="B68" s="37">
        <v>246139</v>
      </c>
      <c r="C68" s="37">
        <v>16</v>
      </c>
      <c r="D68" s="42">
        <v>6.5</v>
      </c>
    </row>
    <row r="69" spans="1:4" ht="15" customHeight="1" x14ac:dyDescent="0.3">
      <c r="A69" s="39" t="s">
        <v>207</v>
      </c>
      <c r="B69" s="37">
        <v>226877</v>
      </c>
      <c r="C69" s="37">
        <v>25</v>
      </c>
      <c r="D69" s="42">
        <v>11</v>
      </c>
    </row>
    <row r="70" spans="1:4" ht="15" customHeight="1" x14ac:dyDescent="0.3">
      <c r="A70" s="39" t="s">
        <v>208</v>
      </c>
      <c r="B70" s="37">
        <v>406253</v>
      </c>
      <c r="C70" s="37">
        <v>71</v>
      </c>
      <c r="D70" s="42">
        <v>17.5</v>
      </c>
    </row>
    <row r="71" spans="1:4" ht="15" customHeight="1" x14ac:dyDescent="0.3">
      <c r="A71" s="39" t="s">
        <v>209</v>
      </c>
      <c r="B71" s="37">
        <v>610613</v>
      </c>
      <c r="C71" s="37">
        <v>269</v>
      </c>
      <c r="D71" s="42">
        <v>44.1</v>
      </c>
    </row>
    <row r="72" spans="1:4" ht="15" customHeight="1" x14ac:dyDescent="0.3">
      <c r="A72" s="39" t="s">
        <v>210</v>
      </c>
      <c r="B72" s="37">
        <v>434353</v>
      </c>
      <c r="C72" s="37">
        <v>39</v>
      </c>
      <c r="D72" s="42">
        <v>9</v>
      </c>
    </row>
    <row r="73" spans="1:4" ht="15" customHeight="1" x14ac:dyDescent="0.3">
      <c r="A73" s="39" t="s">
        <v>211</v>
      </c>
      <c r="B73" s="37">
        <v>255483</v>
      </c>
      <c r="C73" s="37">
        <v>44</v>
      </c>
      <c r="D73" s="42">
        <v>17.2</v>
      </c>
    </row>
    <row r="74" spans="1:4" ht="15" customHeight="1" x14ac:dyDescent="0.3">
      <c r="A74" s="39" t="s">
        <v>212</v>
      </c>
      <c r="B74" s="37">
        <v>1553165</v>
      </c>
      <c r="C74" s="37">
        <v>65</v>
      </c>
      <c r="D74" s="42">
        <v>4.2</v>
      </c>
    </row>
    <row r="75" spans="1:4" ht="15" customHeight="1" x14ac:dyDescent="0.3">
      <c r="A75" s="39" t="s">
        <v>213</v>
      </c>
      <c r="B75" s="37">
        <v>1513367</v>
      </c>
      <c r="C75" s="37">
        <v>400</v>
      </c>
      <c r="D75" s="42">
        <v>26.4</v>
      </c>
    </row>
    <row r="76" spans="1:4" ht="15" customHeight="1" x14ac:dyDescent="0.3">
      <c r="A76" s="39" t="s">
        <v>214</v>
      </c>
      <c r="B76" s="37">
        <v>305841</v>
      </c>
      <c r="C76" s="37">
        <v>113</v>
      </c>
      <c r="D76" s="42">
        <v>36.9</v>
      </c>
    </row>
    <row r="77" spans="1:4" ht="15" customHeight="1" x14ac:dyDescent="0.3">
      <c r="A77" s="39" t="s">
        <v>215</v>
      </c>
      <c r="B77" s="37">
        <v>274409</v>
      </c>
      <c r="C77" s="37">
        <v>38</v>
      </c>
      <c r="D77" s="42">
        <v>13.8</v>
      </c>
    </row>
    <row r="78" spans="1:4" ht="15" customHeight="1" x14ac:dyDescent="0.3">
      <c r="A78" s="39" t="s">
        <v>216</v>
      </c>
      <c r="B78" s="37">
        <v>609456</v>
      </c>
      <c r="C78" s="37">
        <v>120</v>
      </c>
      <c r="D78" s="42">
        <v>19.7</v>
      </c>
    </row>
    <row r="79" spans="1:4" ht="15" customHeight="1" x14ac:dyDescent="0.3">
      <c r="A79" s="39" t="s">
        <v>217</v>
      </c>
      <c r="B79" s="37">
        <v>431746</v>
      </c>
      <c r="C79" s="37">
        <v>108</v>
      </c>
      <c r="D79" s="42">
        <v>25</v>
      </c>
    </row>
    <row r="80" spans="1:4" ht="15" customHeight="1" x14ac:dyDescent="0.3">
      <c r="A80" s="39" t="s">
        <v>218</v>
      </c>
      <c r="B80" s="37">
        <v>233294</v>
      </c>
      <c r="C80" s="37">
        <v>97</v>
      </c>
      <c r="D80" s="42">
        <v>41.6</v>
      </c>
    </row>
    <row r="81" spans="1:4" ht="15" customHeight="1" x14ac:dyDescent="0.3">
      <c r="A81" s="39" t="s">
        <v>219</v>
      </c>
      <c r="B81" s="37">
        <v>214114</v>
      </c>
      <c r="C81" s="37" t="s">
        <v>102</v>
      </c>
      <c r="D81" s="42"/>
    </row>
    <row r="82" spans="1:4" ht="15" customHeight="1" x14ac:dyDescent="0.3">
      <c r="A82" s="39" t="s">
        <v>220</v>
      </c>
      <c r="B82" s="37">
        <v>316619</v>
      </c>
      <c r="C82" s="37">
        <v>134</v>
      </c>
      <c r="D82" s="42">
        <v>42.3</v>
      </c>
    </row>
    <row r="83" spans="1:4" ht="15" customHeight="1" x14ac:dyDescent="0.3">
      <c r="A83" s="39" t="s">
        <v>221</v>
      </c>
      <c r="B83" s="37">
        <v>479686</v>
      </c>
      <c r="C83" s="37">
        <v>77</v>
      </c>
      <c r="D83" s="42">
        <v>16.100000000000001</v>
      </c>
    </row>
    <row r="84" spans="1:4" ht="15" customHeight="1" x14ac:dyDescent="0.3">
      <c r="A84" s="39" t="s">
        <v>222</v>
      </c>
      <c r="B84" s="37">
        <v>1409019</v>
      </c>
      <c r="C84" s="37">
        <v>390</v>
      </c>
      <c r="D84" s="42">
        <v>27.7</v>
      </c>
    </row>
    <row r="85" spans="1:4" ht="15" customHeight="1" x14ac:dyDescent="0.3">
      <c r="A85" s="39" t="s">
        <v>223</v>
      </c>
      <c r="B85" s="37">
        <v>1355896</v>
      </c>
      <c r="C85" s="37">
        <v>581</v>
      </c>
      <c r="D85" s="42">
        <v>42.8</v>
      </c>
    </row>
    <row r="86" spans="1:4" ht="15" customHeight="1" x14ac:dyDescent="0.3">
      <c r="A86" s="39" t="s">
        <v>224</v>
      </c>
      <c r="B86" s="37">
        <v>837442</v>
      </c>
      <c r="C86" s="37">
        <v>388</v>
      </c>
      <c r="D86" s="42">
        <v>46.3</v>
      </c>
    </row>
    <row r="87" spans="1:4" ht="15" customHeight="1" x14ac:dyDescent="0.3">
      <c r="A87" s="39" t="s">
        <v>225</v>
      </c>
      <c r="B87" s="37">
        <v>998537</v>
      </c>
      <c r="C87" s="37">
        <v>195</v>
      </c>
      <c r="D87" s="42">
        <v>19.5</v>
      </c>
    </row>
    <row r="88" spans="1:4" ht="15" customHeight="1" x14ac:dyDescent="0.3">
      <c r="A88" s="39" t="s">
        <v>226</v>
      </c>
      <c r="B88" s="37">
        <v>334227</v>
      </c>
      <c r="C88" s="37">
        <v>59</v>
      </c>
      <c r="D88" s="42">
        <v>17.7</v>
      </c>
    </row>
    <row r="89" spans="1:4" ht="15" customHeight="1" x14ac:dyDescent="0.3">
      <c r="A89" s="39" t="s">
        <v>227</v>
      </c>
      <c r="B89" s="37">
        <v>226918</v>
      </c>
      <c r="C89" s="37">
        <v>75</v>
      </c>
      <c r="D89" s="42">
        <v>33.1</v>
      </c>
    </row>
    <row r="90" spans="1:4" ht="15" customHeight="1" x14ac:dyDescent="0.3">
      <c r="A90" s="39" t="s">
        <v>228</v>
      </c>
      <c r="B90" s="37">
        <v>652405</v>
      </c>
      <c r="C90" s="37">
        <v>322</v>
      </c>
      <c r="D90" s="42">
        <v>49.4</v>
      </c>
    </row>
    <row r="91" spans="1:4" ht="15" customHeight="1" x14ac:dyDescent="0.3">
      <c r="A91" s="39" t="s">
        <v>229</v>
      </c>
      <c r="B91" s="37">
        <v>318416</v>
      </c>
      <c r="C91" s="37">
        <v>84</v>
      </c>
      <c r="D91" s="42">
        <v>26.4</v>
      </c>
    </row>
    <row r="92" spans="1:4" ht="15" customHeight="1" x14ac:dyDescent="0.3">
      <c r="A92" s="39" t="s">
        <v>230</v>
      </c>
      <c r="B92" s="37">
        <v>294873</v>
      </c>
      <c r="C92" s="37">
        <v>319</v>
      </c>
      <c r="D92" s="42">
        <v>108.2</v>
      </c>
    </row>
    <row r="93" spans="1:4" ht="15" customHeight="1" x14ac:dyDescent="0.3">
      <c r="A93" s="39" t="s">
        <v>231</v>
      </c>
      <c r="B93" s="37">
        <v>249688</v>
      </c>
      <c r="C93" s="37">
        <v>124</v>
      </c>
      <c r="D93" s="42">
        <v>49.7</v>
      </c>
    </row>
    <row r="94" spans="1:4" ht="15" customHeight="1" x14ac:dyDescent="0.3">
      <c r="A94" s="39" t="s">
        <v>232</v>
      </c>
      <c r="B94" s="37">
        <v>298118</v>
      </c>
      <c r="C94" s="37">
        <v>86</v>
      </c>
      <c r="D94" s="42">
        <v>28.8</v>
      </c>
    </row>
    <row r="95" spans="1:4" ht="15" customHeight="1" x14ac:dyDescent="0.3">
      <c r="A95" s="39" t="s">
        <v>233</v>
      </c>
      <c r="B95" s="37">
        <v>352957</v>
      </c>
      <c r="C95" s="37">
        <v>99</v>
      </c>
      <c r="D95" s="42">
        <v>28</v>
      </c>
    </row>
    <row r="96" spans="1:4" ht="15" customHeight="1" x14ac:dyDescent="0.3">
      <c r="A96" s="39" t="s">
        <v>234</v>
      </c>
      <c r="B96" s="37">
        <v>282313</v>
      </c>
      <c r="C96" s="37">
        <v>52</v>
      </c>
      <c r="D96" s="42">
        <v>18.399999999999999</v>
      </c>
    </row>
    <row r="97" spans="1:4" ht="15" customHeight="1" x14ac:dyDescent="0.3">
      <c r="A97" s="39" t="s">
        <v>235</v>
      </c>
      <c r="B97" s="37">
        <v>526116</v>
      </c>
      <c r="C97" s="37">
        <v>190</v>
      </c>
      <c r="D97" s="42">
        <v>36.1</v>
      </c>
    </row>
    <row r="98" spans="1:4" ht="15" customHeight="1" x14ac:dyDescent="0.3">
      <c r="A98" s="39" t="s">
        <v>236</v>
      </c>
      <c r="B98" s="37">
        <v>398121</v>
      </c>
      <c r="C98" s="37">
        <v>101</v>
      </c>
      <c r="D98" s="42">
        <v>25.4</v>
      </c>
    </row>
    <row r="99" spans="1:4" ht="15" customHeight="1" x14ac:dyDescent="0.3">
      <c r="A99" s="39" t="s">
        <v>237</v>
      </c>
      <c r="B99" s="37">
        <v>448479</v>
      </c>
      <c r="C99" s="37">
        <v>150</v>
      </c>
      <c r="D99" s="42">
        <v>33.4</v>
      </c>
    </row>
    <row r="100" spans="1:4" ht="15" customHeight="1" x14ac:dyDescent="0.3">
      <c r="A100" s="39" t="s">
        <v>74</v>
      </c>
      <c r="B100" s="37">
        <v>646449</v>
      </c>
      <c r="C100" s="37">
        <v>200</v>
      </c>
      <c r="D100" s="42">
        <v>30.9</v>
      </c>
    </row>
    <row r="101" spans="1:4" ht="15" customHeight="1" x14ac:dyDescent="0.3">
      <c r="A101" s="39" t="s">
        <v>238</v>
      </c>
      <c r="B101" s="37">
        <v>386552</v>
      </c>
      <c r="C101" s="37">
        <v>158</v>
      </c>
      <c r="D101" s="42">
        <v>40.9</v>
      </c>
    </row>
    <row r="102" spans="1:4" ht="15" customHeight="1" x14ac:dyDescent="0.3">
      <c r="A102" s="39" t="s">
        <v>239</v>
      </c>
      <c r="B102" s="37">
        <v>236441</v>
      </c>
      <c r="C102" s="37">
        <v>62</v>
      </c>
      <c r="D102" s="42">
        <v>26.2</v>
      </c>
    </row>
    <row r="103" spans="1:4" ht="15" customHeight="1" x14ac:dyDescent="0.3">
      <c r="C103" s="42">
        <f>SUM($C$2:$C$102)</f>
        <v>14646</v>
      </c>
      <c r="D103" s="42">
        <v>26.347632219980259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zoomScaleNormal="97" zoomScaleSheetLayoutView="89" workbookViewId="0">
      <selection activeCell="A2" sqref="A2"/>
    </sheetView>
  </sheetViews>
  <sheetFormatPr defaultColWidth="11.42578125" defaultRowHeight="12.75" x14ac:dyDescent="0.2"/>
  <cols>
    <col min="1" max="1" width="34.42578125" customWidth="1"/>
    <col min="2" max="2" width="12.85546875" style="1" customWidth="1"/>
    <col min="3" max="3" width="13.42578125" customWidth="1"/>
    <col min="4" max="4" width="11.140625" style="2" customWidth="1"/>
  </cols>
  <sheetData>
    <row r="1" spans="1:4" s="11" customFormat="1" ht="15" customHeight="1" x14ac:dyDescent="0.25">
      <c r="A1" s="53" t="s">
        <v>254</v>
      </c>
      <c r="B1" s="13"/>
      <c r="D1" s="14"/>
    </row>
    <row r="2" spans="1:4" s="11" customFormat="1" ht="12.75" customHeight="1" x14ac:dyDescent="0.2">
      <c r="A2" s="3" t="s">
        <v>1</v>
      </c>
      <c r="B2" s="33" t="s">
        <v>2</v>
      </c>
      <c r="C2" s="3" t="s">
        <v>255</v>
      </c>
      <c r="D2" s="34" t="s">
        <v>138</v>
      </c>
    </row>
    <row r="3" spans="1:4" ht="12.75" customHeight="1" x14ac:dyDescent="0.3">
      <c r="A3" s="35" t="s">
        <v>26</v>
      </c>
      <c r="B3" s="37">
        <v>256780</v>
      </c>
      <c r="C3" s="41">
        <v>8</v>
      </c>
      <c r="D3" s="38">
        <f t="shared" ref="D3:D66" si="0">C3/(B3/100000)</f>
        <v>3.1155074382740087</v>
      </c>
    </row>
    <row r="4" spans="1:4" ht="12.75" customHeight="1" x14ac:dyDescent="0.3">
      <c r="A4" s="35" t="s">
        <v>13</v>
      </c>
      <c r="B4" s="37">
        <v>479686</v>
      </c>
      <c r="C4" s="41">
        <v>12</v>
      </c>
      <c r="D4" s="38">
        <f t="shared" si="0"/>
        <v>2.5016364872020449</v>
      </c>
    </row>
    <row r="5" spans="1:4" ht="12.75" customHeight="1" x14ac:dyDescent="0.3">
      <c r="A5" s="35" t="s">
        <v>44</v>
      </c>
      <c r="B5" s="37">
        <v>270811</v>
      </c>
      <c r="C5" s="41">
        <v>6</v>
      </c>
      <c r="D5" s="38">
        <f t="shared" si="0"/>
        <v>2.2155673144739318</v>
      </c>
    </row>
    <row r="6" spans="1:4" ht="12.75" customHeight="1" x14ac:dyDescent="0.3">
      <c r="A6" s="35" t="s">
        <v>55</v>
      </c>
      <c r="B6" s="37">
        <v>233294</v>
      </c>
      <c r="C6" s="41">
        <v>4</v>
      </c>
      <c r="D6" s="38">
        <f t="shared" si="0"/>
        <v>1.7145747425994669</v>
      </c>
    </row>
    <row r="7" spans="1:4" ht="12.75" customHeight="1" x14ac:dyDescent="0.3">
      <c r="A7" s="35" t="s">
        <v>96</v>
      </c>
      <c r="B7" s="37">
        <v>469428</v>
      </c>
      <c r="C7" s="41">
        <v>8</v>
      </c>
      <c r="D7" s="38">
        <f t="shared" si="0"/>
        <v>1.7042017093143145</v>
      </c>
    </row>
    <row r="8" spans="1:4" ht="12.75" customHeight="1" x14ac:dyDescent="0.3">
      <c r="A8" s="35" t="s">
        <v>52</v>
      </c>
      <c r="B8" s="37">
        <v>652405</v>
      </c>
      <c r="C8" s="41">
        <v>11</v>
      </c>
      <c r="D8" s="38">
        <f t="shared" si="0"/>
        <v>1.6860692361339966</v>
      </c>
    </row>
    <row r="9" spans="1:4" ht="12.75" customHeight="1" x14ac:dyDescent="0.3">
      <c r="A9" s="35" t="s">
        <v>70</v>
      </c>
      <c r="B9" s="37">
        <v>603488</v>
      </c>
      <c r="C9" s="41">
        <v>10</v>
      </c>
      <c r="D9" s="38">
        <f t="shared" si="0"/>
        <v>1.6570337769765098</v>
      </c>
    </row>
    <row r="10" spans="1:4" ht="12.75" customHeight="1" x14ac:dyDescent="0.3">
      <c r="A10" s="35" t="s">
        <v>41</v>
      </c>
      <c r="B10" s="37">
        <v>674433</v>
      </c>
      <c r="C10" s="41">
        <v>11</v>
      </c>
      <c r="D10" s="38">
        <f t="shared" si="0"/>
        <v>1.6309996693518853</v>
      </c>
    </row>
    <row r="11" spans="1:4" ht="12.75" customHeight="1" x14ac:dyDescent="0.3">
      <c r="A11" s="35" t="s">
        <v>22</v>
      </c>
      <c r="B11" s="37">
        <v>439886</v>
      </c>
      <c r="C11" s="41">
        <v>7</v>
      </c>
      <c r="D11" s="38">
        <f t="shared" si="0"/>
        <v>1.5913213878141155</v>
      </c>
    </row>
    <row r="12" spans="1:4" ht="12.75" customHeight="1" x14ac:dyDescent="0.3">
      <c r="A12" s="35" t="s">
        <v>31</v>
      </c>
      <c r="B12" s="37">
        <v>400070</v>
      </c>
      <c r="C12" s="41">
        <v>6</v>
      </c>
      <c r="D12" s="38">
        <f t="shared" si="0"/>
        <v>1.4997375459294622</v>
      </c>
    </row>
    <row r="13" spans="1:4" ht="12.75" customHeight="1" x14ac:dyDescent="0.3">
      <c r="A13" s="35" t="s">
        <v>18</v>
      </c>
      <c r="B13" s="37">
        <v>214237</v>
      </c>
      <c r="C13" s="41">
        <v>3</v>
      </c>
      <c r="D13" s="38">
        <f t="shared" si="0"/>
        <v>1.4003183390357408</v>
      </c>
    </row>
    <row r="14" spans="1:4" ht="12.75" customHeight="1" x14ac:dyDescent="0.3">
      <c r="A14" s="35" t="s">
        <v>94</v>
      </c>
      <c r="B14" s="37">
        <v>509924</v>
      </c>
      <c r="C14" s="41">
        <v>7</v>
      </c>
      <c r="D14" s="38">
        <f t="shared" si="0"/>
        <v>1.3727535868090146</v>
      </c>
    </row>
    <row r="15" spans="1:4" ht="12.75" customHeight="1" x14ac:dyDescent="0.3">
      <c r="A15" s="35" t="s">
        <v>36</v>
      </c>
      <c r="B15" s="37">
        <v>556495</v>
      </c>
      <c r="C15" s="41">
        <v>6</v>
      </c>
      <c r="D15" s="38">
        <f t="shared" si="0"/>
        <v>1.078176803026083</v>
      </c>
    </row>
    <row r="16" spans="1:4" ht="12.75" customHeight="1" x14ac:dyDescent="0.3">
      <c r="A16" s="35" t="s">
        <v>61</v>
      </c>
      <c r="B16" s="37">
        <v>386552</v>
      </c>
      <c r="C16" s="41">
        <v>4</v>
      </c>
      <c r="D16" s="38">
        <f t="shared" si="0"/>
        <v>1.0347896272687762</v>
      </c>
    </row>
    <row r="17" spans="1:4" ht="12.75" customHeight="1" x14ac:dyDescent="0.3">
      <c r="A17" s="35" t="s">
        <v>83</v>
      </c>
      <c r="B17" s="37">
        <v>1409019</v>
      </c>
      <c r="C17" s="41">
        <v>14</v>
      </c>
      <c r="D17" s="38">
        <f t="shared" si="0"/>
        <v>0.99359909270208568</v>
      </c>
    </row>
    <row r="18" spans="1:4" ht="12.75" customHeight="1" x14ac:dyDescent="0.3">
      <c r="A18" s="35" t="s">
        <v>9</v>
      </c>
      <c r="B18" s="37">
        <v>305841</v>
      </c>
      <c r="C18" s="41">
        <v>3</v>
      </c>
      <c r="D18" s="38">
        <f t="shared" si="0"/>
        <v>0.98090184115275592</v>
      </c>
    </row>
    <row r="19" spans="1:4" ht="12.75" customHeight="1" x14ac:dyDescent="0.3">
      <c r="A19" s="35" t="s">
        <v>16</v>
      </c>
      <c r="B19" s="37">
        <v>526116</v>
      </c>
      <c r="C19" s="41">
        <v>5</v>
      </c>
      <c r="D19" s="38">
        <f t="shared" si="0"/>
        <v>0.95036075694333566</v>
      </c>
    </row>
    <row r="20" spans="1:4" ht="12.75" customHeight="1" x14ac:dyDescent="0.3">
      <c r="A20" s="35" t="s">
        <v>81</v>
      </c>
      <c r="B20" s="37">
        <v>226918</v>
      </c>
      <c r="C20" s="41">
        <v>2</v>
      </c>
      <c r="D20" s="38">
        <f t="shared" si="0"/>
        <v>0.88137565111626226</v>
      </c>
    </row>
    <row r="21" spans="1:4" ht="12.75" customHeight="1" x14ac:dyDescent="0.3">
      <c r="A21" s="35" t="s">
        <v>27</v>
      </c>
      <c r="B21" s="37">
        <v>229426</v>
      </c>
      <c r="C21" s="41">
        <v>2</v>
      </c>
      <c r="D21" s="38">
        <f t="shared" si="0"/>
        <v>0.8717407791619084</v>
      </c>
    </row>
    <row r="22" spans="1:4" ht="12.75" customHeight="1" x14ac:dyDescent="0.3">
      <c r="A22" s="35" t="s">
        <v>10</v>
      </c>
      <c r="B22" s="37">
        <v>234632</v>
      </c>
      <c r="C22" s="41">
        <v>2</v>
      </c>
      <c r="D22" s="38">
        <f t="shared" si="0"/>
        <v>0.8523986498005387</v>
      </c>
    </row>
    <row r="23" spans="1:4" ht="12.75" customHeight="1" x14ac:dyDescent="0.3">
      <c r="A23" s="35" t="s">
        <v>53</v>
      </c>
      <c r="B23" s="37">
        <v>352957</v>
      </c>
      <c r="C23" s="41">
        <v>3</v>
      </c>
      <c r="D23" s="38">
        <f t="shared" si="0"/>
        <v>0.84996189337511363</v>
      </c>
    </row>
    <row r="24" spans="1:4" ht="12.75" customHeight="1" x14ac:dyDescent="0.3">
      <c r="A24" s="35" t="s">
        <v>43</v>
      </c>
      <c r="B24" s="37">
        <v>239538</v>
      </c>
      <c r="C24" s="41">
        <v>2</v>
      </c>
      <c r="D24" s="38">
        <f t="shared" si="0"/>
        <v>0.83494059397673859</v>
      </c>
    </row>
    <row r="25" spans="1:4" ht="12.75" customHeight="1" x14ac:dyDescent="0.3">
      <c r="A25" s="35" t="s">
        <v>25</v>
      </c>
      <c r="B25" s="37">
        <v>363630</v>
      </c>
      <c r="C25" s="41">
        <v>3</v>
      </c>
      <c r="D25" s="38">
        <f t="shared" si="0"/>
        <v>0.8250144377526607</v>
      </c>
    </row>
    <row r="26" spans="1:4" ht="12.75" customHeight="1" x14ac:dyDescent="0.3">
      <c r="A26" s="35" t="s">
        <v>60</v>
      </c>
      <c r="B26" s="37">
        <v>609456</v>
      </c>
      <c r="C26" s="41">
        <v>5</v>
      </c>
      <c r="D26" s="38">
        <f t="shared" si="0"/>
        <v>0.82040376991940345</v>
      </c>
    </row>
    <row r="27" spans="1:4" ht="12.75" customHeight="1" x14ac:dyDescent="0.3">
      <c r="A27" s="35" t="s">
        <v>23</v>
      </c>
      <c r="B27" s="37">
        <v>249688</v>
      </c>
      <c r="C27" s="41">
        <v>2</v>
      </c>
      <c r="D27" s="38">
        <f t="shared" si="0"/>
        <v>0.80099964756015507</v>
      </c>
    </row>
    <row r="28" spans="1:4" ht="12.75" customHeight="1" x14ac:dyDescent="0.3">
      <c r="A28" s="35" t="s">
        <v>92</v>
      </c>
      <c r="B28" s="37">
        <v>379577</v>
      </c>
      <c r="C28" s="41">
        <v>3</v>
      </c>
      <c r="D28" s="38">
        <f t="shared" si="0"/>
        <v>0.79035347241798104</v>
      </c>
    </row>
    <row r="29" spans="1:4" ht="12.75" customHeight="1" x14ac:dyDescent="0.3">
      <c r="A29" s="35" t="s">
        <v>14</v>
      </c>
      <c r="B29" s="37">
        <v>649495</v>
      </c>
      <c r="C29" s="41">
        <v>5</v>
      </c>
      <c r="D29" s="38">
        <f t="shared" si="0"/>
        <v>0.76982886704285636</v>
      </c>
    </row>
    <row r="30" spans="1:4" ht="12.75" customHeight="1" x14ac:dyDescent="0.3">
      <c r="A30" s="35" t="s">
        <v>30</v>
      </c>
      <c r="B30" s="37">
        <v>398121</v>
      </c>
      <c r="C30" s="41">
        <v>3</v>
      </c>
      <c r="D30" s="38">
        <f t="shared" si="0"/>
        <v>0.75353975298966902</v>
      </c>
    </row>
    <row r="31" spans="1:4" ht="12.75" customHeight="1" x14ac:dyDescent="0.3">
      <c r="A31" s="35" t="s">
        <v>21</v>
      </c>
      <c r="B31" s="37">
        <v>268738</v>
      </c>
      <c r="C31" s="41">
        <v>2</v>
      </c>
      <c r="D31" s="38">
        <f t="shared" si="0"/>
        <v>0.74421927676770683</v>
      </c>
    </row>
    <row r="32" spans="1:4" ht="12.75" customHeight="1" x14ac:dyDescent="0.3">
      <c r="A32" s="35" t="s">
        <v>8</v>
      </c>
      <c r="B32" s="37">
        <v>434353</v>
      </c>
      <c r="C32" s="41">
        <v>3</v>
      </c>
      <c r="D32" s="38">
        <f t="shared" si="0"/>
        <v>0.69068246334202821</v>
      </c>
    </row>
    <row r="33" spans="1:4" ht="12.75" customHeight="1" x14ac:dyDescent="0.3">
      <c r="A33" s="35" t="s">
        <v>35</v>
      </c>
      <c r="B33" s="37">
        <v>294873</v>
      </c>
      <c r="C33" s="41">
        <v>2</v>
      </c>
      <c r="D33" s="38">
        <f t="shared" si="0"/>
        <v>0.67825809755386224</v>
      </c>
    </row>
    <row r="34" spans="1:4" ht="12.75" customHeight="1" x14ac:dyDescent="0.3">
      <c r="A34" s="35" t="s">
        <v>12</v>
      </c>
      <c r="B34" s="37">
        <v>448479</v>
      </c>
      <c r="C34" s="41">
        <v>3</v>
      </c>
      <c r="D34" s="38">
        <f t="shared" si="0"/>
        <v>0.66892764209695432</v>
      </c>
    </row>
    <row r="35" spans="1:4" ht="12.75" customHeight="1" x14ac:dyDescent="0.3">
      <c r="A35" s="35" t="s">
        <v>33</v>
      </c>
      <c r="B35" s="37">
        <v>300950</v>
      </c>
      <c r="C35" s="41">
        <v>2</v>
      </c>
      <c r="D35" s="38">
        <f t="shared" si="0"/>
        <v>0.66456221963781359</v>
      </c>
    </row>
    <row r="36" spans="1:4" ht="12.75" customHeight="1" x14ac:dyDescent="0.3">
      <c r="A36" s="35" t="s">
        <v>62</v>
      </c>
      <c r="B36" s="37">
        <v>308428</v>
      </c>
      <c r="C36" s="41">
        <v>2</v>
      </c>
      <c r="D36" s="38">
        <f t="shared" si="0"/>
        <v>0.64844955710895247</v>
      </c>
    </row>
    <row r="37" spans="1:4" ht="12.75" customHeight="1" x14ac:dyDescent="0.3">
      <c r="A37" s="35" t="s">
        <v>7</v>
      </c>
      <c r="B37" s="37">
        <v>316381</v>
      </c>
      <c r="C37" s="41">
        <v>2</v>
      </c>
      <c r="D37" s="38">
        <f t="shared" si="0"/>
        <v>0.63214921250011857</v>
      </c>
    </row>
    <row r="38" spans="1:4" ht="12.75" customHeight="1" x14ac:dyDescent="0.3">
      <c r="A38" s="35" t="s">
        <v>86</v>
      </c>
      <c r="B38" s="37">
        <v>316619</v>
      </c>
      <c r="C38" s="41">
        <v>2</v>
      </c>
      <c r="D38" s="38">
        <f t="shared" si="0"/>
        <v>0.63167403093307728</v>
      </c>
    </row>
    <row r="39" spans="1:4" ht="12.75" customHeight="1" x14ac:dyDescent="0.3">
      <c r="A39" s="35" t="s">
        <v>74</v>
      </c>
      <c r="B39" s="37">
        <v>646449</v>
      </c>
      <c r="C39" s="41">
        <v>4</v>
      </c>
      <c r="D39" s="38">
        <f t="shared" si="0"/>
        <v>0.61876497604606095</v>
      </c>
    </row>
    <row r="40" spans="1:4" ht="12.75" customHeight="1" x14ac:dyDescent="0.3">
      <c r="A40" s="35" t="s">
        <v>37</v>
      </c>
      <c r="B40" s="37">
        <v>998537</v>
      </c>
      <c r="C40" s="41">
        <v>6</v>
      </c>
      <c r="D40" s="38">
        <f t="shared" si="0"/>
        <v>0.6008790861029687</v>
      </c>
    </row>
    <row r="41" spans="1:4" ht="12.75" customHeight="1" x14ac:dyDescent="0.3">
      <c r="A41" s="35" t="s">
        <v>89</v>
      </c>
      <c r="B41" s="37">
        <v>345012</v>
      </c>
      <c r="C41" s="41">
        <v>2</v>
      </c>
      <c r="D41" s="38">
        <f t="shared" si="0"/>
        <v>0.57968998179773457</v>
      </c>
    </row>
    <row r="42" spans="1:4" ht="12.75" customHeight="1" x14ac:dyDescent="0.3">
      <c r="A42" s="35" t="s">
        <v>98</v>
      </c>
      <c r="B42" s="37">
        <v>3884307</v>
      </c>
      <c r="C42" s="41">
        <v>22</v>
      </c>
      <c r="D42" s="38">
        <f t="shared" si="0"/>
        <v>0.56638159651129538</v>
      </c>
    </row>
    <row r="43" spans="1:4" ht="12.75" customHeight="1" x14ac:dyDescent="0.3">
      <c r="A43" s="35" t="s">
        <v>75</v>
      </c>
      <c r="B43" s="37">
        <v>406253</v>
      </c>
      <c r="C43" s="41">
        <v>2</v>
      </c>
      <c r="D43" s="38">
        <f t="shared" si="0"/>
        <v>0.49230405683158035</v>
      </c>
    </row>
    <row r="44" spans="1:4" ht="12.75" customHeight="1" x14ac:dyDescent="0.3">
      <c r="A44" s="35" t="s">
        <v>71</v>
      </c>
      <c r="B44" s="37">
        <v>610613</v>
      </c>
      <c r="C44" s="41">
        <v>3</v>
      </c>
      <c r="D44" s="38">
        <f t="shared" si="0"/>
        <v>0.49130955285917594</v>
      </c>
    </row>
    <row r="45" spans="1:4" ht="12.75" customHeight="1" x14ac:dyDescent="0.3">
      <c r="A45" s="35" t="s">
        <v>82</v>
      </c>
      <c r="B45" s="37">
        <v>837442</v>
      </c>
      <c r="C45" s="41">
        <v>4</v>
      </c>
      <c r="D45" s="38">
        <f t="shared" si="0"/>
        <v>0.47764501899833062</v>
      </c>
    </row>
    <row r="46" spans="1:4" ht="12.75" customHeight="1" x14ac:dyDescent="0.3">
      <c r="A46" s="35" t="s">
        <v>79</v>
      </c>
      <c r="B46" s="37">
        <v>1513367</v>
      </c>
      <c r="C46" s="41">
        <v>7</v>
      </c>
      <c r="D46" s="38">
        <f t="shared" si="0"/>
        <v>0.46254477598626109</v>
      </c>
    </row>
    <row r="47" spans="1:4" ht="12.75" customHeight="1" x14ac:dyDescent="0.3">
      <c r="A47" s="35" t="s">
        <v>19</v>
      </c>
      <c r="B47" s="37">
        <v>224906</v>
      </c>
      <c r="C47" s="41">
        <v>1</v>
      </c>
      <c r="D47" s="38">
        <f t="shared" si="0"/>
        <v>0.44463020106177692</v>
      </c>
    </row>
    <row r="48" spans="1:4" ht="12.75" customHeight="1" x14ac:dyDescent="0.3">
      <c r="A48" s="35" t="s">
        <v>67</v>
      </c>
      <c r="B48" s="37">
        <v>226877</v>
      </c>
      <c r="C48" s="41">
        <v>1</v>
      </c>
      <c r="D48" s="38">
        <f t="shared" si="0"/>
        <v>0.44076746430885461</v>
      </c>
    </row>
    <row r="49" spans="1:4" ht="12.75" customHeight="1" x14ac:dyDescent="0.3">
      <c r="A49" s="35" t="s">
        <v>64</v>
      </c>
      <c r="B49" s="37">
        <v>228653</v>
      </c>
      <c r="C49" s="41">
        <v>1</v>
      </c>
      <c r="D49" s="38">
        <f t="shared" si="0"/>
        <v>0.4373439228875195</v>
      </c>
    </row>
    <row r="50" spans="1:4" ht="12.75" customHeight="1" x14ac:dyDescent="0.3">
      <c r="A50" s="35" t="s">
        <v>88</v>
      </c>
      <c r="B50" s="37">
        <v>457587</v>
      </c>
      <c r="C50" s="41">
        <v>2</v>
      </c>
      <c r="D50" s="38">
        <f t="shared" si="0"/>
        <v>0.43707535397640229</v>
      </c>
    </row>
    <row r="51" spans="1:4" ht="12.75" customHeight="1" x14ac:dyDescent="0.3">
      <c r="A51" s="35" t="s">
        <v>97</v>
      </c>
      <c r="B51" s="37">
        <v>229972</v>
      </c>
      <c r="C51" s="41">
        <v>1</v>
      </c>
      <c r="D51" s="38">
        <f t="shared" si="0"/>
        <v>0.43483554519680651</v>
      </c>
    </row>
    <row r="52" spans="1:4" ht="12.75" customHeight="1" x14ac:dyDescent="0.3">
      <c r="A52" s="35" t="s">
        <v>24</v>
      </c>
      <c r="B52" s="37">
        <v>230571</v>
      </c>
      <c r="C52" s="41">
        <v>1</v>
      </c>
      <c r="D52" s="38">
        <f t="shared" si="0"/>
        <v>0.43370588669000004</v>
      </c>
    </row>
    <row r="53" spans="1:4" ht="12.75" customHeight="1" x14ac:dyDescent="0.3">
      <c r="A53" s="35" t="s">
        <v>56</v>
      </c>
      <c r="B53" s="37">
        <v>467007</v>
      </c>
      <c r="C53" s="41">
        <v>2</v>
      </c>
      <c r="D53" s="38">
        <f t="shared" si="0"/>
        <v>0.4282591053239031</v>
      </c>
    </row>
    <row r="54" spans="1:4" ht="12.75" customHeight="1" x14ac:dyDescent="0.3">
      <c r="A54" s="35" t="s">
        <v>34</v>
      </c>
      <c r="B54" s="37">
        <v>236716</v>
      </c>
      <c r="C54" s="41">
        <v>1</v>
      </c>
      <c r="D54" s="38">
        <f t="shared" si="0"/>
        <v>0.42244715186130211</v>
      </c>
    </row>
    <row r="55" spans="1:4" ht="12.75" customHeight="1" x14ac:dyDescent="0.3">
      <c r="A55" s="35" t="s">
        <v>50</v>
      </c>
      <c r="B55" s="37">
        <v>245475</v>
      </c>
      <c r="C55" s="41">
        <v>1</v>
      </c>
      <c r="D55" s="38">
        <f t="shared" si="0"/>
        <v>0.40737345961910576</v>
      </c>
    </row>
    <row r="56" spans="1:4" ht="12.75" customHeight="1" x14ac:dyDescent="0.3">
      <c r="A56" s="35" t="s">
        <v>11</v>
      </c>
      <c r="B56" s="37">
        <v>246139</v>
      </c>
      <c r="C56" s="41">
        <v>1</v>
      </c>
      <c r="D56" s="38">
        <f t="shared" si="0"/>
        <v>0.40627450343098814</v>
      </c>
    </row>
    <row r="57" spans="1:4" ht="12.75" customHeight="1" x14ac:dyDescent="0.3">
      <c r="A57" s="35" t="s">
        <v>58</v>
      </c>
      <c r="B57" s="37">
        <v>249146</v>
      </c>
      <c r="C57" s="41">
        <v>1</v>
      </c>
      <c r="D57" s="38">
        <f t="shared" si="0"/>
        <v>0.40137108362165158</v>
      </c>
    </row>
    <row r="58" spans="1:4" ht="12.75" customHeight="1" x14ac:dyDescent="0.3">
      <c r="A58" s="35" t="s">
        <v>63</v>
      </c>
      <c r="B58" s="37">
        <v>255483</v>
      </c>
      <c r="C58" s="41">
        <v>1</v>
      </c>
      <c r="D58" s="38">
        <f t="shared" si="0"/>
        <v>0.39141547578508162</v>
      </c>
    </row>
    <row r="59" spans="1:4" ht="12.75" customHeight="1" x14ac:dyDescent="0.3">
      <c r="A59" s="35" t="s">
        <v>57</v>
      </c>
      <c r="B59" s="37">
        <v>256496</v>
      </c>
      <c r="C59" s="41">
        <v>1</v>
      </c>
      <c r="D59" s="38">
        <f t="shared" si="0"/>
        <v>0.38986962759653171</v>
      </c>
    </row>
    <row r="60" spans="1:4" ht="12.75" customHeight="1" x14ac:dyDescent="0.3">
      <c r="A60" s="35" t="s">
        <v>90</v>
      </c>
      <c r="B60" s="37">
        <v>257342</v>
      </c>
      <c r="C60" s="41">
        <v>1</v>
      </c>
      <c r="D60" s="38">
        <f t="shared" si="0"/>
        <v>0.38858794911052219</v>
      </c>
    </row>
    <row r="61" spans="1:4" ht="12.75" customHeight="1" x14ac:dyDescent="0.3">
      <c r="A61" s="35" t="s">
        <v>80</v>
      </c>
      <c r="B61" s="37">
        <v>1553165</v>
      </c>
      <c r="C61" s="41">
        <v>6</v>
      </c>
      <c r="D61" s="38">
        <f t="shared" si="0"/>
        <v>0.38630795826586356</v>
      </c>
    </row>
    <row r="62" spans="1:4" ht="12.75" customHeight="1" x14ac:dyDescent="0.3">
      <c r="A62" s="35" t="s">
        <v>47</v>
      </c>
      <c r="B62" s="37">
        <v>258959</v>
      </c>
      <c r="C62" s="41">
        <v>1</v>
      </c>
      <c r="D62" s="38">
        <f t="shared" si="0"/>
        <v>0.3861615159156469</v>
      </c>
    </row>
    <row r="63" spans="1:4" ht="12.75" customHeight="1" x14ac:dyDescent="0.3">
      <c r="A63" s="35" t="s">
        <v>69</v>
      </c>
      <c r="B63" s="37">
        <v>1355896</v>
      </c>
      <c r="C63" s="41">
        <v>5</v>
      </c>
      <c r="D63" s="38">
        <f t="shared" si="0"/>
        <v>0.36875984588788518</v>
      </c>
    </row>
    <row r="64" spans="1:4" ht="12.75" customHeight="1" x14ac:dyDescent="0.3">
      <c r="A64" s="35" t="s">
        <v>65</v>
      </c>
      <c r="B64" s="37">
        <v>2195914</v>
      </c>
      <c r="C64" s="41">
        <v>8</v>
      </c>
      <c r="D64" s="38">
        <f t="shared" si="0"/>
        <v>0.36431299222100683</v>
      </c>
    </row>
    <row r="65" spans="1:4" ht="12.75" customHeight="1" x14ac:dyDescent="0.3">
      <c r="A65" s="35" t="s">
        <v>32</v>
      </c>
      <c r="B65" s="37">
        <v>282313</v>
      </c>
      <c r="C65" s="41">
        <v>1</v>
      </c>
      <c r="D65" s="38">
        <f t="shared" si="0"/>
        <v>0.35421677358109616</v>
      </c>
    </row>
    <row r="66" spans="1:4" ht="12.75" customHeight="1" x14ac:dyDescent="0.3">
      <c r="A66" s="35" t="s">
        <v>95</v>
      </c>
      <c r="B66" s="37">
        <v>885400</v>
      </c>
      <c r="C66" s="41">
        <v>3</v>
      </c>
      <c r="D66" s="38">
        <f t="shared" si="0"/>
        <v>0.33882990738649199</v>
      </c>
    </row>
    <row r="67" spans="1:4" ht="12.75" customHeight="1" x14ac:dyDescent="0.3">
      <c r="A67" s="35" t="s">
        <v>46</v>
      </c>
      <c r="B67" s="37">
        <v>298118</v>
      </c>
      <c r="C67" s="41">
        <v>1</v>
      </c>
      <c r="D67" s="38">
        <f t="shared" ref="D67:D85" si="1">C67/(B67/100000)</f>
        <v>0.33543764549607874</v>
      </c>
    </row>
    <row r="68" spans="1:4" ht="12.75" customHeight="1" x14ac:dyDescent="0.3">
      <c r="A68" s="35" t="s">
        <v>59</v>
      </c>
      <c r="B68" s="37">
        <v>658602</v>
      </c>
      <c r="C68" s="41">
        <v>2</v>
      </c>
      <c r="D68" s="38">
        <f t="shared" si="1"/>
        <v>0.30367353879884967</v>
      </c>
    </row>
    <row r="69" spans="1:4" ht="12.75" customHeight="1" x14ac:dyDescent="0.3">
      <c r="A69" s="35" t="s">
        <v>93</v>
      </c>
      <c r="B69" s="37">
        <v>334227</v>
      </c>
      <c r="C69" s="41">
        <v>1</v>
      </c>
      <c r="D69" s="38">
        <f t="shared" si="1"/>
        <v>0.29919785056264153</v>
      </c>
    </row>
    <row r="70" spans="1:4" ht="12.75" customHeight="1" x14ac:dyDescent="0.3">
      <c r="A70" s="35" t="s">
        <v>51</v>
      </c>
      <c r="B70" s="37">
        <v>345803</v>
      </c>
      <c r="C70" s="41">
        <v>1</v>
      </c>
      <c r="D70" s="38">
        <f t="shared" si="1"/>
        <v>0.2891819909023346</v>
      </c>
    </row>
    <row r="71" spans="1:4" ht="12.75" customHeight="1" x14ac:dyDescent="0.3">
      <c r="A71" s="35" t="s">
        <v>68</v>
      </c>
      <c r="B71" s="37">
        <v>8405837</v>
      </c>
      <c r="C71" s="41">
        <v>21</v>
      </c>
      <c r="D71" s="38">
        <f t="shared" si="1"/>
        <v>0.24982640039296505</v>
      </c>
    </row>
    <row r="72" spans="1:4" ht="12.75" customHeight="1" x14ac:dyDescent="0.3">
      <c r="A72" s="35" t="s">
        <v>17</v>
      </c>
      <c r="B72" s="37">
        <v>842583</v>
      </c>
      <c r="C72" s="41">
        <v>2</v>
      </c>
      <c r="D72" s="38">
        <f t="shared" si="1"/>
        <v>0.23736533967573523</v>
      </c>
    </row>
    <row r="73" spans="1:4" ht="12.75" customHeight="1" x14ac:dyDescent="0.3">
      <c r="A73" s="35" t="s">
        <v>54</v>
      </c>
      <c r="B73" s="37">
        <v>431746</v>
      </c>
      <c r="C73" s="41">
        <v>1</v>
      </c>
      <c r="D73" s="38">
        <f t="shared" si="1"/>
        <v>0.23161766408953413</v>
      </c>
    </row>
    <row r="74" spans="1:4" ht="12.75" customHeight="1" x14ac:dyDescent="0.3">
      <c r="A74" s="35" t="s">
        <v>42</v>
      </c>
      <c r="B74" s="37">
        <v>447841</v>
      </c>
      <c r="C74" s="41">
        <v>1</v>
      </c>
      <c r="D74" s="38">
        <f t="shared" si="1"/>
        <v>0.22329353498228166</v>
      </c>
    </row>
    <row r="75" spans="1:4" ht="12.75" customHeight="1" x14ac:dyDescent="0.3">
      <c r="A75" s="35" t="s">
        <v>45</v>
      </c>
      <c r="B75" s="37">
        <v>2718782</v>
      </c>
      <c r="C75" s="41">
        <v>5</v>
      </c>
      <c r="D75" s="38">
        <f t="shared" si="1"/>
        <v>0.18390588138364902</v>
      </c>
    </row>
    <row r="76" spans="1:4" ht="12.75" customHeight="1" x14ac:dyDescent="0.3">
      <c r="A76" s="35" t="s">
        <v>20</v>
      </c>
      <c r="B76" s="37">
        <v>622104</v>
      </c>
      <c r="C76" s="41">
        <v>1</v>
      </c>
      <c r="D76" s="38">
        <f t="shared" si="1"/>
        <v>0.16074482723145969</v>
      </c>
    </row>
    <row r="77" spans="1:4" ht="12.75" customHeight="1" x14ac:dyDescent="0.3">
      <c r="A77" s="35" t="s">
        <v>29</v>
      </c>
      <c r="B77" s="37">
        <v>645966</v>
      </c>
      <c r="C77" s="41">
        <v>1</v>
      </c>
      <c r="D77" s="38">
        <f t="shared" si="1"/>
        <v>0.15480690934197774</v>
      </c>
    </row>
    <row r="78" spans="1:4" ht="12.75" customHeight="1" x14ac:dyDescent="0.3">
      <c r="A78" s="35" t="s">
        <v>76</v>
      </c>
      <c r="B78" s="37">
        <v>653450</v>
      </c>
      <c r="C78" s="41">
        <v>1</v>
      </c>
      <c r="D78" s="38">
        <f t="shared" si="1"/>
        <v>0.15303389700818731</v>
      </c>
    </row>
    <row r="79" spans="1:4" ht="12.75" customHeight="1" x14ac:dyDescent="0.3">
      <c r="A79" s="35" t="s">
        <v>6</v>
      </c>
      <c r="B79" s="37">
        <v>688701</v>
      </c>
      <c r="C79" s="41">
        <v>1</v>
      </c>
      <c r="D79" s="38">
        <f t="shared" si="1"/>
        <v>0.14520089269508829</v>
      </c>
    </row>
    <row r="80" spans="1:4" ht="12.75" customHeight="1" x14ac:dyDescent="0.3">
      <c r="A80" s="35" t="s">
        <v>77</v>
      </c>
      <c r="B80" s="37">
        <v>756832</v>
      </c>
      <c r="C80" s="41">
        <v>1</v>
      </c>
      <c r="D80" s="38">
        <f t="shared" si="1"/>
        <v>0.13212971967358675</v>
      </c>
    </row>
    <row r="81" spans="1:4" ht="12.75" customHeight="1" x14ac:dyDescent="0.3">
      <c r="A81" s="35" t="s">
        <v>49</v>
      </c>
      <c r="B81" s="37">
        <v>792727</v>
      </c>
      <c r="C81" s="41">
        <v>1</v>
      </c>
      <c r="D81" s="38">
        <f t="shared" si="1"/>
        <v>0.12614683238996527</v>
      </c>
    </row>
    <row r="82" spans="1:4" ht="12.75" customHeight="1" x14ac:dyDescent="0.3">
      <c r="A82" s="35" t="s">
        <v>73</v>
      </c>
      <c r="B82" s="37">
        <v>822553</v>
      </c>
      <c r="C82" s="41">
        <v>1</v>
      </c>
      <c r="D82" s="38">
        <f t="shared" si="1"/>
        <v>0.121572713247657</v>
      </c>
    </row>
    <row r="83" spans="1:4" ht="12.75" customHeight="1" x14ac:dyDescent="0.3">
      <c r="A83" s="35" t="s">
        <v>84</v>
      </c>
      <c r="B83" s="37">
        <v>843393</v>
      </c>
      <c r="C83" s="41">
        <v>1</v>
      </c>
      <c r="D83" s="38">
        <f t="shared" si="1"/>
        <v>0.11856868624709951</v>
      </c>
    </row>
    <row r="84" spans="1:4" ht="12.75" customHeight="1" x14ac:dyDescent="0.3">
      <c r="A84" s="35" t="s">
        <v>72</v>
      </c>
      <c r="B84" s="37">
        <v>990977</v>
      </c>
      <c r="C84" s="41">
        <v>1</v>
      </c>
      <c r="D84" s="38">
        <f t="shared" si="1"/>
        <v>0.10091051558209727</v>
      </c>
    </row>
    <row r="85" spans="1:4" ht="12.75" customHeight="1" x14ac:dyDescent="0.3">
      <c r="A85" s="35" t="s">
        <v>78</v>
      </c>
      <c r="B85" s="37">
        <v>1257676</v>
      </c>
      <c r="C85" s="41">
        <v>1</v>
      </c>
      <c r="D85" s="38">
        <f t="shared" si="1"/>
        <v>7.9511734341754153E-2</v>
      </c>
    </row>
    <row r="86" spans="1:4" ht="12.75" customHeight="1" x14ac:dyDescent="0.3">
      <c r="A86" s="35" t="s">
        <v>5</v>
      </c>
      <c r="B86" s="37">
        <v>297517</v>
      </c>
      <c r="C86" s="41">
        <v>0</v>
      </c>
      <c r="D86" s="38"/>
    </row>
    <row r="87" spans="1:4" ht="12.75" customHeight="1" x14ac:dyDescent="0.3">
      <c r="A87" s="35" t="s">
        <v>28</v>
      </c>
      <c r="B87" s="37">
        <v>390113</v>
      </c>
      <c r="C87" s="41">
        <v>0</v>
      </c>
      <c r="D87" s="38"/>
    </row>
    <row r="88" spans="1:4" ht="12.75" customHeight="1" x14ac:dyDescent="0.3">
      <c r="A88" s="35" t="s">
        <v>103</v>
      </c>
      <c r="B88" s="37">
        <v>224922</v>
      </c>
      <c r="C88" s="41">
        <v>0</v>
      </c>
      <c r="D88" s="38"/>
    </row>
    <row r="89" spans="1:4" ht="12.75" customHeight="1" x14ac:dyDescent="0.3">
      <c r="A89" s="35" t="s">
        <v>85</v>
      </c>
      <c r="B89" s="37">
        <v>234566</v>
      </c>
      <c r="C89" s="41">
        <v>0</v>
      </c>
      <c r="D89" s="38"/>
    </row>
    <row r="90" spans="1:4" ht="12.75" customHeight="1" x14ac:dyDescent="0.3">
      <c r="A90" s="35" t="s">
        <v>15</v>
      </c>
      <c r="B90" s="37">
        <v>279639</v>
      </c>
      <c r="C90" s="41">
        <v>0</v>
      </c>
      <c r="D90" s="38"/>
    </row>
    <row r="91" spans="1:4" ht="12.75" customHeight="1" x14ac:dyDescent="0.3">
      <c r="A91" s="35" t="s">
        <v>100</v>
      </c>
      <c r="B91" s="37">
        <v>233394</v>
      </c>
      <c r="C91" s="41">
        <v>0</v>
      </c>
      <c r="D91" s="38"/>
    </row>
    <row r="92" spans="1:4" ht="12.75" customHeight="1" x14ac:dyDescent="0.3">
      <c r="A92" s="35" t="s">
        <v>91</v>
      </c>
      <c r="B92" s="37">
        <v>347884</v>
      </c>
      <c r="C92" s="41">
        <v>0</v>
      </c>
      <c r="D92" s="38"/>
    </row>
    <row r="93" spans="1:4" ht="12.75" customHeight="1" x14ac:dyDescent="0.3">
      <c r="A93" s="35" t="s">
        <v>101</v>
      </c>
      <c r="B93" s="37">
        <v>248142</v>
      </c>
      <c r="C93" s="41">
        <v>0</v>
      </c>
      <c r="D93" s="38"/>
    </row>
    <row r="94" spans="1:4" ht="12.75" customHeight="1" x14ac:dyDescent="0.3">
      <c r="A94" s="35" t="s">
        <v>4</v>
      </c>
      <c r="B94" s="37">
        <v>243344</v>
      </c>
      <c r="C94" s="41">
        <v>0</v>
      </c>
      <c r="D94" s="38"/>
    </row>
    <row r="95" spans="1:4" ht="12.75" customHeight="1" x14ac:dyDescent="0.3">
      <c r="A95" s="35" t="s">
        <v>87</v>
      </c>
      <c r="B95" s="37">
        <v>417650</v>
      </c>
      <c r="C95" s="41">
        <v>0</v>
      </c>
      <c r="D95" s="38"/>
    </row>
    <row r="96" spans="1:4" ht="12.75" customHeight="1" x14ac:dyDescent="0.3">
      <c r="A96" s="35" t="s">
        <v>38</v>
      </c>
      <c r="B96" s="37">
        <v>599164</v>
      </c>
      <c r="C96" s="41">
        <v>0</v>
      </c>
      <c r="D96" s="38"/>
    </row>
    <row r="97" spans="1:4" ht="12.75" customHeight="1" x14ac:dyDescent="0.3">
      <c r="A97" s="35" t="s">
        <v>39</v>
      </c>
      <c r="B97" s="37">
        <v>378715</v>
      </c>
      <c r="C97" s="41">
        <v>0</v>
      </c>
      <c r="D97" s="38"/>
    </row>
    <row r="98" spans="1:4" ht="12.75" customHeight="1" x14ac:dyDescent="0.3">
      <c r="A98" s="35" t="s">
        <v>99</v>
      </c>
      <c r="B98" s="37">
        <v>278427</v>
      </c>
      <c r="C98" s="41">
        <v>0</v>
      </c>
      <c r="D98" s="38"/>
    </row>
    <row r="99" spans="1:4" ht="12.75" customHeight="1" x14ac:dyDescent="0.3">
      <c r="A99" s="35" t="s">
        <v>40</v>
      </c>
      <c r="B99" s="37">
        <v>274409</v>
      </c>
      <c r="C99" s="41">
        <v>0</v>
      </c>
      <c r="D99" s="38"/>
    </row>
    <row r="100" spans="1:4" ht="12.75" customHeight="1" x14ac:dyDescent="0.3">
      <c r="A100" s="35" t="s">
        <v>104</v>
      </c>
      <c r="B100" s="37">
        <v>214114</v>
      </c>
      <c r="C100" t="s">
        <v>256</v>
      </c>
      <c r="D100" s="38"/>
    </row>
    <row r="101" spans="1:4" ht="12.75" customHeight="1" x14ac:dyDescent="0.3">
      <c r="A101" s="35" t="s">
        <v>48</v>
      </c>
      <c r="B101" s="37">
        <v>318416</v>
      </c>
      <c r="C101" s="41">
        <v>0</v>
      </c>
      <c r="D101" s="38"/>
    </row>
    <row r="102" spans="1:4" ht="12.75" customHeight="1" x14ac:dyDescent="0.3">
      <c r="A102" s="35" t="s">
        <v>66</v>
      </c>
      <c r="B102" s="37">
        <v>236441</v>
      </c>
      <c r="C102" s="41">
        <v>0</v>
      </c>
      <c r="D102" s="38"/>
    </row>
    <row r="103" spans="1:4" ht="39.75" customHeight="1" x14ac:dyDescent="0.2">
      <c r="A103" s="12" t="s">
        <v>105</v>
      </c>
      <c r="B103" s="13"/>
      <c r="C103" s="57">
        <f>SUM(C3:C102)</f>
        <v>310</v>
      </c>
      <c r="D103" s="58"/>
    </row>
    <row r="104" spans="1:4" x14ac:dyDescent="0.2">
      <c r="A104" s="12" t="s">
        <v>106</v>
      </c>
      <c r="B104" s="13"/>
      <c r="C104" s="11"/>
      <c r="D104" s="14">
        <f>MEDIAN(D3:D102)</f>
        <v>0.49130955285917594</v>
      </c>
    </row>
  </sheetData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zoomScaleNormal="101" zoomScaleSheetLayoutView="97" workbookViewId="0"/>
  </sheetViews>
  <sheetFormatPr defaultColWidth="11.42578125" defaultRowHeight="12.75" x14ac:dyDescent="0.2"/>
  <cols>
    <col min="1" max="1" width="32.140625" customWidth="1"/>
    <col min="2" max="2" width="14" style="1" customWidth="1"/>
    <col min="3" max="3" width="16.42578125" style="1" customWidth="1"/>
    <col min="4" max="4" width="14" style="2" customWidth="1"/>
  </cols>
  <sheetData>
    <row r="1" spans="1:4" s="62" customFormat="1" ht="15" customHeight="1" x14ac:dyDescent="0.35">
      <c r="A1" s="30" t="s">
        <v>257</v>
      </c>
      <c r="B1" s="60"/>
      <c r="C1" s="60"/>
      <c r="D1" s="61"/>
    </row>
    <row r="2" spans="1:4" s="11" customFormat="1" ht="12.75" customHeight="1" x14ac:dyDescent="0.2">
      <c r="A2" s="7" t="s">
        <v>1</v>
      </c>
      <c r="B2" s="33" t="s">
        <v>2</v>
      </c>
      <c r="C2" s="33" t="s">
        <v>258</v>
      </c>
      <c r="D2" s="34" t="s">
        <v>138</v>
      </c>
    </row>
    <row r="3" spans="1:4" ht="12.75" customHeight="1" x14ac:dyDescent="0.3">
      <c r="A3" s="35" t="s">
        <v>36</v>
      </c>
      <c r="B3" s="37">
        <v>556495</v>
      </c>
      <c r="C3" s="37">
        <v>12</v>
      </c>
      <c r="D3" s="38">
        <f t="shared" ref="D3:D18" si="0">C3/(B3/100000)</f>
        <v>2.156353606052166</v>
      </c>
    </row>
    <row r="4" spans="1:4" ht="12.75" customHeight="1" x14ac:dyDescent="0.3">
      <c r="A4" s="35" t="s">
        <v>89</v>
      </c>
      <c r="B4" s="37">
        <v>345012</v>
      </c>
      <c r="C4" s="37">
        <v>1</v>
      </c>
      <c r="D4" s="38">
        <f t="shared" si="0"/>
        <v>0.28984499089886728</v>
      </c>
    </row>
    <row r="5" spans="1:4" ht="12.75" customHeight="1" x14ac:dyDescent="0.3">
      <c r="A5" s="35" t="s">
        <v>33</v>
      </c>
      <c r="B5" s="37">
        <v>300950</v>
      </c>
      <c r="C5" s="37">
        <v>5</v>
      </c>
      <c r="D5" s="38">
        <f t="shared" si="0"/>
        <v>1.6614055490945339</v>
      </c>
    </row>
    <row r="6" spans="1:4" ht="12.75" customHeight="1" x14ac:dyDescent="0.3">
      <c r="A6" s="35" t="s">
        <v>92</v>
      </c>
      <c r="B6" s="37">
        <v>379577</v>
      </c>
      <c r="C6" s="37">
        <v>7</v>
      </c>
      <c r="D6" s="38">
        <f t="shared" si="0"/>
        <v>1.8441581023086224</v>
      </c>
    </row>
    <row r="7" spans="1:4" ht="12.75" customHeight="1" x14ac:dyDescent="0.3">
      <c r="A7" s="35" t="s">
        <v>19</v>
      </c>
      <c r="B7" s="37">
        <v>224906</v>
      </c>
      <c r="C7" s="37">
        <v>4</v>
      </c>
      <c r="D7" s="38">
        <f t="shared" si="0"/>
        <v>1.7785208042471077</v>
      </c>
    </row>
    <row r="8" spans="1:4" ht="12.75" customHeight="1" x14ac:dyDescent="0.3">
      <c r="A8" s="35" t="s">
        <v>42</v>
      </c>
      <c r="B8" s="37">
        <v>447841</v>
      </c>
      <c r="C8" s="37">
        <v>23</v>
      </c>
      <c r="D8" s="38">
        <f t="shared" si="0"/>
        <v>5.1357513045924783</v>
      </c>
    </row>
    <row r="9" spans="1:4" ht="12.75" customHeight="1" x14ac:dyDescent="0.3">
      <c r="A9" s="35" t="s">
        <v>51</v>
      </c>
      <c r="B9" s="37">
        <v>345803</v>
      </c>
      <c r="C9" s="37">
        <v>9</v>
      </c>
      <c r="D9" s="38">
        <f t="shared" si="0"/>
        <v>2.6026379181210113</v>
      </c>
    </row>
    <row r="10" spans="1:4" ht="12.75" customHeight="1" x14ac:dyDescent="0.3">
      <c r="A10" s="35" t="s">
        <v>95</v>
      </c>
      <c r="B10" s="37">
        <v>885400</v>
      </c>
      <c r="C10" s="37">
        <v>35</v>
      </c>
      <c r="D10" s="38">
        <f t="shared" si="0"/>
        <v>3.9530155861757401</v>
      </c>
    </row>
    <row r="11" spans="1:4" ht="12.75" customHeight="1" x14ac:dyDescent="0.3">
      <c r="A11" s="35" t="s">
        <v>25</v>
      </c>
      <c r="B11" s="37">
        <v>363630</v>
      </c>
      <c r="C11" s="37">
        <v>4</v>
      </c>
      <c r="D11" s="38">
        <f t="shared" si="0"/>
        <v>1.1000192503368809</v>
      </c>
    </row>
    <row r="12" spans="1:4" ht="12.75" customHeight="1" x14ac:dyDescent="0.3">
      <c r="A12" s="35" t="s">
        <v>20</v>
      </c>
      <c r="B12" s="37">
        <v>622104</v>
      </c>
      <c r="C12" s="37">
        <v>22</v>
      </c>
      <c r="D12" s="38">
        <f t="shared" si="0"/>
        <v>3.5363861990921128</v>
      </c>
    </row>
    <row r="13" spans="1:4" ht="12.75" customHeight="1" x14ac:dyDescent="0.3">
      <c r="A13" s="35" t="s">
        <v>27</v>
      </c>
      <c r="B13" s="37">
        <v>229426</v>
      </c>
      <c r="C13" s="37">
        <v>5</v>
      </c>
      <c r="D13" s="38">
        <f t="shared" si="0"/>
        <v>2.1793519479047712</v>
      </c>
    </row>
    <row r="14" spans="1:4" ht="12.75" customHeight="1" x14ac:dyDescent="0.3">
      <c r="A14" s="35" t="s">
        <v>18</v>
      </c>
      <c r="B14" s="37">
        <v>214237</v>
      </c>
      <c r="C14" s="37">
        <v>7</v>
      </c>
      <c r="D14" s="38">
        <f t="shared" si="0"/>
        <v>3.2674094577500616</v>
      </c>
    </row>
    <row r="15" spans="1:4" ht="12.75" customHeight="1" x14ac:dyDescent="0.3">
      <c r="A15" s="35" t="s">
        <v>29</v>
      </c>
      <c r="B15" s="37">
        <v>645966</v>
      </c>
      <c r="C15" s="37">
        <v>7</v>
      </c>
      <c r="D15" s="38">
        <f t="shared" si="0"/>
        <v>1.0836483653938442</v>
      </c>
    </row>
    <row r="16" spans="1:4" ht="12.75" customHeight="1" x14ac:dyDescent="0.3">
      <c r="A16" s="35" t="s">
        <v>47</v>
      </c>
      <c r="B16" s="37">
        <v>258959</v>
      </c>
      <c r="C16" s="37">
        <v>10</v>
      </c>
      <c r="D16" s="38">
        <f t="shared" si="0"/>
        <v>3.8616151591564689</v>
      </c>
    </row>
    <row r="17" spans="1:4" ht="12.75" customHeight="1" x14ac:dyDescent="0.3">
      <c r="A17" s="35" t="s">
        <v>58</v>
      </c>
      <c r="B17" s="37">
        <v>249146</v>
      </c>
      <c r="C17" s="37">
        <v>6</v>
      </c>
      <c r="D17" s="38">
        <f t="shared" si="0"/>
        <v>2.4082265017299092</v>
      </c>
    </row>
    <row r="18" spans="1:4" ht="12.75" customHeight="1" x14ac:dyDescent="0.3">
      <c r="A18" s="35" t="s">
        <v>72</v>
      </c>
      <c r="B18" s="37">
        <v>990977</v>
      </c>
      <c r="C18" s="37">
        <v>5</v>
      </c>
      <c r="D18" s="38">
        <f t="shared" si="0"/>
        <v>0.50455257791048636</v>
      </c>
    </row>
    <row r="19" spans="1:4" ht="12.75" customHeight="1" x14ac:dyDescent="0.3">
      <c r="A19" s="35" t="s">
        <v>24</v>
      </c>
      <c r="B19" s="37">
        <v>230571</v>
      </c>
      <c r="C19" s="37">
        <v>0</v>
      </c>
      <c r="D19" s="38"/>
    </row>
    <row r="20" spans="1:4" ht="12.75" customHeight="1" x14ac:dyDescent="0.3">
      <c r="A20" s="35" t="s">
        <v>45</v>
      </c>
      <c r="B20" s="37">
        <v>2718782</v>
      </c>
      <c r="C20" s="37">
        <v>78</v>
      </c>
      <c r="D20" s="38">
        <f t="shared" ref="D20:D33" si="1">C20/(B20/100000)</f>
        <v>2.8689317495849247</v>
      </c>
    </row>
    <row r="21" spans="1:4" ht="12.75" customHeight="1" x14ac:dyDescent="0.3">
      <c r="A21" s="35" t="s">
        <v>26</v>
      </c>
      <c r="B21" s="37">
        <v>256780</v>
      </c>
      <c r="C21" s="37">
        <v>2</v>
      </c>
      <c r="D21" s="38">
        <f t="shared" si="1"/>
        <v>0.77887685956850217</v>
      </c>
    </row>
    <row r="22" spans="1:4" ht="12.75" customHeight="1" x14ac:dyDescent="0.3">
      <c r="A22" s="35" t="s">
        <v>5</v>
      </c>
      <c r="B22" s="37">
        <v>297517</v>
      </c>
      <c r="C22" s="37">
        <v>26</v>
      </c>
      <c r="D22" s="38">
        <f t="shared" si="1"/>
        <v>8.7389964270949232</v>
      </c>
    </row>
    <row r="23" spans="1:4" ht="12.75" customHeight="1" x14ac:dyDescent="0.3">
      <c r="A23" s="35" t="s">
        <v>28</v>
      </c>
      <c r="B23" s="37">
        <v>390113</v>
      </c>
      <c r="C23" s="37">
        <v>42</v>
      </c>
      <c r="D23" s="38">
        <f t="shared" si="1"/>
        <v>10.766111357478474</v>
      </c>
    </row>
    <row r="24" spans="1:4" ht="12.75" customHeight="1" x14ac:dyDescent="0.3">
      <c r="A24" s="35" t="s">
        <v>22</v>
      </c>
      <c r="B24" s="37">
        <v>439886</v>
      </c>
      <c r="C24" s="37">
        <v>5</v>
      </c>
      <c r="D24" s="38">
        <f t="shared" si="1"/>
        <v>1.1366581341529396</v>
      </c>
    </row>
    <row r="25" spans="1:4" ht="12.75" customHeight="1" x14ac:dyDescent="0.3">
      <c r="A25" s="35" t="s">
        <v>73</v>
      </c>
      <c r="B25" s="37">
        <v>822553</v>
      </c>
      <c r="C25" s="37">
        <v>6</v>
      </c>
      <c r="D25" s="38">
        <f t="shared" si="1"/>
        <v>0.72943627948594203</v>
      </c>
    </row>
    <row r="26" spans="1:4" ht="12.75" customHeight="1" x14ac:dyDescent="0.3">
      <c r="A26" s="35" t="s">
        <v>7</v>
      </c>
      <c r="B26" s="37">
        <v>316381</v>
      </c>
      <c r="C26" s="37">
        <v>6</v>
      </c>
      <c r="D26" s="38">
        <f t="shared" si="1"/>
        <v>1.8964476375003556</v>
      </c>
    </row>
    <row r="27" spans="1:4" ht="12.75" customHeight="1" x14ac:dyDescent="0.3">
      <c r="A27" s="35" t="s">
        <v>78</v>
      </c>
      <c r="B27" s="37">
        <v>1257676</v>
      </c>
      <c r="C27" s="37">
        <v>17</v>
      </c>
      <c r="D27" s="38">
        <f t="shared" si="1"/>
        <v>1.3516994838098206</v>
      </c>
    </row>
    <row r="28" spans="1:4" ht="12.75" customHeight="1" x14ac:dyDescent="0.3">
      <c r="A28" s="35" t="s">
        <v>14</v>
      </c>
      <c r="B28" s="37">
        <v>649495</v>
      </c>
      <c r="C28" s="37">
        <v>29</v>
      </c>
      <c r="D28" s="38">
        <f t="shared" si="1"/>
        <v>4.4650074288485664</v>
      </c>
    </row>
    <row r="29" spans="1:4" ht="12.75" customHeight="1" x14ac:dyDescent="0.3">
      <c r="A29" s="35" t="s">
        <v>6</v>
      </c>
      <c r="B29" s="37">
        <v>688701</v>
      </c>
      <c r="C29" s="37">
        <v>8</v>
      </c>
      <c r="D29" s="38">
        <f t="shared" si="1"/>
        <v>1.1616071415607063</v>
      </c>
    </row>
    <row r="30" spans="1:4" ht="12.75" customHeight="1" x14ac:dyDescent="0.3">
      <c r="A30" s="35" t="s">
        <v>50</v>
      </c>
      <c r="B30" s="37">
        <v>245475</v>
      </c>
      <c r="C30" s="37">
        <v>5</v>
      </c>
      <c r="D30" s="38">
        <f t="shared" si="1"/>
        <v>2.0368672980955287</v>
      </c>
    </row>
    <row r="31" spans="1:4" ht="12.75" customHeight="1" x14ac:dyDescent="0.3">
      <c r="A31" s="35" t="s">
        <v>41</v>
      </c>
      <c r="B31" s="37">
        <v>674433</v>
      </c>
      <c r="C31" s="37">
        <v>16</v>
      </c>
      <c r="D31" s="38">
        <f t="shared" si="1"/>
        <v>2.3723631554209241</v>
      </c>
    </row>
    <row r="32" spans="1:4" ht="12.75" customHeight="1" x14ac:dyDescent="0.3">
      <c r="A32" s="35" t="s">
        <v>57</v>
      </c>
      <c r="B32" s="37">
        <v>256496</v>
      </c>
      <c r="C32" s="37">
        <v>4</v>
      </c>
      <c r="D32" s="38">
        <f t="shared" si="1"/>
        <v>1.5594785103861268</v>
      </c>
    </row>
    <row r="33" spans="1:4" ht="12.75" customHeight="1" x14ac:dyDescent="0.3">
      <c r="A33" s="35" t="s">
        <v>49</v>
      </c>
      <c r="B33" s="37">
        <v>792727</v>
      </c>
      <c r="C33" s="37">
        <v>2</v>
      </c>
      <c r="D33" s="38">
        <f t="shared" si="1"/>
        <v>0.25229366477993054</v>
      </c>
    </row>
    <row r="34" spans="1:4" ht="12.75" customHeight="1" x14ac:dyDescent="0.3">
      <c r="A34" s="35" t="s">
        <v>103</v>
      </c>
      <c r="B34" s="37">
        <v>224922</v>
      </c>
      <c r="C34" s="37">
        <v>0</v>
      </c>
      <c r="D34" s="38"/>
    </row>
    <row r="35" spans="1:4" ht="12.75" customHeight="1" x14ac:dyDescent="0.3">
      <c r="A35" s="35" t="s">
        <v>94</v>
      </c>
      <c r="B35" s="37">
        <v>509924</v>
      </c>
      <c r="C35" s="37">
        <v>9</v>
      </c>
      <c r="D35" s="38">
        <f t="shared" ref="D35:D41" si="2">C35/(B35/100000)</f>
        <v>1.7649688973258759</v>
      </c>
    </row>
    <row r="36" spans="1:4" ht="12.75" customHeight="1" x14ac:dyDescent="0.3">
      <c r="A36" s="35" t="s">
        <v>85</v>
      </c>
      <c r="B36" s="37">
        <v>234566</v>
      </c>
      <c r="C36" s="37">
        <v>4</v>
      </c>
      <c r="D36" s="38">
        <f t="shared" si="2"/>
        <v>1.7052769796134137</v>
      </c>
    </row>
    <row r="37" spans="1:4" ht="12.75" customHeight="1" x14ac:dyDescent="0.3">
      <c r="A37" s="35" t="s">
        <v>97</v>
      </c>
      <c r="B37" s="37">
        <v>229972</v>
      </c>
      <c r="C37" s="37">
        <v>4</v>
      </c>
      <c r="D37" s="38">
        <f t="shared" si="2"/>
        <v>1.739342180787226</v>
      </c>
    </row>
    <row r="38" spans="1:4" ht="12.75" customHeight="1" x14ac:dyDescent="0.3">
      <c r="A38" s="35" t="s">
        <v>10</v>
      </c>
      <c r="B38" s="37">
        <v>234632</v>
      </c>
      <c r="C38" s="37">
        <v>2</v>
      </c>
      <c r="D38" s="38">
        <f t="shared" si="2"/>
        <v>0.8523986498005387</v>
      </c>
    </row>
    <row r="39" spans="1:4" ht="12.75" customHeight="1" x14ac:dyDescent="0.3">
      <c r="A39" s="35" t="s">
        <v>15</v>
      </c>
      <c r="B39" s="37">
        <v>279639</v>
      </c>
      <c r="C39" s="37">
        <v>4</v>
      </c>
      <c r="D39" s="38">
        <f t="shared" si="2"/>
        <v>1.430415643025472</v>
      </c>
    </row>
    <row r="40" spans="1:4" ht="12.75" customHeight="1" x14ac:dyDescent="0.3">
      <c r="A40" s="35" t="s">
        <v>44</v>
      </c>
      <c r="B40" s="37">
        <v>270811</v>
      </c>
      <c r="C40" s="37">
        <v>13</v>
      </c>
      <c r="D40" s="38">
        <f t="shared" si="2"/>
        <v>4.8003958480268523</v>
      </c>
    </row>
    <row r="41" spans="1:4" ht="12.75" customHeight="1" x14ac:dyDescent="0.3">
      <c r="A41" s="35" t="s">
        <v>100</v>
      </c>
      <c r="B41" s="37">
        <v>233394</v>
      </c>
      <c r="C41" s="37">
        <v>7</v>
      </c>
      <c r="D41" s="38">
        <f t="shared" si="2"/>
        <v>2.9992202027472854</v>
      </c>
    </row>
    <row r="42" spans="1:4" ht="12.75" customHeight="1" x14ac:dyDescent="0.3">
      <c r="A42" s="35" t="s">
        <v>91</v>
      </c>
      <c r="B42" s="37">
        <v>347884</v>
      </c>
      <c r="C42" s="37" t="s">
        <v>102</v>
      </c>
      <c r="D42" s="38"/>
    </row>
    <row r="43" spans="1:4" ht="12.75" customHeight="1" x14ac:dyDescent="0.3">
      <c r="A43" s="35" t="s">
        <v>65</v>
      </c>
      <c r="B43" s="37">
        <v>2195914</v>
      </c>
      <c r="C43" s="37">
        <v>41</v>
      </c>
      <c r="D43" s="38">
        <f t="shared" ref="D43:D49" si="3">C43/(B43/100000)</f>
        <v>1.8671040851326599</v>
      </c>
    </row>
    <row r="44" spans="1:4" ht="12.75" customHeight="1" x14ac:dyDescent="0.3">
      <c r="A44" s="35" t="s">
        <v>84</v>
      </c>
      <c r="B44" s="37">
        <v>843393</v>
      </c>
      <c r="C44" s="37">
        <v>22</v>
      </c>
      <c r="D44" s="38">
        <f t="shared" si="3"/>
        <v>2.6085110974361894</v>
      </c>
    </row>
    <row r="45" spans="1:4" ht="12.75" customHeight="1" x14ac:dyDescent="0.3">
      <c r="A45" s="35" t="s">
        <v>34</v>
      </c>
      <c r="B45" s="37">
        <v>236716</v>
      </c>
      <c r="C45" s="37">
        <v>4</v>
      </c>
      <c r="D45" s="38">
        <f t="shared" si="3"/>
        <v>1.6897886074452084</v>
      </c>
    </row>
    <row r="46" spans="1:4" ht="12.75" customHeight="1" x14ac:dyDescent="0.3">
      <c r="A46" s="35" t="s">
        <v>64</v>
      </c>
      <c r="B46" s="37">
        <v>228653</v>
      </c>
      <c r="C46" s="37">
        <v>9</v>
      </c>
      <c r="D46" s="38">
        <f t="shared" si="3"/>
        <v>3.9360953059876755</v>
      </c>
    </row>
    <row r="47" spans="1:4" ht="12.75" customHeight="1" x14ac:dyDescent="0.3">
      <c r="A47" s="35" t="s">
        <v>17</v>
      </c>
      <c r="B47" s="37">
        <v>842583</v>
      </c>
      <c r="C47" s="37">
        <v>35</v>
      </c>
      <c r="D47" s="38">
        <f t="shared" si="3"/>
        <v>4.1538934443253668</v>
      </c>
    </row>
    <row r="48" spans="1:4" ht="12.75" customHeight="1" x14ac:dyDescent="0.3">
      <c r="A48" s="35" t="s">
        <v>90</v>
      </c>
      <c r="B48" s="37">
        <v>257342</v>
      </c>
      <c r="C48" s="37">
        <v>3</v>
      </c>
      <c r="D48" s="38">
        <f t="shared" si="3"/>
        <v>1.1657638473315666</v>
      </c>
    </row>
    <row r="49" spans="1:4" ht="12.75" customHeight="1" x14ac:dyDescent="0.3">
      <c r="A49" s="35" t="s">
        <v>56</v>
      </c>
      <c r="B49" s="37">
        <v>467007</v>
      </c>
      <c r="C49" s="37">
        <v>12</v>
      </c>
      <c r="D49" s="38">
        <f t="shared" si="3"/>
        <v>2.5695546319434186</v>
      </c>
    </row>
    <row r="50" spans="1:4" ht="12.75" customHeight="1" x14ac:dyDescent="0.3">
      <c r="A50" s="35" t="s">
        <v>101</v>
      </c>
      <c r="B50" s="37">
        <v>248142</v>
      </c>
      <c r="C50" s="37">
        <v>0</v>
      </c>
      <c r="D50" s="38"/>
    </row>
    <row r="51" spans="1:4" ht="12.75" customHeight="1" x14ac:dyDescent="0.3">
      <c r="A51" s="35" t="s">
        <v>70</v>
      </c>
      <c r="B51" s="37">
        <v>603488</v>
      </c>
      <c r="C51" s="37">
        <v>12</v>
      </c>
      <c r="D51" s="38">
        <f t="shared" ref="D51:D80" si="4">C51/(B51/100000)</f>
        <v>1.9884405323718117</v>
      </c>
    </row>
    <row r="52" spans="1:4" ht="12.75" customHeight="1" x14ac:dyDescent="0.3">
      <c r="A52" s="35" t="s">
        <v>62</v>
      </c>
      <c r="B52" s="37">
        <v>308428</v>
      </c>
      <c r="C52" s="37">
        <v>7</v>
      </c>
      <c r="D52" s="38">
        <f t="shared" si="4"/>
        <v>2.2695734498813338</v>
      </c>
    </row>
    <row r="53" spans="1:4" ht="12.75" customHeight="1" x14ac:dyDescent="0.3">
      <c r="A53" s="35" t="s">
        <v>21</v>
      </c>
      <c r="B53" s="37">
        <v>268738</v>
      </c>
      <c r="C53" s="37">
        <v>9</v>
      </c>
      <c r="D53" s="38">
        <f t="shared" si="4"/>
        <v>3.3489867454546807</v>
      </c>
    </row>
    <row r="54" spans="1:4" ht="12.75" customHeight="1" x14ac:dyDescent="0.3">
      <c r="A54" s="35" t="s">
        <v>96</v>
      </c>
      <c r="B54" s="37">
        <v>469428</v>
      </c>
      <c r="C54" s="37">
        <v>3</v>
      </c>
      <c r="D54" s="38">
        <f t="shared" si="4"/>
        <v>0.63907564099286795</v>
      </c>
    </row>
    <row r="55" spans="1:4" ht="12.75" customHeight="1" x14ac:dyDescent="0.3">
      <c r="A55" s="35" t="s">
        <v>98</v>
      </c>
      <c r="B55" s="37">
        <v>3884307</v>
      </c>
      <c r="C55" s="37">
        <v>66</v>
      </c>
      <c r="D55" s="38">
        <f t="shared" si="4"/>
        <v>1.699144789533886</v>
      </c>
    </row>
    <row r="56" spans="1:4" ht="12.75" customHeight="1" x14ac:dyDescent="0.3">
      <c r="A56" s="35" t="s">
        <v>77</v>
      </c>
      <c r="B56" s="37">
        <v>756832</v>
      </c>
      <c r="C56" s="37">
        <v>6</v>
      </c>
      <c r="D56" s="38">
        <f t="shared" si="4"/>
        <v>0.79277831804152044</v>
      </c>
    </row>
    <row r="57" spans="1:4" ht="12.75" customHeight="1" x14ac:dyDescent="0.3">
      <c r="A57" s="35" t="s">
        <v>43</v>
      </c>
      <c r="B57" s="37">
        <v>239538</v>
      </c>
      <c r="C57" s="37">
        <v>4</v>
      </c>
      <c r="D57" s="38">
        <f t="shared" si="4"/>
        <v>1.6698811879534772</v>
      </c>
    </row>
    <row r="58" spans="1:4" ht="12.75" customHeight="1" x14ac:dyDescent="0.3">
      <c r="A58" s="35" t="s">
        <v>4</v>
      </c>
      <c r="B58" s="37">
        <v>243344</v>
      </c>
      <c r="C58" s="37">
        <v>1</v>
      </c>
      <c r="D58" s="38">
        <f t="shared" si="4"/>
        <v>0.41094089026234465</v>
      </c>
    </row>
    <row r="59" spans="1:4" ht="12.75" customHeight="1" x14ac:dyDescent="0.3">
      <c r="A59" s="35" t="s">
        <v>76</v>
      </c>
      <c r="B59" s="37">
        <v>653450</v>
      </c>
      <c r="C59" s="37">
        <v>18</v>
      </c>
      <c r="D59" s="38">
        <f t="shared" si="4"/>
        <v>2.7546101461473715</v>
      </c>
    </row>
    <row r="60" spans="1:4" ht="12.75" customHeight="1" x14ac:dyDescent="0.3">
      <c r="A60" s="35" t="s">
        <v>88</v>
      </c>
      <c r="B60" s="37">
        <v>457587</v>
      </c>
      <c r="C60" s="37">
        <v>9</v>
      </c>
      <c r="D60" s="38">
        <f t="shared" si="4"/>
        <v>1.9668390928938102</v>
      </c>
    </row>
    <row r="61" spans="1:4" ht="12.75" customHeight="1" x14ac:dyDescent="0.3">
      <c r="A61" s="35" t="s">
        <v>87</v>
      </c>
      <c r="B61" s="37">
        <v>417650</v>
      </c>
      <c r="C61" s="37">
        <v>15</v>
      </c>
      <c r="D61" s="38">
        <f t="shared" si="4"/>
        <v>3.591524003352089</v>
      </c>
    </row>
    <row r="62" spans="1:4" ht="12.75" customHeight="1" x14ac:dyDescent="0.3">
      <c r="A62" s="35" t="s">
        <v>38</v>
      </c>
      <c r="B62" s="37">
        <v>599164</v>
      </c>
      <c r="C62" s="37">
        <v>23</v>
      </c>
      <c r="D62" s="38">
        <f t="shared" si="4"/>
        <v>3.8386818967761744</v>
      </c>
    </row>
    <row r="63" spans="1:4" ht="12.75" customHeight="1" x14ac:dyDescent="0.3">
      <c r="A63" s="35" t="s">
        <v>31</v>
      </c>
      <c r="B63" s="37">
        <v>400070</v>
      </c>
      <c r="C63" s="37">
        <v>4</v>
      </c>
      <c r="D63" s="38">
        <f t="shared" si="4"/>
        <v>0.99982503061964156</v>
      </c>
    </row>
    <row r="64" spans="1:4" ht="12.75" customHeight="1" x14ac:dyDescent="0.3">
      <c r="A64" s="35" t="s">
        <v>59</v>
      </c>
      <c r="B64" s="37">
        <v>658602</v>
      </c>
      <c r="C64" s="37">
        <v>10</v>
      </c>
      <c r="D64" s="38">
        <f t="shared" si="4"/>
        <v>1.5183676939942483</v>
      </c>
    </row>
    <row r="65" spans="1:4" ht="12.75" customHeight="1" x14ac:dyDescent="0.3">
      <c r="A65" s="35" t="s">
        <v>39</v>
      </c>
      <c r="B65" s="37">
        <v>378715</v>
      </c>
      <c r="C65" s="37">
        <v>13</v>
      </c>
      <c r="D65" s="38">
        <f t="shared" si="4"/>
        <v>3.4326604438694006</v>
      </c>
    </row>
    <row r="66" spans="1:4" ht="12.75" customHeight="1" x14ac:dyDescent="0.3">
      <c r="A66" s="35" t="s">
        <v>68</v>
      </c>
      <c r="B66" s="37">
        <v>8405837</v>
      </c>
      <c r="C66" s="37">
        <v>54</v>
      </c>
      <c r="D66" s="38">
        <f t="shared" si="4"/>
        <v>0.64241074386762442</v>
      </c>
    </row>
    <row r="67" spans="1:4" ht="12.75" customHeight="1" x14ac:dyDescent="0.3">
      <c r="A67" s="35" t="s">
        <v>99</v>
      </c>
      <c r="B67" s="37">
        <v>278427</v>
      </c>
      <c r="C67" s="37">
        <v>6</v>
      </c>
      <c r="D67" s="38">
        <f t="shared" si="4"/>
        <v>2.1549634194959544</v>
      </c>
    </row>
    <row r="68" spans="1:4" ht="12.75" customHeight="1" x14ac:dyDescent="0.3">
      <c r="A68" s="35" t="s">
        <v>11</v>
      </c>
      <c r="B68" s="37">
        <v>246139</v>
      </c>
      <c r="C68" s="37">
        <v>6</v>
      </c>
      <c r="D68" s="38">
        <f t="shared" si="4"/>
        <v>2.4376470205859291</v>
      </c>
    </row>
    <row r="69" spans="1:4" ht="12.75" customHeight="1" x14ac:dyDescent="0.3">
      <c r="A69" s="35" t="s">
        <v>67</v>
      </c>
      <c r="B69" s="37">
        <v>226877</v>
      </c>
      <c r="C69" s="37">
        <v>4</v>
      </c>
      <c r="D69" s="38">
        <f t="shared" si="4"/>
        <v>1.7630698572354184</v>
      </c>
    </row>
    <row r="70" spans="1:4" ht="12.75" customHeight="1" x14ac:dyDescent="0.3">
      <c r="A70" s="35" t="s">
        <v>75</v>
      </c>
      <c r="B70" s="37">
        <v>406253</v>
      </c>
      <c r="C70" s="37">
        <v>5</v>
      </c>
      <c r="D70" s="38">
        <f t="shared" si="4"/>
        <v>1.2307601420789509</v>
      </c>
    </row>
    <row r="71" spans="1:4" ht="12.75" customHeight="1" x14ac:dyDescent="0.3">
      <c r="A71" s="35" t="s">
        <v>71</v>
      </c>
      <c r="B71" s="37">
        <v>610613</v>
      </c>
      <c r="C71" s="37">
        <v>5</v>
      </c>
      <c r="D71" s="38">
        <f t="shared" si="4"/>
        <v>0.81884925476529324</v>
      </c>
    </row>
    <row r="72" spans="1:4" ht="12.75" customHeight="1" x14ac:dyDescent="0.3">
      <c r="A72" s="35" t="s">
        <v>8</v>
      </c>
      <c r="B72" s="37">
        <v>434353</v>
      </c>
      <c r="C72" s="37">
        <v>18</v>
      </c>
      <c r="D72" s="38">
        <f t="shared" si="4"/>
        <v>4.1440947800521695</v>
      </c>
    </row>
    <row r="73" spans="1:4" ht="12.75" customHeight="1" x14ac:dyDescent="0.3">
      <c r="A73" s="35" t="s">
        <v>63</v>
      </c>
      <c r="B73" s="37">
        <v>255483</v>
      </c>
      <c r="C73" s="37">
        <v>11</v>
      </c>
      <c r="D73" s="38">
        <f t="shared" si="4"/>
        <v>4.3055702336358976</v>
      </c>
    </row>
    <row r="74" spans="1:4" ht="12.75" customHeight="1" x14ac:dyDescent="0.3">
      <c r="A74" s="35" t="s">
        <v>80</v>
      </c>
      <c r="B74" s="37">
        <v>1553165</v>
      </c>
      <c r="C74" s="37">
        <v>74</v>
      </c>
      <c r="D74" s="38">
        <f t="shared" si="4"/>
        <v>4.7644648186123169</v>
      </c>
    </row>
    <row r="75" spans="1:4" ht="12.75" customHeight="1" x14ac:dyDescent="0.3">
      <c r="A75" s="35" t="s">
        <v>79</v>
      </c>
      <c r="B75" s="37">
        <v>1513367</v>
      </c>
      <c r="C75" s="37">
        <v>29</v>
      </c>
      <c r="D75" s="38">
        <f t="shared" si="4"/>
        <v>1.9162569290859388</v>
      </c>
    </row>
    <row r="76" spans="1:4" ht="12.75" customHeight="1" x14ac:dyDescent="0.3">
      <c r="A76" s="35" t="s">
        <v>9</v>
      </c>
      <c r="B76" s="37">
        <v>305841</v>
      </c>
      <c r="C76" s="37">
        <v>19</v>
      </c>
      <c r="D76" s="38">
        <f t="shared" si="4"/>
        <v>6.2123783273007875</v>
      </c>
    </row>
    <row r="77" spans="1:4" ht="12.75" customHeight="1" x14ac:dyDescent="0.3">
      <c r="A77" s="35" t="s">
        <v>40</v>
      </c>
      <c r="B77" s="37">
        <v>274409</v>
      </c>
      <c r="C77" s="37">
        <v>7</v>
      </c>
      <c r="D77" s="38">
        <f t="shared" si="4"/>
        <v>2.5509367404130332</v>
      </c>
    </row>
    <row r="78" spans="1:4" ht="12.75" customHeight="1" x14ac:dyDescent="0.3">
      <c r="A78" s="35" t="s">
        <v>60</v>
      </c>
      <c r="B78" s="37">
        <v>609456</v>
      </c>
      <c r="C78" s="37">
        <v>13</v>
      </c>
      <c r="D78" s="38">
        <f t="shared" si="4"/>
        <v>2.1330498017904489</v>
      </c>
    </row>
    <row r="79" spans="1:4" ht="12.75" customHeight="1" x14ac:dyDescent="0.3">
      <c r="A79" s="35" t="s">
        <v>54</v>
      </c>
      <c r="B79" s="37">
        <v>431746</v>
      </c>
      <c r="C79" s="37">
        <v>10</v>
      </c>
      <c r="D79" s="38">
        <f t="shared" si="4"/>
        <v>2.3161766408953413</v>
      </c>
    </row>
    <row r="80" spans="1:4" ht="12.75" customHeight="1" x14ac:dyDescent="0.3">
      <c r="A80" s="35" t="s">
        <v>55</v>
      </c>
      <c r="B80" s="37">
        <v>233294</v>
      </c>
      <c r="C80" s="37">
        <v>4</v>
      </c>
      <c r="D80" s="38">
        <f t="shared" si="4"/>
        <v>1.7145747425994669</v>
      </c>
    </row>
    <row r="81" spans="1:4" ht="12.75" customHeight="1" x14ac:dyDescent="0.3">
      <c r="A81" s="35" t="s">
        <v>104</v>
      </c>
      <c r="B81" s="37">
        <v>214114</v>
      </c>
      <c r="C81" s="63" t="s">
        <v>102</v>
      </c>
    </row>
    <row r="82" spans="1:4" ht="12.75" customHeight="1" x14ac:dyDescent="0.3">
      <c r="A82" s="35" t="s">
        <v>86</v>
      </c>
      <c r="B82" s="37">
        <v>316619</v>
      </c>
      <c r="C82" s="37">
        <v>7</v>
      </c>
      <c r="D82" s="38">
        <f t="shared" ref="D82:D102" si="5">C82/(B82/100000)</f>
        <v>2.2108591082657707</v>
      </c>
    </row>
    <row r="83" spans="1:4" ht="12.75" customHeight="1" x14ac:dyDescent="0.3">
      <c r="A83" s="35" t="s">
        <v>13</v>
      </c>
      <c r="B83" s="37">
        <v>479686</v>
      </c>
      <c r="C83" s="37">
        <v>12</v>
      </c>
      <c r="D83" s="38">
        <f t="shared" si="5"/>
        <v>2.5016364872020449</v>
      </c>
    </row>
    <row r="84" spans="1:4" ht="12.75" customHeight="1" x14ac:dyDescent="0.3">
      <c r="A84" s="35" t="s">
        <v>83</v>
      </c>
      <c r="B84" s="37">
        <v>1409019</v>
      </c>
      <c r="C84" s="37">
        <v>26</v>
      </c>
      <c r="D84" s="38">
        <f t="shared" si="5"/>
        <v>1.845255457875302</v>
      </c>
    </row>
    <row r="85" spans="1:4" ht="12.75" customHeight="1" x14ac:dyDescent="0.3">
      <c r="A85" s="35" t="s">
        <v>69</v>
      </c>
      <c r="B85" s="37">
        <v>1355896</v>
      </c>
      <c r="C85" s="37">
        <v>13</v>
      </c>
      <c r="D85" s="38">
        <f t="shared" si="5"/>
        <v>0.95877559930850154</v>
      </c>
    </row>
    <row r="86" spans="1:4" ht="12.75" customHeight="1" x14ac:dyDescent="0.3">
      <c r="A86" s="35" t="s">
        <v>82</v>
      </c>
      <c r="B86" s="37">
        <v>837442</v>
      </c>
      <c r="C86" s="37">
        <v>11</v>
      </c>
      <c r="D86" s="38">
        <f t="shared" si="5"/>
        <v>1.3135238022454092</v>
      </c>
    </row>
    <row r="87" spans="1:4" ht="12.75" customHeight="1" x14ac:dyDescent="0.3">
      <c r="A87" s="35" t="s">
        <v>37</v>
      </c>
      <c r="B87" s="37">
        <v>998537</v>
      </c>
      <c r="C87" s="37">
        <v>6</v>
      </c>
      <c r="D87" s="38">
        <f t="shared" si="5"/>
        <v>0.6008790861029687</v>
      </c>
    </row>
    <row r="88" spans="1:4" ht="12.75" customHeight="1" x14ac:dyDescent="0.3">
      <c r="A88" s="35" t="s">
        <v>93</v>
      </c>
      <c r="B88" s="37">
        <v>334227</v>
      </c>
      <c r="C88" s="37">
        <v>5</v>
      </c>
      <c r="D88" s="38">
        <f t="shared" si="5"/>
        <v>1.4959892528132077</v>
      </c>
    </row>
    <row r="89" spans="1:4" ht="12.75" customHeight="1" x14ac:dyDescent="0.3">
      <c r="A89" s="35" t="s">
        <v>81</v>
      </c>
      <c r="B89" s="37">
        <v>226918</v>
      </c>
      <c r="C89" s="37">
        <v>4</v>
      </c>
      <c r="D89" s="38">
        <f t="shared" si="5"/>
        <v>1.7627513022325245</v>
      </c>
    </row>
    <row r="90" spans="1:4" ht="12.75" customHeight="1" x14ac:dyDescent="0.3">
      <c r="A90" s="35" t="s">
        <v>52</v>
      </c>
      <c r="B90" s="37">
        <v>652405</v>
      </c>
      <c r="C90" s="37">
        <v>10</v>
      </c>
      <c r="D90" s="38">
        <f t="shared" si="5"/>
        <v>1.5327902146672696</v>
      </c>
    </row>
    <row r="91" spans="1:4" ht="12.75" customHeight="1" x14ac:dyDescent="0.3">
      <c r="A91" s="35" t="s">
        <v>48</v>
      </c>
      <c r="B91" s="37">
        <v>318416</v>
      </c>
      <c r="C91" s="37">
        <v>11</v>
      </c>
      <c r="D91" s="38">
        <f t="shared" si="5"/>
        <v>3.4546002713431485</v>
      </c>
    </row>
    <row r="92" spans="1:4" ht="12.75" customHeight="1" x14ac:dyDescent="0.3">
      <c r="A92" s="35" t="s">
        <v>35</v>
      </c>
      <c r="B92" s="37">
        <v>294873</v>
      </c>
      <c r="C92" s="37">
        <v>3</v>
      </c>
      <c r="D92" s="38">
        <f t="shared" si="5"/>
        <v>1.0173871463307933</v>
      </c>
    </row>
    <row r="93" spans="1:4" ht="12.75" customHeight="1" x14ac:dyDescent="0.3">
      <c r="A93" s="35" t="s">
        <v>23</v>
      </c>
      <c r="B93" s="37">
        <v>249688</v>
      </c>
      <c r="C93" s="37">
        <v>9</v>
      </c>
      <c r="D93" s="38">
        <f t="shared" si="5"/>
        <v>3.6044984140206977</v>
      </c>
    </row>
    <row r="94" spans="1:4" ht="12.75" customHeight="1" x14ac:dyDescent="0.3">
      <c r="A94" s="35" t="s">
        <v>46</v>
      </c>
      <c r="B94" s="37">
        <v>298118</v>
      </c>
      <c r="C94" s="37">
        <v>4</v>
      </c>
      <c r="D94" s="38">
        <f t="shared" si="5"/>
        <v>1.341750581984315</v>
      </c>
    </row>
    <row r="95" spans="1:4" ht="12.75" customHeight="1" x14ac:dyDescent="0.3">
      <c r="A95" s="35" t="s">
        <v>53</v>
      </c>
      <c r="B95" s="37">
        <v>352957</v>
      </c>
      <c r="C95" s="37">
        <v>14</v>
      </c>
      <c r="D95" s="38">
        <f t="shared" si="5"/>
        <v>3.9664888357505306</v>
      </c>
    </row>
    <row r="96" spans="1:4" ht="12.75" customHeight="1" x14ac:dyDescent="0.3">
      <c r="A96" s="35" t="s">
        <v>32</v>
      </c>
      <c r="B96" s="37">
        <v>282313</v>
      </c>
      <c r="C96" s="37">
        <v>6</v>
      </c>
      <c r="D96" s="38">
        <f t="shared" si="5"/>
        <v>2.1253006414865769</v>
      </c>
    </row>
    <row r="97" spans="1:4" ht="12.75" customHeight="1" x14ac:dyDescent="0.3">
      <c r="A97" s="35" t="s">
        <v>16</v>
      </c>
      <c r="B97" s="37">
        <v>526116</v>
      </c>
      <c r="C97" s="37">
        <v>26</v>
      </c>
      <c r="D97" s="38">
        <f t="shared" si="5"/>
        <v>4.9418759361053457</v>
      </c>
    </row>
    <row r="98" spans="1:4" ht="12.75" customHeight="1" x14ac:dyDescent="0.3">
      <c r="A98" s="35" t="s">
        <v>30</v>
      </c>
      <c r="B98" s="37">
        <v>398121</v>
      </c>
      <c r="C98" s="37">
        <v>13</v>
      </c>
      <c r="D98" s="38">
        <f t="shared" si="5"/>
        <v>3.2653389296218989</v>
      </c>
    </row>
    <row r="99" spans="1:4" ht="12.75" customHeight="1" x14ac:dyDescent="0.3">
      <c r="A99" s="35" t="s">
        <v>12</v>
      </c>
      <c r="B99" s="37">
        <v>448479</v>
      </c>
      <c r="C99" s="37">
        <v>7</v>
      </c>
      <c r="D99" s="38">
        <f t="shared" si="5"/>
        <v>1.5608311648928934</v>
      </c>
    </row>
    <row r="100" spans="1:4" ht="12.75" customHeight="1" x14ac:dyDescent="0.3">
      <c r="A100" s="35" t="s">
        <v>74</v>
      </c>
      <c r="B100" s="37">
        <v>646449</v>
      </c>
      <c r="C100" s="37">
        <v>35</v>
      </c>
      <c r="D100" s="38">
        <f t="shared" si="5"/>
        <v>5.4141935404030326</v>
      </c>
    </row>
    <row r="101" spans="1:4" ht="12.75" customHeight="1" x14ac:dyDescent="0.3">
      <c r="A101" s="35" t="s">
        <v>61</v>
      </c>
      <c r="B101" s="37">
        <v>386552</v>
      </c>
      <c r="C101" s="37">
        <v>11</v>
      </c>
      <c r="D101" s="38">
        <f t="shared" si="5"/>
        <v>2.8456714749891345</v>
      </c>
    </row>
    <row r="102" spans="1:4" ht="12.75" customHeight="1" x14ac:dyDescent="0.3">
      <c r="A102" s="35" t="s">
        <v>66</v>
      </c>
      <c r="B102" s="37">
        <v>236441</v>
      </c>
      <c r="C102" s="37">
        <v>8</v>
      </c>
      <c r="D102" s="38">
        <f t="shared" si="5"/>
        <v>3.3835079364408034</v>
      </c>
    </row>
    <row r="103" spans="1:4" ht="26.25" customHeight="1" x14ac:dyDescent="0.3">
      <c r="A103" s="39" t="s">
        <v>129</v>
      </c>
      <c r="C103" s="37">
        <f>SUM($C$2:$C$102)</f>
        <v>1283</v>
      </c>
      <c r="D103" s="38"/>
    </row>
    <row r="104" spans="1:4" ht="15" x14ac:dyDescent="0.3">
      <c r="A104" s="39" t="s">
        <v>130</v>
      </c>
      <c r="D104" s="2">
        <f>MEDIAN(D3:D102)</f>
        <v>1.9884405323718117</v>
      </c>
    </row>
  </sheetData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topLeftCell="A52" zoomScaleNormal="109" zoomScaleSheetLayoutView="93" workbookViewId="0">
      <selection activeCell="A92" sqref="A92"/>
    </sheetView>
  </sheetViews>
  <sheetFormatPr defaultColWidth="11.42578125" defaultRowHeight="12.75" x14ac:dyDescent="0.2"/>
  <cols>
    <col min="1" max="1" width="32.85546875" customWidth="1"/>
    <col min="2" max="2" width="18.140625" style="40" hidden="1" customWidth="1"/>
    <col min="3" max="3" width="13.42578125" style="1" customWidth="1"/>
    <col min="4" max="4" width="12.28515625" style="2" customWidth="1"/>
  </cols>
  <sheetData>
    <row r="1" spans="1:4" s="11" customFormat="1" ht="15" customHeight="1" x14ac:dyDescent="0.35">
      <c r="A1" s="30" t="s">
        <v>126</v>
      </c>
      <c r="B1" s="31"/>
      <c r="C1" s="13"/>
      <c r="D1" s="14"/>
    </row>
    <row r="2" spans="1:4" s="11" customFormat="1" ht="12.75" customHeight="1" x14ac:dyDescent="0.2">
      <c r="A2" s="7" t="s">
        <v>1</v>
      </c>
      <c r="B2" s="32" t="s">
        <v>2</v>
      </c>
      <c r="C2" s="33" t="s">
        <v>127</v>
      </c>
      <c r="D2" s="34" t="s">
        <v>128</v>
      </c>
    </row>
    <row r="3" spans="1:4" ht="12.75" customHeight="1" x14ac:dyDescent="0.3">
      <c r="A3" s="35" t="s">
        <v>11</v>
      </c>
      <c r="B3" s="36">
        <v>246139</v>
      </c>
      <c r="C3" s="37">
        <v>148</v>
      </c>
      <c r="D3" s="38">
        <f t="shared" ref="D3:D66" si="0">C3/(B3/10000)</f>
        <v>6.0128626507786249</v>
      </c>
    </row>
    <row r="4" spans="1:4" ht="12.75" customHeight="1" x14ac:dyDescent="0.3">
      <c r="A4" s="35" t="s">
        <v>66</v>
      </c>
      <c r="B4" s="36">
        <v>236441</v>
      </c>
      <c r="C4" s="37">
        <v>108</v>
      </c>
      <c r="D4" s="38">
        <f t="shared" si="0"/>
        <v>4.5677357141950843</v>
      </c>
    </row>
    <row r="5" spans="1:4" ht="12.75" customHeight="1" x14ac:dyDescent="0.3">
      <c r="A5" s="35" t="s">
        <v>31</v>
      </c>
      <c r="B5" s="36">
        <v>400070</v>
      </c>
      <c r="C5" s="37">
        <v>181</v>
      </c>
      <c r="D5" s="38">
        <f t="shared" si="0"/>
        <v>4.5242082635538781</v>
      </c>
    </row>
    <row r="6" spans="1:4" ht="12.75" customHeight="1" x14ac:dyDescent="0.3">
      <c r="A6" s="35" t="s">
        <v>8</v>
      </c>
      <c r="B6" s="36">
        <v>434353</v>
      </c>
      <c r="C6" s="37">
        <v>191</v>
      </c>
      <c r="D6" s="38">
        <f t="shared" si="0"/>
        <v>4.3973450166109131</v>
      </c>
    </row>
    <row r="7" spans="1:4" ht="12.75" customHeight="1" x14ac:dyDescent="0.3">
      <c r="A7" s="35" t="s">
        <v>15</v>
      </c>
      <c r="B7" s="36">
        <v>279639</v>
      </c>
      <c r="C7" s="37">
        <v>111</v>
      </c>
      <c r="D7" s="38">
        <f t="shared" si="0"/>
        <v>3.9694034093956851</v>
      </c>
    </row>
    <row r="8" spans="1:4" ht="12.75" customHeight="1" x14ac:dyDescent="0.3">
      <c r="A8" s="35" t="s">
        <v>19</v>
      </c>
      <c r="B8" s="36">
        <v>224906</v>
      </c>
      <c r="C8" s="37">
        <v>89</v>
      </c>
      <c r="D8" s="38">
        <f t="shared" si="0"/>
        <v>3.9572087894498145</v>
      </c>
    </row>
    <row r="9" spans="1:4" ht="12.75" customHeight="1" x14ac:dyDescent="0.3">
      <c r="A9" s="35" t="s">
        <v>42</v>
      </c>
      <c r="B9" s="36">
        <v>447841</v>
      </c>
      <c r="C9" s="37">
        <v>175</v>
      </c>
      <c r="D9" s="38">
        <f t="shared" si="0"/>
        <v>3.9076368621899289</v>
      </c>
    </row>
    <row r="10" spans="1:4" ht="12.75" customHeight="1" x14ac:dyDescent="0.3">
      <c r="A10" s="35" t="s">
        <v>18</v>
      </c>
      <c r="B10" s="36">
        <v>214237</v>
      </c>
      <c r="C10" s="37">
        <v>81</v>
      </c>
      <c r="D10" s="38">
        <f t="shared" si="0"/>
        <v>3.7808595153965001</v>
      </c>
    </row>
    <row r="11" spans="1:4" ht="12.75" customHeight="1" x14ac:dyDescent="0.3">
      <c r="A11" s="35" t="s">
        <v>4</v>
      </c>
      <c r="B11" s="36">
        <v>243344</v>
      </c>
      <c r="C11" s="37">
        <v>92</v>
      </c>
      <c r="D11" s="38">
        <f t="shared" si="0"/>
        <v>3.7806561904135711</v>
      </c>
    </row>
    <row r="12" spans="1:4" ht="12.75" customHeight="1" x14ac:dyDescent="0.3">
      <c r="A12" s="35" t="s">
        <v>12</v>
      </c>
      <c r="B12" s="36">
        <v>448479</v>
      </c>
      <c r="C12" s="37">
        <v>161</v>
      </c>
      <c r="D12" s="38">
        <f t="shared" si="0"/>
        <v>3.589911679253655</v>
      </c>
    </row>
    <row r="13" spans="1:4" ht="12.75" customHeight="1" x14ac:dyDescent="0.3">
      <c r="A13" s="35" t="s">
        <v>48</v>
      </c>
      <c r="B13" s="36">
        <v>318416</v>
      </c>
      <c r="C13" s="37">
        <v>111</v>
      </c>
      <c r="D13" s="38">
        <f t="shared" si="0"/>
        <v>3.4860057283553592</v>
      </c>
    </row>
    <row r="14" spans="1:4" ht="12.75" customHeight="1" x14ac:dyDescent="0.3">
      <c r="A14" s="35" t="s">
        <v>24</v>
      </c>
      <c r="B14" s="36">
        <v>230571</v>
      </c>
      <c r="C14" s="37">
        <v>76</v>
      </c>
      <c r="D14" s="38">
        <f t="shared" si="0"/>
        <v>3.2961647388440007</v>
      </c>
    </row>
    <row r="15" spans="1:4" ht="12.75" customHeight="1" x14ac:dyDescent="0.3">
      <c r="A15" s="35" t="s">
        <v>5</v>
      </c>
      <c r="B15" s="36">
        <v>297517</v>
      </c>
      <c r="C15" s="37">
        <v>95</v>
      </c>
      <c r="D15" s="38">
        <f t="shared" si="0"/>
        <v>3.1930948483616062</v>
      </c>
    </row>
    <row r="16" spans="1:4" ht="12.75" customHeight="1" x14ac:dyDescent="0.3">
      <c r="A16" s="35" t="s">
        <v>50</v>
      </c>
      <c r="B16" s="36">
        <v>245475</v>
      </c>
      <c r="C16" s="37">
        <v>78</v>
      </c>
      <c r="D16" s="38">
        <f t="shared" si="0"/>
        <v>3.1775129850290256</v>
      </c>
    </row>
    <row r="17" spans="1:4" ht="12.75" customHeight="1" x14ac:dyDescent="0.3">
      <c r="A17" s="35" t="s">
        <v>74</v>
      </c>
      <c r="B17" s="36">
        <v>646449</v>
      </c>
      <c r="C17" s="37">
        <v>202</v>
      </c>
      <c r="D17" s="38">
        <f t="shared" si="0"/>
        <v>3.124763129032607</v>
      </c>
    </row>
    <row r="18" spans="1:4" ht="12.75" customHeight="1" x14ac:dyDescent="0.3">
      <c r="A18" s="35" t="s">
        <v>30</v>
      </c>
      <c r="B18" s="36">
        <v>398121</v>
      </c>
      <c r="C18" s="37">
        <v>124</v>
      </c>
      <c r="D18" s="38">
        <f t="shared" si="0"/>
        <v>3.114630979023965</v>
      </c>
    </row>
    <row r="19" spans="1:4" ht="12.75" customHeight="1" x14ac:dyDescent="0.3">
      <c r="A19" s="35" t="s">
        <v>27</v>
      </c>
      <c r="B19" s="36">
        <v>229426</v>
      </c>
      <c r="C19" s="37">
        <v>69</v>
      </c>
      <c r="D19" s="38">
        <f t="shared" si="0"/>
        <v>3.007505688108584</v>
      </c>
    </row>
    <row r="20" spans="1:4" ht="12.75" customHeight="1" x14ac:dyDescent="0.3">
      <c r="A20" s="35" t="s">
        <v>40</v>
      </c>
      <c r="B20" s="36">
        <v>274409</v>
      </c>
      <c r="C20" s="37">
        <v>81</v>
      </c>
      <c r="D20" s="38">
        <f t="shared" si="0"/>
        <v>2.9517982281922239</v>
      </c>
    </row>
    <row r="21" spans="1:4" ht="12.75" customHeight="1" x14ac:dyDescent="0.3">
      <c r="A21" s="35" t="s">
        <v>28</v>
      </c>
      <c r="B21" s="36">
        <v>390113</v>
      </c>
      <c r="C21" s="37">
        <v>111</v>
      </c>
      <c r="D21" s="38">
        <f t="shared" si="0"/>
        <v>2.8453294301907399</v>
      </c>
    </row>
    <row r="22" spans="1:4" ht="12.75" customHeight="1" x14ac:dyDescent="0.3">
      <c r="A22" s="35" t="s">
        <v>9</v>
      </c>
      <c r="B22" s="36">
        <v>305841</v>
      </c>
      <c r="C22" s="37">
        <v>87</v>
      </c>
      <c r="D22" s="38">
        <f t="shared" si="0"/>
        <v>2.844615339342992</v>
      </c>
    </row>
    <row r="23" spans="1:4" ht="12.75" customHeight="1" x14ac:dyDescent="0.3">
      <c r="A23" s="35" t="s">
        <v>38</v>
      </c>
      <c r="B23" s="36">
        <v>599164</v>
      </c>
      <c r="C23" s="37">
        <v>169</v>
      </c>
      <c r="D23" s="38">
        <f t="shared" si="0"/>
        <v>2.8205966980659718</v>
      </c>
    </row>
    <row r="24" spans="1:4" ht="12.75" customHeight="1" x14ac:dyDescent="0.3">
      <c r="A24" s="35" t="s">
        <v>34</v>
      </c>
      <c r="B24" s="36">
        <v>236716</v>
      </c>
      <c r="C24" s="37">
        <v>64</v>
      </c>
      <c r="D24" s="38">
        <f t="shared" si="0"/>
        <v>2.7036617719123335</v>
      </c>
    </row>
    <row r="25" spans="1:4" ht="12.75" customHeight="1" x14ac:dyDescent="0.3">
      <c r="A25" s="35" t="s">
        <v>23</v>
      </c>
      <c r="B25" s="36">
        <v>249688</v>
      </c>
      <c r="C25" s="37">
        <v>66</v>
      </c>
      <c r="D25" s="38">
        <f t="shared" si="0"/>
        <v>2.6432988369485115</v>
      </c>
    </row>
    <row r="26" spans="1:4" ht="12.75" customHeight="1" x14ac:dyDescent="0.3">
      <c r="A26" s="35" t="s">
        <v>35</v>
      </c>
      <c r="B26" s="36">
        <v>294873</v>
      </c>
      <c r="C26" s="37">
        <v>77</v>
      </c>
      <c r="D26" s="38">
        <f t="shared" si="0"/>
        <v>2.6112936755823695</v>
      </c>
    </row>
    <row r="27" spans="1:4" ht="12.75" customHeight="1" x14ac:dyDescent="0.3">
      <c r="A27" s="35" t="s">
        <v>54</v>
      </c>
      <c r="B27" s="36">
        <v>431746</v>
      </c>
      <c r="C27" s="37">
        <v>112</v>
      </c>
      <c r="D27" s="38">
        <f t="shared" si="0"/>
        <v>2.5941178378027825</v>
      </c>
    </row>
    <row r="28" spans="1:4" ht="12.75" customHeight="1" x14ac:dyDescent="0.3">
      <c r="A28" s="35" t="s">
        <v>43</v>
      </c>
      <c r="B28" s="36">
        <v>239538</v>
      </c>
      <c r="C28" s="37">
        <v>61</v>
      </c>
      <c r="D28" s="38">
        <f t="shared" si="0"/>
        <v>2.5465688116290526</v>
      </c>
    </row>
    <row r="29" spans="1:4" ht="12.75" customHeight="1" x14ac:dyDescent="0.3">
      <c r="A29" s="35" t="s">
        <v>52</v>
      </c>
      <c r="B29" s="36">
        <v>652405</v>
      </c>
      <c r="C29" s="37">
        <v>165</v>
      </c>
      <c r="D29" s="38">
        <f t="shared" si="0"/>
        <v>2.5291038542009949</v>
      </c>
    </row>
    <row r="30" spans="1:4" ht="12.75" customHeight="1" x14ac:dyDescent="0.3">
      <c r="A30" s="35" t="s">
        <v>62</v>
      </c>
      <c r="B30" s="36">
        <v>308428</v>
      </c>
      <c r="C30" s="37">
        <v>78</v>
      </c>
      <c r="D30" s="38">
        <f t="shared" si="0"/>
        <v>2.5289532727249147</v>
      </c>
    </row>
    <row r="31" spans="1:4" ht="12.75" customHeight="1" x14ac:dyDescent="0.3">
      <c r="A31" s="35" t="s">
        <v>36</v>
      </c>
      <c r="B31" s="36">
        <v>556495</v>
      </c>
      <c r="C31" s="37">
        <v>139</v>
      </c>
      <c r="D31" s="38">
        <f t="shared" si="0"/>
        <v>2.4977762603437585</v>
      </c>
    </row>
    <row r="32" spans="1:4" ht="12.75" customHeight="1" x14ac:dyDescent="0.3">
      <c r="A32" s="35" t="s">
        <v>81</v>
      </c>
      <c r="B32" s="36">
        <v>226918</v>
      </c>
      <c r="C32" s="37">
        <v>55</v>
      </c>
      <c r="D32" s="38">
        <f t="shared" si="0"/>
        <v>2.4237830405697212</v>
      </c>
    </row>
    <row r="33" spans="1:4" ht="12.75" customHeight="1" x14ac:dyDescent="0.3">
      <c r="A33" s="35" t="s">
        <v>57</v>
      </c>
      <c r="B33" s="36">
        <v>256496</v>
      </c>
      <c r="C33" s="37">
        <v>62</v>
      </c>
      <c r="D33" s="38">
        <f t="shared" si="0"/>
        <v>2.4171916910984965</v>
      </c>
    </row>
    <row r="34" spans="1:4" ht="12.75" customHeight="1" x14ac:dyDescent="0.3">
      <c r="A34" s="35" t="s">
        <v>77</v>
      </c>
      <c r="B34" s="36">
        <v>756832</v>
      </c>
      <c r="C34" s="37">
        <v>174</v>
      </c>
      <c r="D34" s="38">
        <f t="shared" si="0"/>
        <v>2.2990571223204093</v>
      </c>
    </row>
    <row r="35" spans="1:4" ht="12.75" customHeight="1" x14ac:dyDescent="0.3">
      <c r="A35" s="35" t="s">
        <v>46</v>
      </c>
      <c r="B35" s="36">
        <v>298118</v>
      </c>
      <c r="C35" s="37">
        <v>68</v>
      </c>
      <c r="D35" s="38">
        <f t="shared" si="0"/>
        <v>2.2809759893733355</v>
      </c>
    </row>
    <row r="36" spans="1:4" ht="12.75" customHeight="1" x14ac:dyDescent="0.3">
      <c r="A36" s="35" t="s">
        <v>14</v>
      </c>
      <c r="B36" s="36">
        <v>649495</v>
      </c>
      <c r="C36" s="37">
        <v>148</v>
      </c>
      <c r="D36" s="38">
        <f t="shared" si="0"/>
        <v>2.2786934464468547</v>
      </c>
    </row>
    <row r="37" spans="1:4" ht="12.75" customHeight="1" x14ac:dyDescent="0.3">
      <c r="A37" s="35" t="s">
        <v>56</v>
      </c>
      <c r="B37" s="36">
        <v>467007</v>
      </c>
      <c r="C37" s="37">
        <v>105</v>
      </c>
      <c r="D37" s="38">
        <f t="shared" si="0"/>
        <v>2.2483603029504913</v>
      </c>
    </row>
    <row r="38" spans="1:4" ht="12.75" customHeight="1" x14ac:dyDescent="0.3">
      <c r="A38" s="35" t="s">
        <v>44</v>
      </c>
      <c r="B38" s="36">
        <v>270811</v>
      </c>
      <c r="C38" s="37">
        <v>57</v>
      </c>
      <c r="D38" s="38">
        <f t="shared" si="0"/>
        <v>2.1047889487502354</v>
      </c>
    </row>
    <row r="39" spans="1:4" ht="12.75" customHeight="1" x14ac:dyDescent="0.3">
      <c r="A39" s="35" t="s">
        <v>78</v>
      </c>
      <c r="B39" s="36">
        <v>1257676</v>
      </c>
      <c r="C39" s="37">
        <v>263</v>
      </c>
      <c r="D39" s="38">
        <f t="shared" si="0"/>
        <v>2.0911586131881341</v>
      </c>
    </row>
    <row r="40" spans="1:4" ht="12.75" customHeight="1" x14ac:dyDescent="0.3">
      <c r="A40" s="35" t="s">
        <v>45</v>
      </c>
      <c r="B40" s="36">
        <v>2718782</v>
      </c>
      <c r="C40" s="37">
        <v>563</v>
      </c>
      <c r="D40" s="38">
        <f t="shared" si="0"/>
        <v>2.0707802243798876</v>
      </c>
    </row>
    <row r="41" spans="1:4" ht="12.75" customHeight="1" x14ac:dyDescent="0.3">
      <c r="A41" s="35" t="s">
        <v>60</v>
      </c>
      <c r="B41" s="36">
        <v>609456</v>
      </c>
      <c r="C41" s="37">
        <v>123</v>
      </c>
      <c r="D41" s="38">
        <f t="shared" si="0"/>
        <v>2.0181932740017325</v>
      </c>
    </row>
    <row r="42" spans="1:4" ht="12.75" customHeight="1" x14ac:dyDescent="0.3">
      <c r="A42" s="35" t="s">
        <v>55</v>
      </c>
      <c r="B42" s="36">
        <v>233294</v>
      </c>
      <c r="C42" s="37">
        <v>47</v>
      </c>
      <c r="D42" s="38">
        <f t="shared" si="0"/>
        <v>2.0146253225543735</v>
      </c>
    </row>
    <row r="43" spans="1:4" ht="12.75" customHeight="1" x14ac:dyDescent="0.3">
      <c r="A43" s="35" t="s">
        <v>80</v>
      </c>
      <c r="B43" s="36">
        <v>1553165</v>
      </c>
      <c r="C43" s="37">
        <v>308</v>
      </c>
      <c r="D43" s="38">
        <f t="shared" si="0"/>
        <v>1.9830475190980998</v>
      </c>
    </row>
    <row r="44" spans="1:4" ht="12.75" customHeight="1" x14ac:dyDescent="0.3">
      <c r="A44" s="35" t="s">
        <v>17</v>
      </c>
      <c r="B44" s="36">
        <v>842583</v>
      </c>
      <c r="C44" s="37">
        <v>161</v>
      </c>
      <c r="D44" s="38">
        <f t="shared" si="0"/>
        <v>1.9107909843896682</v>
      </c>
    </row>
    <row r="45" spans="1:4" ht="12.75" customHeight="1" x14ac:dyDescent="0.3">
      <c r="A45" s="35" t="s">
        <v>51</v>
      </c>
      <c r="B45" s="36">
        <v>345803</v>
      </c>
      <c r="C45" s="37">
        <v>65</v>
      </c>
      <c r="D45" s="38">
        <f t="shared" si="0"/>
        <v>1.8796829408651745</v>
      </c>
    </row>
    <row r="46" spans="1:4" ht="12.75" customHeight="1" x14ac:dyDescent="0.3">
      <c r="A46" s="35" t="s">
        <v>82</v>
      </c>
      <c r="B46" s="36">
        <v>837442</v>
      </c>
      <c r="C46" s="37">
        <v>156</v>
      </c>
      <c r="D46" s="38">
        <f t="shared" si="0"/>
        <v>1.8628155740934893</v>
      </c>
    </row>
    <row r="47" spans="1:4" ht="12.75" customHeight="1" x14ac:dyDescent="0.3">
      <c r="A47" s="35" t="s">
        <v>47</v>
      </c>
      <c r="B47" s="36">
        <v>258959</v>
      </c>
      <c r="C47" s="37">
        <v>48</v>
      </c>
      <c r="D47" s="38">
        <f t="shared" si="0"/>
        <v>1.853575276395105</v>
      </c>
    </row>
    <row r="48" spans="1:4" ht="12.75" customHeight="1" x14ac:dyDescent="0.3">
      <c r="A48" s="35" t="s">
        <v>61</v>
      </c>
      <c r="B48" s="36">
        <v>386552</v>
      </c>
      <c r="C48" s="37">
        <v>69</v>
      </c>
      <c r="D48" s="38">
        <f t="shared" si="0"/>
        <v>1.7850121070386391</v>
      </c>
    </row>
    <row r="49" spans="1:4" ht="12.75" customHeight="1" x14ac:dyDescent="0.3">
      <c r="A49" s="35" t="s">
        <v>6</v>
      </c>
      <c r="B49" s="36">
        <v>688701</v>
      </c>
      <c r="C49" s="37">
        <v>122</v>
      </c>
      <c r="D49" s="38">
        <f t="shared" si="0"/>
        <v>1.7714508908800772</v>
      </c>
    </row>
    <row r="50" spans="1:4" ht="12.75" customHeight="1" x14ac:dyDescent="0.3">
      <c r="A50" s="35" t="s">
        <v>20</v>
      </c>
      <c r="B50" s="36">
        <v>622104</v>
      </c>
      <c r="C50" s="37">
        <v>110</v>
      </c>
      <c r="D50" s="38">
        <f t="shared" si="0"/>
        <v>1.7681930995460566</v>
      </c>
    </row>
    <row r="51" spans="1:4" ht="12.75" customHeight="1" x14ac:dyDescent="0.3">
      <c r="A51" s="35" t="s">
        <v>16</v>
      </c>
      <c r="B51" s="36">
        <v>526116</v>
      </c>
      <c r="C51" s="37">
        <v>89</v>
      </c>
      <c r="D51" s="38">
        <f t="shared" si="0"/>
        <v>1.6916421473591374</v>
      </c>
    </row>
    <row r="52" spans="1:4" ht="12.75" customHeight="1" x14ac:dyDescent="0.3">
      <c r="A52" s="35" t="s">
        <v>73</v>
      </c>
      <c r="B52" s="36">
        <v>822553</v>
      </c>
      <c r="C52" s="37">
        <v>139</v>
      </c>
      <c r="D52" s="38">
        <f t="shared" si="0"/>
        <v>1.689860714142432</v>
      </c>
    </row>
    <row r="53" spans="1:4" ht="12.75" customHeight="1" x14ac:dyDescent="0.3">
      <c r="A53" s="35" t="s">
        <v>100</v>
      </c>
      <c r="B53" s="36">
        <v>233394</v>
      </c>
      <c r="C53" s="37">
        <v>38</v>
      </c>
      <c r="D53" s="38">
        <f t="shared" si="0"/>
        <v>1.6281481100628121</v>
      </c>
    </row>
    <row r="54" spans="1:4" ht="12.75" customHeight="1" x14ac:dyDescent="0.3">
      <c r="A54" s="35" t="s">
        <v>10</v>
      </c>
      <c r="B54" s="36">
        <v>234632</v>
      </c>
      <c r="C54" s="37">
        <v>38</v>
      </c>
      <c r="D54" s="38">
        <f t="shared" si="0"/>
        <v>1.6195574346210235</v>
      </c>
    </row>
    <row r="55" spans="1:4" ht="12.75" customHeight="1" x14ac:dyDescent="0.3">
      <c r="A55" s="35" t="s">
        <v>39</v>
      </c>
      <c r="B55" s="36">
        <v>378715</v>
      </c>
      <c r="C55" s="37">
        <v>61</v>
      </c>
      <c r="D55" s="38">
        <f t="shared" si="0"/>
        <v>1.6107099005848726</v>
      </c>
    </row>
    <row r="56" spans="1:4" ht="12.75" customHeight="1" x14ac:dyDescent="0.3">
      <c r="A56" s="35" t="s">
        <v>103</v>
      </c>
      <c r="B56" s="36">
        <v>224922</v>
      </c>
      <c r="C56" s="37">
        <v>36</v>
      </c>
      <c r="D56" s="38">
        <f t="shared" si="0"/>
        <v>1.6005548590177927</v>
      </c>
    </row>
    <row r="57" spans="1:4" ht="12.75" customHeight="1" x14ac:dyDescent="0.3">
      <c r="A57" s="35" t="s">
        <v>21</v>
      </c>
      <c r="B57" s="36">
        <v>268738</v>
      </c>
      <c r="C57" s="37">
        <v>42</v>
      </c>
      <c r="D57" s="38">
        <f t="shared" si="0"/>
        <v>1.5628604812121845</v>
      </c>
    </row>
    <row r="58" spans="1:4" ht="12.75" customHeight="1" x14ac:dyDescent="0.3">
      <c r="A58" s="35" t="s">
        <v>72</v>
      </c>
      <c r="B58" s="36">
        <v>990977</v>
      </c>
      <c r="C58" s="37">
        <v>149</v>
      </c>
      <c r="D58" s="38">
        <f t="shared" si="0"/>
        <v>1.5035666821732492</v>
      </c>
    </row>
    <row r="59" spans="1:4" ht="12.75" customHeight="1" x14ac:dyDescent="0.3">
      <c r="A59" s="35" t="s">
        <v>85</v>
      </c>
      <c r="B59" s="36">
        <v>234566</v>
      </c>
      <c r="C59" s="37">
        <v>35</v>
      </c>
      <c r="D59" s="38">
        <f t="shared" si="0"/>
        <v>1.492117357161737</v>
      </c>
    </row>
    <row r="60" spans="1:4" ht="12.75" customHeight="1" x14ac:dyDescent="0.3">
      <c r="A60" s="35" t="s">
        <v>64</v>
      </c>
      <c r="B60" s="36">
        <v>228653</v>
      </c>
      <c r="C60" s="37">
        <v>34</v>
      </c>
      <c r="D60" s="38">
        <f t="shared" si="0"/>
        <v>1.4869693378175664</v>
      </c>
    </row>
    <row r="61" spans="1:4" ht="12.75" customHeight="1" x14ac:dyDescent="0.3">
      <c r="A61" s="35" t="s">
        <v>96</v>
      </c>
      <c r="B61" s="36">
        <v>469428</v>
      </c>
      <c r="C61" s="37">
        <v>69</v>
      </c>
      <c r="D61" s="38">
        <f t="shared" si="0"/>
        <v>1.4698739742835962</v>
      </c>
    </row>
    <row r="62" spans="1:4" ht="12.75" customHeight="1" x14ac:dyDescent="0.3">
      <c r="A62" s="35" t="s">
        <v>29</v>
      </c>
      <c r="B62" s="36">
        <v>645966</v>
      </c>
      <c r="C62" s="37">
        <v>94</v>
      </c>
      <c r="D62" s="38">
        <f t="shared" si="0"/>
        <v>1.4551849478145911</v>
      </c>
    </row>
    <row r="63" spans="1:4" ht="12.75" customHeight="1" x14ac:dyDescent="0.3">
      <c r="A63" s="35" t="s">
        <v>63</v>
      </c>
      <c r="B63" s="36">
        <v>255483</v>
      </c>
      <c r="C63" s="37">
        <v>37</v>
      </c>
      <c r="D63" s="38">
        <f t="shared" si="0"/>
        <v>1.4482372604048017</v>
      </c>
    </row>
    <row r="64" spans="1:4" ht="12.75" customHeight="1" x14ac:dyDescent="0.3">
      <c r="A64" s="35" t="s">
        <v>99</v>
      </c>
      <c r="B64" s="36">
        <v>278427</v>
      </c>
      <c r="C64" s="37">
        <v>39</v>
      </c>
      <c r="D64" s="38">
        <f t="shared" si="0"/>
        <v>1.40072622267237</v>
      </c>
    </row>
    <row r="65" spans="1:4" ht="12.75" customHeight="1" x14ac:dyDescent="0.3">
      <c r="A65" s="35" t="s">
        <v>95</v>
      </c>
      <c r="B65" s="36">
        <v>885400</v>
      </c>
      <c r="C65" s="37">
        <v>124</v>
      </c>
      <c r="D65" s="38">
        <f t="shared" si="0"/>
        <v>1.4004969505308333</v>
      </c>
    </row>
    <row r="66" spans="1:4" ht="12.75" customHeight="1" x14ac:dyDescent="0.3">
      <c r="A66" s="35" t="s">
        <v>7</v>
      </c>
      <c r="B66" s="36">
        <v>316381</v>
      </c>
      <c r="C66" s="37">
        <v>44</v>
      </c>
      <c r="D66" s="38">
        <f t="shared" si="0"/>
        <v>1.3907282675002608</v>
      </c>
    </row>
    <row r="67" spans="1:4" ht="12.75" customHeight="1" x14ac:dyDescent="0.3">
      <c r="A67" s="35" t="s">
        <v>87</v>
      </c>
      <c r="B67" s="36">
        <v>417650</v>
      </c>
      <c r="C67" s="37">
        <v>57</v>
      </c>
      <c r="D67" s="38">
        <f t="shared" ref="D67:D98" si="1">C67/(B67/10000)</f>
        <v>1.3647791212737939</v>
      </c>
    </row>
    <row r="68" spans="1:4" ht="12.75" customHeight="1" x14ac:dyDescent="0.3">
      <c r="A68" s="35" t="s">
        <v>53</v>
      </c>
      <c r="B68" s="36">
        <v>352957</v>
      </c>
      <c r="C68" s="37">
        <v>48</v>
      </c>
      <c r="D68" s="38">
        <f t="shared" si="1"/>
        <v>1.3599390294001821</v>
      </c>
    </row>
    <row r="69" spans="1:4" ht="12.75" customHeight="1" x14ac:dyDescent="0.3">
      <c r="A69" s="35" t="s">
        <v>84</v>
      </c>
      <c r="B69" s="36">
        <v>843393</v>
      </c>
      <c r="C69" s="37">
        <v>113</v>
      </c>
      <c r="D69" s="38">
        <f t="shared" si="1"/>
        <v>1.3398261545922245</v>
      </c>
    </row>
    <row r="70" spans="1:4" ht="12.75" customHeight="1" x14ac:dyDescent="0.3">
      <c r="A70" s="35" t="s">
        <v>76</v>
      </c>
      <c r="B70" s="36">
        <v>653450</v>
      </c>
      <c r="C70" s="37">
        <v>81</v>
      </c>
      <c r="D70" s="38">
        <f t="shared" si="1"/>
        <v>1.2395745657663173</v>
      </c>
    </row>
    <row r="71" spans="1:4" ht="12.75" customHeight="1" x14ac:dyDescent="0.3">
      <c r="A71" s="35" t="s">
        <v>71</v>
      </c>
      <c r="B71" s="36">
        <v>610613</v>
      </c>
      <c r="C71" s="37">
        <v>75</v>
      </c>
      <c r="D71" s="38">
        <f t="shared" si="1"/>
        <v>1.2282738821479398</v>
      </c>
    </row>
    <row r="72" spans="1:4" ht="12.75" customHeight="1" x14ac:dyDescent="0.3">
      <c r="A72" s="35" t="s">
        <v>92</v>
      </c>
      <c r="B72" s="36">
        <v>379577</v>
      </c>
      <c r="C72" s="37">
        <v>45</v>
      </c>
      <c r="D72" s="38">
        <f t="shared" si="1"/>
        <v>1.1855302086269714</v>
      </c>
    </row>
    <row r="73" spans="1:4" ht="12.75" customHeight="1" x14ac:dyDescent="0.3">
      <c r="A73" s="35" t="s">
        <v>22</v>
      </c>
      <c r="B73" s="36">
        <v>439886</v>
      </c>
      <c r="C73" s="37">
        <v>51</v>
      </c>
      <c r="D73" s="38">
        <f t="shared" si="1"/>
        <v>1.1593912968359985</v>
      </c>
    </row>
    <row r="74" spans="1:4" ht="12.75" customHeight="1" x14ac:dyDescent="0.3">
      <c r="A74" s="35" t="s">
        <v>69</v>
      </c>
      <c r="B74" s="36">
        <v>1355896</v>
      </c>
      <c r="C74" s="37">
        <v>153</v>
      </c>
      <c r="D74" s="38">
        <f t="shared" si="1"/>
        <v>1.1284051284169287</v>
      </c>
    </row>
    <row r="75" spans="1:4" ht="12.75" customHeight="1" x14ac:dyDescent="0.3">
      <c r="A75" s="35" t="s">
        <v>75</v>
      </c>
      <c r="B75" s="36">
        <v>406253</v>
      </c>
      <c r="C75" s="37">
        <v>45</v>
      </c>
      <c r="D75" s="38">
        <f t="shared" si="1"/>
        <v>1.1076841278710556</v>
      </c>
    </row>
    <row r="76" spans="1:4" ht="12.75" customHeight="1" x14ac:dyDescent="0.3">
      <c r="A76" s="35" t="s">
        <v>49</v>
      </c>
      <c r="B76" s="36">
        <v>792727</v>
      </c>
      <c r="C76" s="37">
        <v>87</v>
      </c>
      <c r="D76" s="38">
        <f t="shared" si="1"/>
        <v>1.0974774417926978</v>
      </c>
    </row>
    <row r="77" spans="1:4" ht="12.75" customHeight="1" x14ac:dyDescent="0.3">
      <c r="A77" s="35" t="s">
        <v>58</v>
      </c>
      <c r="B77" s="36">
        <v>249146</v>
      </c>
      <c r="C77" s="37">
        <v>27</v>
      </c>
      <c r="D77" s="38">
        <f t="shared" si="1"/>
        <v>1.0837019257784593</v>
      </c>
    </row>
    <row r="78" spans="1:4" ht="12.75" customHeight="1" x14ac:dyDescent="0.3">
      <c r="A78" s="35" t="s">
        <v>70</v>
      </c>
      <c r="B78" s="36">
        <v>603488</v>
      </c>
      <c r="C78" s="37">
        <v>65</v>
      </c>
      <c r="D78" s="38">
        <f t="shared" si="1"/>
        <v>1.0770719550347314</v>
      </c>
    </row>
    <row r="79" spans="1:4" ht="12.75" customHeight="1" x14ac:dyDescent="0.3">
      <c r="A79" s="35" t="s">
        <v>13</v>
      </c>
      <c r="B79" s="36">
        <v>479686</v>
      </c>
      <c r="C79" s="37">
        <v>48</v>
      </c>
      <c r="D79" s="38">
        <f t="shared" si="1"/>
        <v>1.0006545948808179</v>
      </c>
    </row>
    <row r="80" spans="1:4" ht="12.75" customHeight="1" x14ac:dyDescent="0.3">
      <c r="A80" s="35" t="s">
        <v>65</v>
      </c>
      <c r="B80" s="36">
        <v>2195914</v>
      </c>
      <c r="C80" s="37">
        <v>219</v>
      </c>
      <c r="D80" s="38">
        <f t="shared" si="1"/>
        <v>0.99730681620500627</v>
      </c>
    </row>
    <row r="81" spans="1:4" ht="12.75" customHeight="1" x14ac:dyDescent="0.3">
      <c r="A81" s="35" t="s">
        <v>26</v>
      </c>
      <c r="B81" s="36">
        <v>256780</v>
      </c>
      <c r="C81" s="37">
        <v>25</v>
      </c>
      <c r="D81" s="38">
        <f t="shared" si="1"/>
        <v>0.97359607446062779</v>
      </c>
    </row>
    <row r="82" spans="1:4" ht="12.75" customHeight="1" x14ac:dyDescent="0.3">
      <c r="A82" s="35" t="s">
        <v>37</v>
      </c>
      <c r="B82" s="36">
        <v>998537</v>
      </c>
      <c r="C82" s="37">
        <v>92</v>
      </c>
      <c r="D82" s="38">
        <f t="shared" si="1"/>
        <v>0.9213479320245519</v>
      </c>
    </row>
    <row r="83" spans="1:4" ht="12.75" customHeight="1" x14ac:dyDescent="0.3">
      <c r="A83" s="35" t="s">
        <v>25</v>
      </c>
      <c r="B83" s="36">
        <v>363630</v>
      </c>
      <c r="C83" s="37">
        <v>33</v>
      </c>
      <c r="D83" s="38">
        <f t="shared" si="1"/>
        <v>0.90751588152792673</v>
      </c>
    </row>
    <row r="84" spans="1:4" ht="12.75" customHeight="1" x14ac:dyDescent="0.3">
      <c r="A84" s="35" t="s">
        <v>93</v>
      </c>
      <c r="B84" s="36">
        <v>334227</v>
      </c>
      <c r="C84" s="37">
        <v>30</v>
      </c>
      <c r="D84" s="38">
        <f t="shared" si="1"/>
        <v>0.89759355168792465</v>
      </c>
    </row>
    <row r="85" spans="1:4" ht="12.75" customHeight="1" x14ac:dyDescent="0.3">
      <c r="A85" s="35" t="s">
        <v>98</v>
      </c>
      <c r="B85" s="36">
        <v>3884307</v>
      </c>
      <c r="C85" s="37">
        <v>333</v>
      </c>
      <c r="D85" s="38">
        <f t="shared" si="1"/>
        <v>0.85729578017391517</v>
      </c>
    </row>
    <row r="86" spans="1:4" ht="12.75" customHeight="1" x14ac:dyDescent="0.3">
      <c r="A86" s="35" t="s">
        <v>79</v>
      </c>
      <c r="B86" s="36">
        <v>1513367</v>
      </c>
      <c r="C86" s="37">
        <v>129</v>
      </c>
      <c r="D86" s="38">
        <f t="shared" si="1"/>
        <v>0.8524039443175383</v>
      </c>
    </row>
    <row r="87" spans="1:4" ht="12.75" customHeight="1" x14ac:dyDescent="0.3">
      <c r="A87" s="35" t="s">
        <v>68</v>
      </c>
      <c r="B87" s="36">
        <v>8405837</v>
      </c>
      <c r="C87" s="37">
        <v>705</v>
      </c>
      <c r="D87" s="38">
        <f t="shared" si="1"/>
        <v>0.83870291560495402</v>
      </c>
    </row>
    <row r="88" spans="1:4" ht="12.75" customHeight="1" x14ac:dyDescent="0.3">
      <c r="A88" s="35" t="s">
        <v>83</v>
      </c>
      <c r="B88" s="36">
        <v>1409019</v>
      </c>
      <c r="C88" s="37">
        <v>116</v>
      </c>
      <c r="D88" s="38">
        <f t="shared" si="1"/>
        <v>0.82326781966744234</v>
      </c>
    </row>
    <row r="89" spans="1:4" ht="12.75" customHeight="1" x14ac:dyDescent="0.3">
      <c r="A89" s="35" t="s">
        <v>32</v>
      </c>
      <c r="B89" s="36">
        <v>282313</v>
      </c>
      <c r="C89" s="37">
        <v>23</v>
      </c>
      <c r="D89" s="38">
        <f t="shared" si="1"/>
        <v>0.81469857923652111</v>
      </c>
    </row>
    <row r="90" spans="1:4" ht="12.75" customHeight="1" x14ac:dyDescent="0.3">
      <c r="A90" s="35" t="s">
        <v>86</v>
      </c>
      <c r="B90" s="36">
        <v>316619</v>
      </c>
      <c r="C90" s="37">
        <v>25</v>
      </c>
      <c r="D90" s="38">
        <f t="shared" si="1"/>
        <v>0.7895925386663466</v>
      </c>
    </row>
    <row r="91" spans="1:4" ht="12.75" customHeight="1" x14ac:dyDescent="0.3">
      <c r="A91" s="35" t="s">
        <v>59</v>
      </c>
      <c r="B91" s="36">
        <v>658602</v>
      </c>
      <c r="C91" s="37">
        <v>50</v>
      </c>
      <c r="D91" s="38">
        <f t="shared" si="1"/>
        <v>0.75918384699712416</v>
      </c>
    </row>
    <row r="92" spans="1:4" ht="12.75" customHeight="1" x14ac:dyDescent="0.3">
      <c r="A92" s="35" t="s">
        <v>33</v>
      </c>
      <c r="B92" s="36">
        <v>300950</v>
      </c>
      <c r="C92" s="37">
        <v>23</v>
      </c>
      <c r="D92" s="38">
        <f t="shared" si="1"/>
        <v>0.76424655258348562</v>
      </c>
    </row>
    <row r="93" spans="1:4" ht="12.75" customHeight="1" x14ac:dyDescent="0.3">
      <c r="A93" s="35" t="s">
        <v>94</v>
      </c>
      <c r="B93" s="36">
        <v>509924</v>
      </c>
      <c r="C93" s="37">
        <v>37</v>
      </c>
      <c r="D93" s="38">
        <f t="shared" si="1"/>
        <v>0.72559832445619343</v>
      </c>
    </row>
    <row r="94" spans="1:4" ht="12.75" customHeight="1" x14ac:dyDescent="0.3">
      <c r="A94" s="35" t="s">
        <v>41</v>
      </c>
      <c r="B94" s="36">
        <v>674433</v>
      </c>
      <c r="C94" s="37">
        <v>48</v>
      </c>
      <c r="D94" s="38">
        <f t="shared" si="1"/>
        <v>0.71170894662627726</v>
      </c>
    </row>
    <row r="95" spans="1:4" ht="12.75" customHeight="1" x14ac:dyDescent="0.3">
      <c r="A95" s="35" t="s">
        <v>89</v>
      </c>
      <c r="B95" s="36">
        <v>345012</v>
      </c>
      <c r="C95" s="37">
        <v>24</v>
      </c>
      <c r="D95" s="38">
        <f t="shared" si="1"/>
        <v>0.6956279781572815</v>
      </c>
    </row>
    <row r="96" spans="1:4" ht="12.75" customHeight="1" x14ac:dyDescent="0.3">
      <c r="A96" s="35" t="s">
        <v>101</v>
      </c>
      <c r="B96" s="36">
        <v>248142</v>
      </c>
      <c r="C96" s="37">
        <v>16</v>
      </c>
      <c r="D96" s="38">
        <f t="shared" si="1"/>
        <v>0.6447920948489172</v>
      </c>
    </row>
    <row r="97" spans="1:4" ht="12.75" customHeight="1" x14ac:dyDescent="0.3">
      <c r="A97" s="35" t="s">
        <v>67</v>
      </c>
      <c r="B97" s="36">
        <v>226877</v>
      </c>
      <c r="C97" s="37">
        <v>11</v>
      </c>
      <c r="D97" s="38">
        <f t="shared" si="1"/>
        <v>0.48484421073974004</v>
      </c>
    </row>
    <row r="98" spans="1:4" ht="12.75" customHeight="1" x14ac:dyDescent="0.3">
      <c r="A98" s="35" t="s">
        <v>88</v>
      </c>
      <c r="B98" s="36">
        <v>457587</v>
      </c>
      <c r="C98" s="37">
        <v>20</v>
      </c>
      <c r="D98" s="38">
        <f t="shared" si="1"/>
        <v>0.43707535397640235</v>
      </c>
    </row>
    <row r="99" spans="1:4" ht="12.75" customHeight="1" x14ac:dyDescent="0.3">
      <c r="A99" s="35" t="s">
        <v>90</v>
      </c>
      <c r="B99" s="36">
        <v>257342</v>
      </c>
      <c r="C99" s="37">
        <v>7</v>
      </c>
      <c r="D99" s="38">
        <f>C99/(B99/10000)</f>
        <v>0.27201156437736551</v>
      </c>
    </row>
    <row r="100" spans="1:4" ht="12.75" customHeight="1" x14ac:dyDescent="0.3">
      <c r="A100" s="35" t="s">
        <v>97</v>
      </c>
      <c r="B100" s="36">
        <v>229972</v>
      </c>
      <c r="C100" s="37">
        <v>6</v>
      </c>
      <c r="D100" s="38">
        <f>C100/(B100/10000)</f>
        <v>0.26090132711808395</v>
      </c>
    </row>
    <row r="101" spans="1:4" ht="12.75" customHeight="1" x14ac:dyDescent="0.3">
      <c r="A101" s="35" t="s">
        <v>91</v>
      </c>
      <c r="B101" s="36">
        <v>347884</v>
      </c>
      <c r="C101" s="37" t="s">
        <v>102</v>
      </c>
      <c r="D101" s="38"/>
    </row>
    <row r="102" spans="1:4" ht="12.75" customHeight="1" x14ac:dyDescent="0.3">
      <c r="A102" s="35" t="s">
        <v>104</v>
      </c>
      <c r="B102" s="36">
        <v>214114</v>
      </c>
      <c r="C102" s="37" t="s">
        <v>102</v>
      </c>
    </row>
    <row r="103" spans="1:4" ht="26.25" customHeight="1" x14ac:dyDescent="0.3">
      <c r="A103" s="39" t="s">
        <v>129</v>
      </c>
      <c r="C103" s="37">
        <f>SUM($C$2:$C$102)</f>
        <v>9941</v>
      </c>
      <c r="D103" s="38"/>
    </row>
    <row r="104" spans="1:4" ht="15" x14ac:dyDescent="0.3">
      <c r="A104" s="39" t="s">
        <v>130</v>
      </c>
      <c r="D104" s="2">
        <f>MEDIAN(D3:D102)</f>
        <v>1.6907514307507847</v>
      </c>
    </row>
  </sheetData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topLeftCell="A37" zoomScaleNormal="101" zoomScaleSheetLayoutView="93" workbookViewId="0">
      <selection activeCell="D42" sqref="D42"/>
    </sheetView>
  </sheetViews>
  <sheetFormatPr defaultColWidth="11.42578125" defaultRowHeight="12.75" x14ac:dyDescent="0.2"/>
  <cols>
    <col min="1" max="1" width="34.42578125" customWidth="1"/>
    <col min="2" max="2" width="18.140625" style="1" customWidth="1"/>
    <col min="3" max="3" width="13.42578125" customWidth="1"/>
    <col min="4" max="4" width="12.28515625" customWidth="1"/>
  </cols>
  <sheetData>
    <row r="1" spans="1:4" s="11" customFormat="1" ht="15" customHeight="1" x14ac:dyDescent="0.35">
      <c r="A1" s="30" t="s">
        <v>131</v>
      </c>
      <c r="B1" s="13"/>
    </row>
    <row r="2" spans="1:4" s="11" customFormat="1" ht="12.75" customHeight="1" x14ac:dyDescent="0.2">
      <c r="A2" s="7" t="s">
        <v>1</v>
      </c>
      <c r="B2" s="33" t="s">
        <v>2</v>
      </c>
      <c r="C2" s="3" t="s">
        <v>132</v>
      </c>
      <c r="D2" s="3" t="s">
        <v>128</v>
      </c>
    </row>
    <row r="3" spans="1:4" ht="12.75" customHeight="1" x14ac:dyDescent="0.3">
      <c r="A3" s="35" t="s">
        <v>36</v>
      </c>
      <c r="B3" s="37">
        <v>556495</v>
      </c>
      <c r="C3" s="41">
        <v>62</v>
      </c>
      <c r="D3" s="42">
        <f t="shared" ref="D3:D66" si="0">C3/(B3/10000)</f>
        <v>1.114116029793619</v>
      </c>
    </row>
    <row r="4" spans="1:4" ht="12.75" customHeight="1" x14ac:dyDescent="0.3">
      <c r="A4" s="35" t="s">
        <v>89</v>
      </c>
      <c r="B4" s="37">
        <v>345012</v>
      </c>
      <c r="C4" s="41">
        <v>45</v>
      </c>
      <c r="D4" s="42">
        <f t="shared" si="0"/>
        <v>1.3043024590449028</v>
      </c>
    </row>
    <row r="5" spans="1:4" ht="12.75" customHeight="1" x14ac:dyDescent="0.3">
      <c r="A5" s="35" t="s">
        <v>33</v>
      </c>
      <c r="B5" s="37">
        <v>300950</v>
      </c>
      <c r="C5" s="41">
        <v>65</v>
      </c>
      <c r="D5" s="42">
        <f t="shared" si="0"/>
        <v>2.1598272138228944</v>
      </c>
    </row>
    <row r="6" spans="1:4" ht="12.75" customHeight="1" x14ac:dyDescent="0.3">
      <c r="A6" s="35" t="s">
        <v>92</v>
      </c>
      <c r="B6" s="37">
        <v>379577</v>
      </c>
      <c r="C6" s="41">
        <v>48</v>
      </c>
      <c r="D6" s="42">
        <f t="shared" si="0"/>
        <v>1.2645655558687696</v>
      </c>
    </row>
    <row r="7" spans="1:4" ht="12.75" customHeight="1" x14ac:dyDescent="0.3">
      <c r="A7" s="35" t="s">
        <v>19</v>
      </c>
      <c r="B7" s="37">
        <v>224906</v>
      </c>
      <c r="C7" s="41">
        <v>54</v>
      </c>
      <c r="D7" s="42">
        <f t="shared" si="0"/>
        <v>2.4010030857335951</v>
      </c>
    </row>
    <row r="8" spans="1:4" ht="12.75" customHeight="1" x14ac:dyDescent="0.3">
      <c r="A8" s="35" t="s">
        <v>42</v>
      </c>
      <c r="B8" s="37">
        <v>447841</v>
      </c>
      <c r="C8" s="41">
        <v>82</v>
      </c>
      <c r="D8" s="42">
        <f t="shared" si="0"/>
        <v>1.8310069868547094</v>
      </c>
    </row>
    <row r="9" spans="1:4" ht="12.75" customHeight="1" x14ac:dyDescent="0.3">
      <c r="A9" s="35" t="s">
        <v>51</v>
      </c>
      <c r="B9" s="37">
        <v>345803</v>
      </c>
      <c r="C9" s="41">
        <v>59</v>
      </c>
      <c r="D9" s="42">
        <f t="shared" si="0"/>
        <v>1.7061737463237738</v>
      </c>
    </row>
    <row r="10" spans="1:4" ht="12.75" customHeight="1" x14ac:dyDescent="0.3">
      <c r="A10" s="35" t="s">
        <v>95</v>
      </c>
      <c r="B10" s="37">
        <v>885400</v>
      </c>
      <c r="C10" s="41">
        <v>35</v>
      </c>
      <c r="D10" s="42">
        <f t="shared" si="0"/>
        <v>0.39530155861757393</v>
      </c>
    </row>
    <row r="11" spans="1:4" ht="12.75" customHeight="1" x14ac:dyDescent="0.3">
      <c r="A11" s="35" t="s">
        <v>25</v>
      </c>
      <c r="B11" s="37">
        <v>363630</v>
      </c>
      <c r="C11" s="41">
        <v>46</v>
      </c>
      <c r="D11" s="42">
        <f t="shared" si="0"/>
        <v>1.2650221378874131</v>
      </c>
    </row>
    <row r="12" spans="1:4" ht="12.75" customHeight="1" x14ac:dyDescent="0.3">
      <c r="A12" s="35" t="s">
        <v>20</v>
      </c>
      <c r="B12" s="37">
        <v>622104</v>
      </c>
      <c r="C12" s="41">
        <v>204</v>
      </c>
      <c r="D12" s="42">
        <f t="shared" si="0"/>
        <v>3.2791944755217779</v>
      </c>
    </row>
    <row r="13" spans="1:4" ht="12.75" customHeight="1" x14ac:dyDescent="0.3">
      <c r="A13" s="35" t="s">
        <v>27</v>
      </c>
      <c r="B13" s="37">
        <v>229426</v>
      </c>
      <c r="C13" s="41">
        <v>72</v>
      </c>
      <c r="D13" s="42">
        <f t="shared" si="0"/>
        <v>3.1382668049828704</v>
      </c>
    </row>
    <row r="14" spans="1:4" ht="12.75" customHeight="1" x14ac:dyDescent="0.3">
      <c r="A14" s="35" t="s">
        <v>18</v>
      </c>
      <c r="B14" s="37">
        <v>214237</v>
      </c>
      <c r="C14" s="41">
        <v>50</v>
      </c>
      <c r="D14" s="42">
        <f t="shared" si="0"/>
        <v>2.3338638983929014</v>
      </c>
    </row>
    <row r="15" spans="1:4" ht="12.75" customHeight="1" x14ac:dyDescent="0.3">
      <c r="A15" s="35" t="s">
        <v>29</v>
      </c>
      <c r="B15" s="37">
        <v>645966</v>
      </c>
      <c r="C15" s="41">
        <v>130</v>
      </c>
      <c r="D15" s="42">
        <f t="shared" si="0"/>
        <v>2.012489821445711</v>
      </c>
    </row>
    <row r="16" spans="1:4" ht="12.75" customHeight="1" x14ac:dyDescent="0.3">
      <c r="A16" s="35" t="s">
        <v>47</v>
      </c>
      <c r="B16" s="37">
        <v>258959</v>
      </c>
      <c r="C16" s="41">
        <v>60</v>
      </c>
      <c r="D16" s="42">
        <f t="shared" si="0"/>
        <v>2.3169690954938811</v>
      </c>
    </row>
    <row r="17" spans="1:4" ht="12.75" customHeight="1" x14ac:dyDescent="0.3">
      <c r="A17" s="35" t="s">
        <v>58</v>
      </c>
      <c r="B17" s="37">
        <v>249146</v>
      </c>
      <c r="C17" s="41">
        <v>28</v>
      </c>
      <c r="D17" s="42">
        <f t="shared" si="0"/>
        <v>1.1238390341406244</v>
      </c>
    </row>
    <row r="18" spans="1:4" ht="12.75" customHeight="1" x14ac:dyDescent="0.3">
      <c r="A18" s="35" t="s">
        <v>72</v>
      </c>
      <c r="B18" s="37">
        <v>990977</v>
      </c>
      <c r="C18" s="41">
        <v>109</v>
      </c>
      <c r="D18" s="42">
        <f t="shared" si="0"/>
        <v>1.0999246198448602</v>
      </c>
    </row>
    <row r="19" spans="1:4" ht="12.75" customHeight="1" x14ac:dyDescent="0.3">
      <c r="A19" s="35" t="s">
        <v>24</v>
      </c>
      <c r="B19" s="37">
        <v>230571</v>
      </c>
      <c r="C19" s="41">
        <v>124</v>
      </c>
      <c r="D19" s="42">
        <f t="shared" si="0"/>
        <v>5.3779529949560008</v>
      </c>
    </row>
    <row r="20" spans="1:4" ht="12.75" customHeight="1" x14ac:dyDescent="0.3">
      <c r="A20" s="35" t="s">
        <v>45</v>
      </c>
      <c r="B20" s="37">
        <v>2718782</v>
      </c>
      <c r="C20" s="41">
        <v>720</v>
      </c>
      <c r="D20" s="42">
        <f t="shared" si="0"/>
        <v>2.6482446919245457</v>
      </c>
    </row>
    <row r="21" spans="1:4" ht="12.75" customHeight="1" x14ac:dyDescent="0.3">
      <c r="A21" s="35" t="s">
        <v>26</v>
      </c>
      <c r="B21" s="37">
        <v>256780</v>
      </c>
      <c r="C21" s="41">
        <v>30</v>
      </c>
      <c r="D21" s="42">
        <f t="shared" si="0"/>
        <v>1.1683152893527533</v>
      </c>
    </row>
    <row r="22" spans="1:4" ht="12.75" customHeight="1" x14ac:dyDescent="0.3">
      <c r="A22" s="35" t="s">
        <v>5</v>
      </c>
      <c r="B22" s="37">
        <v>297517</v>
      </c>
      <c r="C22" s="41">
        <v>106</v>
      </c>
      <c r="D22" s="42">
        <f t="shared" si="0"/>
        <v>3.5628216202771608</v>
      </c>
    </row>
    <row r="23" spans="1:4" ht="12.75" customHeight="1" x14ac:dyDescent="0.3">
      <c r="A23" s="35" t="s">
        <v>28</v>
      </c>
      <c r="B23" s="37">
        <v>390113</v>
      </c>
      <c r="C23" s="41">
        <v>139</v>
      </c>
      <c r="D23" s="42">
        <f t="shared" si="0"/>
        <v>3.5630701873559714</v>
      </c>
    </row>
    <row r="24" spans="1:4" ht="12.75" customHeight="1" x14ac:dyDescent="0.3">
      <c r="A24" s="35" t="s">
        <v>22</v>
      </c>
      <c r="B24" s="37">
        <v>439886</v>
      </c>
      <c r="C24" s="41">
        <v>103</v>
      </c>
      <c r="D24" s="42">
        <f t="shared" si="0"/>
        <v>2.3415157563550557</v>
      </c>
    </row>
    <row r="25" spans="1:4" ht="12.75" customHeight="1" x14ac:dyDescent="0.3">
      <c r="A25" s="35" t="s">
        <v>73</v>
      </c>
      <c r="B25" s="37">
        <v>822553</v>
      </c>
      <c r="C25" s="41">
        <v>90</v>
      </c>
      <c r="D25" s="42">
        <f t="shared" si="0"/>
        <v>1.0941544192289128</v>
      </c>
    </row>
    <row r="26" spans="1:4" ht="12.75" customHeight="1" x14ac:dyDescent="0.3">
      <c r="A26" s="35" t="s">
        <v>7</v>
      </c>
      <c r="B26" s="37">
        <v>316381</v>
      </c>
      <c r="C26" s="41">
        <v>73</v>
      </c>
      <c r="D26" s="42">
        <f t="shared" si="0"/>
        <v>2.3073446256254324</v>
      </c>
    </row>
    <row r="27" spans="1:4" ht="12.75" customHeight="1" x14ac:dyDescent="0.3">
      <c r="A27" s="35" t="s">
        <v>78</v>
      </c>
      <c r="B27" s="37">
        <v>1257676</v>
      </c>
      <c r="C27" s="41">
        <v>124</v>
      </c>
      <c r="D27" s="42">
        <f t="shared" si="0"/>
        <v>0.98594550583775153</v>
      </c>
    </row>
    <row r="28" spans="1:4" ht="12.75" customHeight="1" x14ac:dyDescent="0.3">
      <c r="A28" s="35" t="s">
        <v>14</v>
      </c>
      <c r="B28" s="37">
        <v>649495</v>
      </c>
      <c r="C28" s="41">
        <v>146</v>
      </c>
      <c r="D28" s="42">
        <f t="shared" si="0"/>
        <v>2.2479002917651405</v>
      </c>
    </row>
    <row r="29" spans="1:4" ht="12.75" customHeight="1" x14ac:dyDescent="0.3">
      <c r="A29" s="35" t="s">
        <v>6</v>
      </c>
      <c r="B29" s="37">
        <v>688701</v>
      </c>
      <c r="C29" s="41">
        <v>219</v>
      </c>
      <c r="D29" s="42">
        <f t="shared" si="0"/>
        <v>3.1798995500224336</v>
      </c>
    </row>
    <row r="30" spans="1:4" ht="12.75" customHeight="1" x14ac:dyDescent="0.3">
      <c r="A30" s="35" t="s">
        <v>50</v>
      </c>
      <c r="B30" s="37">
        <v>245475</v>
      </c>
      <c r="C30" s="41">
        <v>29</v>
      </c>
      <c r="D30" s="42">
        <f t="shared" si="0"/>
        <v>1.1813830328954069</v>
      </c>
    </row>
    <row r="31" spans="1:4" ht="12.75" customHeight="1" x14ac:dyDescent="0.3">
      <c r="A31" s="35" t="s">
        <v>41</v>
      </c>
      <c r="B31" s="37">
        <v>674433</v>
      </c>
      <c r="C31" s="41">
        <v>68</v>
      </c>
      <c r="D31" s="42">
        <f t="shared" si="0"/>
        <v>1.0082543410538927</v>
      </c>
    </row>
    <row r="32" spans="1:4" ht="12.75" customHeight="1" x14ac:dyDescent="0.3">
      <c r="A32" s="35" t="s">
        <v>57</v>
      </c>
      <c r="B32" s="37">
        <v>256496</v>
      </c>
      <c r="C32" s="41">
        <v>38</v>
      </c>
      <c r="D32" s="42">
        <f t="shared" si="0"/>
        <v>1.4815045848668205</v>
      </c>
    </row>
    <row r="33" spans="1:4" ht="12.75" customHeight="1" x14ac:dyDescent="0.3">
      <c r="A33" s="35" t="s">
        <v>49</v>
      </c>
      <c r="B33" s="37">
        <v>792727</v>
      </c>
      <c r="C33" s="41">
        <v>50</v>
      </c>
      <c r="D33" s="42">
        <f t="shared" si="0"/>
        <v>0.63073416194982634</v>
      </c>
    </row>
    <row r="34" spans="1:4" ht="12.75" customHeight="1" x14ac:dyDescent="0.3">
      <c r="A34" s="35" t="s">
        <v>103</v>
      </c>
      <c r="B34" s="37">
        <v>224922</v>
      </c>
      <c r="C34" s="41">
        <v>14</v>
      </c>
      <c r="D34" s="42">
        <f t="shared" si="0"/>
        <v>0.62243800072914168</v>
      </c>
    </row>
    <row r="35" spans="1:4" ht="12.75" customHeight="1" x14ac:dyDescent="0.3">
      <c r="A35" s="35" t="s">
        <v>94</v>
      </c>
      <c r="B35" s="37">
        <v>509924</v>
      </c>
      <c r="C35" s="41">
        <v>51</v>
      </c>
      <c r="D35" s="42">
        <f t="shared" si="0"/>
        <v>1.0001490418179964</v>
      </c>
    </row>
    <row r="36" spans="1:4" ht="12.75" customHeight="1" x14ac:dyDescent="0.3">
      <c r="A36" s="35" t="s">
        <v>85</v>
      </c>
      <c r="B36" s="37">
        <v>234566</v>
      </c>
      <c r="C36" s="41">
        <v>34</v>
      </c>
      <c r="D36" s="42">
        <f t="shared" si="0"/>
        <v>1.4494854326714015</v>
      </c>
    </row>
    <row r="37" spans="1:4" ht="12.75" customHeight="1" x14ac:dyDescent="0.3">
      <c r="A37" s="35" t="s">
        <v>97</v>
      </c>
      <c r="B37" s="37">
        <v>229972</v>
      </c>
      <c r="C37" s="41">
        <v>24</v>
      </c>
      <c r="D37" s="42">
        <f t="shared" si="0"/>
        <v>1.0436053084723358</v>
      </c>
    </row>
    <row r="38" spans="1:4" ht="12.75" customHeight="1" x14ac:dyDescent="0.3">
      <c r="A38" s="35" t="s">
        <v>10</v>
      </c>
      <c r="B38" s="37">
        <v>234632</v>
      </c>
      <c r="C38" s="41">
        <v>18</v>
      </c>
      <c r="D38" s="42">
        <f t="shared" si="0"/>
        <v>0.76715878482048483</v>
      </c>
    </row>
    <row r="39" spans="1:4" ht="12.75" customHeight="1" x14ac:dyDescent="0.3">
      <c r="A39" s="35" t="s">
        <v>15</v>
      </c>
      <c r="B39" s="37">
        <v>279639</v>
      </c>
      <c r="C39" s="41">
        <v>55</v>
      </c>
      <c r="D39" s="42">
        <f t="shared" si="0"/>
        <v>1.9668215091600243</v>
      </c>
    </row>
    <row r="40" spans="1:4" ht="12.75" customHeight="1" x14ac:dyDescent="0.3">
      <c r="A40" s="35" t="s">
        <v>44</v>
      </c>
      <c r="B40" s="37">
        <v>270811</v>
      </c>
      <c r="C40" s="41">
        <v>56</v>
      </c>
      <c r="D40" s="42">
        <f t="shared" si="0"/>
        <v>2.0678628268423367</v>
      </c>
    </row>
    <row r="41" spans="1:4" ht="12.75" customHeight="1" x14ac:dyDescent="0.3">
      <c r="A41" s="35" t="s">
        <v>100</v>
      </c>
      <c r="B41" s="37">
        <v>233394</v>
      </c>
      <c r="C41" s="41">
        <v>27</v>
      </c>
      <c r="D41" s="42">
        <f t="shared" si="0"/>
        <v>1.1568420782025244</v>
      </c>
    </row>
    <row r="42" spans="1:4" ht="12.75" customHeight="1" x14ac:dyDescent="0.3">
      <c r="A42" s="35" t="s">
        <v>91</v>
      </c>
      <c r="B42" s="37">
        <v>347884</v>
      </c>
      <c r="C42" s="41" t="s">
        <v>102</v>
      </c>
      <c r="D42" s="42"/>
    </row>
    <row r="43" spans="1:4" ht="12.75" customHeight="1" x14ac:dyDescent="0.3">
      <c r="A43" s="35" t="s">
        <v>65</v>
      </c>
      <c r="B43" s="37">
        <v>2195914</v>
      </c>
      <c r="C43" s="41">
        <v>213</v>
      </c>
      <c r="D43" s="42">
        <f t="shared" si="0"/>
        <v>0.96998334178843071</v>
      </c>
    </row>
    <row r="44" spans="1:4" ht="12.75" customHeight="1" x14ac:dyDescent="0.3">
      <c r="A44" s="35" t="s">
        <v>84</v>
      </c>
      <c r="B44" s="37">
        <v>843393</v>
      </c>
      <c r="C44" s="41">
        <v>56</v>
      </c>
      <c r="D44" s="42">
        <f t="shared" si="0"/>
        <v>0.66398464298375737</v>
      </c>
    </row>
    <row r="45" spans="1:4" ht="12.75" customHeight="1" x14ac:dyDescent="0.3">
      <c r="A45" s="35" t="s">
        <v>34</v>
      </c>
      <c r="B45" s="37">
        <v>236716</v>
      </c>
      <c r="C45" s="41">
        <v>43</v>
      </c>
      <c r="D45" s="42">
        <f t="shared" si="0"/>
        <v>1.8165227530035992</v>
      </c>
    </row>
    <row r="46" spans="1:4" ht="12.75" customHeight="1" x14ac:dyDescent="0.3">
      <c r="A46" s="35" t="s">
        <v>64</v>
      </c>
      <c r="B46" s="37">
        <v>228653</v>
      </c>
      <c r="C46" s="41">
        <v>24</v>
      </c>
      <c r="D46" s="42">
        <f t="shared" si="0"/>
        <v>1.0496254149300468</v>
      </c>
    </row>
    <row r="47" spans="1:4" ht="12.75" customHeight="1" x14ac:dyDescent="0.3">
      <c r="A47" s="35" t="s">
        <v>17</v>
      </c>
      <c r="B47" s="37">
        <v>842583</v>
      </c>
      <c r="C47" s="41">
        <v>271</v>
      </c>
      <c r="D47" s="42">
        <f t="shared" si="0"/>
        <v>3.2163003526062117</v>
      </c>
    </row>
    <row r="48" spans="1:4" ht="12.75" customHeight="1" x14ac:dyDescent="0.3">
      <c r="A48" s="35" t="s">
        <v>90</v>
      </c>
      <c r="B48" s="37">
        <v>257342</v>
      </c>
      <c r="C48" s="41">
        <v>10</v>
      </c>
      <c r="D48" s="42">
        <f t="shared" si="0"/>
        <v>0.38858794911052219</v>
      </c>
    </row>
    <row r="49" spans="1:4" ht="12.75" customHeight="1" x14ac:dyDescent="0.3">
      <c r="A49" s="35" t="s">
        <v>56</v>
      </c>
      <c r="B49" s="37">
        <v>467007</v>
      </c>
      <c r="C49" s="41">
        <v>152</v>
      </c>
      <c r="D49" s="42">
        <f t="shared" si="0"/>
        <v>3.2547692004616633</v>
      </c>
    </row>
    <row r="50" spans="1:4" ht="12.75" customHeight="1" x14ac:dyDescent="0.3">
      <c r="A50" s="35" t="s">
        <v>101</v>
      </c>
      <c r="B50" s="37">
        <v>248142</v>
      </c>
      <c r="C50" s="41">
        <v>1</v>
      </c>
      <c r="D50" s="42">
        <f t="shared" si="0"/>
        <v>4.0299505928057325E-2</v>
      </c>
    </row>
    <row r="51" spans="1:4" ht="12.75" customHeight="1" x14ac:dyDescent="0.3">
      <c r="A51" s="35" t="s">
        <v>70</v>
      </c>
      <c r="B51" s="37">
        <v>603488</v>
      </c>
      <c r="C51" s="41">
        <v>48</v>
      </c>
      <c r="D51" s="42">
        <f t="shared" si="0"/>
        <v>0.79537621294872474</v>
      </c>
    </row>
    <row r="52" spans="1:4" ht="12.75" customHeight="1" x14ac:dyDescent="0.3">
      <c r="A52" s="35" t="s">
        <v>62</v>
      </c>
      <c r="B52" s="37">
        <v>308428</v>
      </c>
      <c r="C52" s="41">
        <v>72</v>
      </c>
      <c r="D52" s="42">
        <f t="shared" si="0"/>
        <v>2.334418405592229</v>
      </c>
    </row>
    <row r="53" spans="1:4" ht="12.75" customHeight="1" x14ac:dyDescent="0.3">
      <c r="A53" s="35" t="s">
        <v>21</v>
      </c>
      <c r="B53" s="37">
        <v>268738</v>
      </c>
      <c r="C53" s="41">
        <v>37</v>
      </c>
      <c r="D53" s="42">
        <f t="shared" si="0"/>
        <v>1.3768056620202578</v>
      </c>
    </row>
    <row r="54" spans="1:4" ht="12.75" customHeight="1" x14ac:dyDescent="0.3">
      <c r="A54" s="35" t="s">
        <v>96</v>
      </c>
      <c r="B54" s="37">
        <v>469428</v>
      </c>
      <c r="C54" s="41">
        <v>55</v>
      </c>
      <c r="D54" s="42">
        <f t="shared" si="0"/>
        <v>1.1716386751535912</v>
      </c>
    </row>
    <row r="55" spans="1:4" ht="12.75" customHeight="1" x14ac:dyDescent="0.3">
      <c r="A55" s="35" t="s">
        <v>98</v>
      </c>
      <c r="B55" s="37">
        <v>3884307</v>
      </c>
      <c r="C55" s="41">
        <v>269</v>
      </c>
      <c r="D55" s="42">
        <f t="shared" si="0"/>
        <v>0.69253022482517468</v>
      </c>
    </row>
    <row r="56" spans="1:4" ht="12.75" customHeight="1" x14ac:dyDescent="0.3">
      <c r="A56" s="35" t="s">
        <v>77</v>
      </c>
      <c r="B56" s="37">
        <v>756832</v>
      </c>
      <c r="C56" s="41">
        <v>100</v>
      </c>
      <c r="D56" s="42">
        <f t="shared" si="0"/>
        <v>1.3212971967358673</v>
      </c>
    </row>
    <row r="57" spans="1:4" ht="12.75" customHeight="1" x14ac:dyDescent="0.3">
      <c r="A57" s="35" t="s">
        <v>43</v>
      </c>
      <c r="B57" s="37">
        <v>239538</v>
      </c>
      <c r="C57" s="41">
        <v>51</v>
      </c>
      <c r="D57" s="42">
        <f t="shared" si="0"/>
        <v>2.1290985146406833</v>
      </c>
    </row>
    <row r="58" spans="1:4" ht="12.75" customHeight="1" x14ac:dyDescent="0.3">
      <c r="A58" s="35" t="s">
        <v>4</v>
      </c>
      <c r="B58" s="37">
        <v>243344</v>
      </c>
      <c r="C58" s="41">
        <v>25</v>
      </c>
      <c r="D58" s="42">
        <f t="shared" si="0"/>
        <v>1.0273522256558618</v>
      </c>
    </row>
    <row r="59" spans="1:4" ht="12.75" customHeight="1" x14ac:dyDescent="0.3">
      <c r="A59" s="35" t="s">
        <v>76</v>
      </c>
      <c r="B59" s="37">
        <v>653450</v>
      </c>
      <c r="C59" s="41">
        <v>114</v>
      </c>
      <c r="D59" s="42">
        <f t="shared" si="0"/>
        <v>1.7445864258933355</v>
      </c>
    </row>
    <row r="60" spans="1:4" ht="12.75" customHeight="1" x14ac:dyDescent="0.3">
      <c r="A60" s="35" t="s">
        <v>88</v>
      </c>
      <c r="B60" s="37">
        <v>457587</v>
      </c>
      <c r="C60" s="41">
        <v>84</v>
      </c>
      <c r="D60" s="42">
        <f t="shared" si="0"/>
        <v>1.8357164867008897</v>
      </c>
    </row>
    <row r="61" spans="1:4" ht="12.75" customHeight="1" x14ac:dyDescent="0.3">
      <c r="A61" s="35" t="s">
        <v>87</v>
      </c>
      <c r="B61" s="37">
        <v>417650</v>
      </c>
      <c r="C61" s="41">
        <v>26</v>
      </c>
      <c r="D61" s="42">
        <f t="shared" si="0"/>
        <v>0.62253082724769548</v>
      </c>
    </row>
    <row r="62" spans="1:4" ht="12.75" customHeight="1" x14ac:dyDescent="0.3">
      <c r="A62" s="35" t="s">
        <v>38</v>
      </c>
      <c r="B62" s="37">
        <v>599164</v>
      </c>
      <c r="C62" s="41">
        <v>135</v>
      </c>
      <c r="D62" s="42">
        <f t="shared" si="0"/>
        <v>2.2531393741947112</v>
      </c>
    </row>
    <row r="63" spans="1:4" ht="12.75" customHeight="1" x14ac:dyDescent="0.3">
      <c r="A63" s="35" t="s">
        <v>31</v>
      </c>
      <c r="B63" s="37">
        <v>400070</v>
      </c>
      <c r="C63" s="41">
        <v>195</v>
      </c>
      <c r="D63" s="42">
        <f t="shared" si="0"/>
        <v>4.8741470242707532</v>
      </c>
    </row>
    <row r="64" spans="1:4" ht="12.75" customHeight="1" x14ac:dyDescent="0.3">
      <c r="A64" s="35" t="s">
        <v>59</v>
      </c>
      <c r="B64" s="37">
        <v>658602</v>
      </c>
      <c r="C64" s="41">
        <v>89</v>
      </c>
      <c r="D64" s="42">
        <f t="shared" si="0"/>
        <v>1.3513472476548809</v>
      </c>
    </row>
    <row r="65" spans="1:4" ht="12.75" customHeight="1" x14ac:dyDescent="0.3">
      <c r="A65" s="35" t="s">
        <v>39</v>
      </c>
      <c r="B65" s="37">
        <v>378715</v>
      </c>
      <c r="C65" s="41">
        <v>13</v>
      </c>
      <c r="D65" s="42">
        <f t="shared" si="0"/>
        <v>0.34326604438694008</v>
      </c>
    </row>
    <row r="66" spans="1:4" ht="12.75" customHeight="1" x14ac:dyDescent="0.3">
      <c r="A66" s="35" t="s">
        <v>68</v>
      </c>
      <c r="B66" s="37">
        <v>8405837</v>
      </c>
      <c r="C66" s="41">
        <v>817</v>
      </c>
      <c r="D66" s="42">
        <f t="shared" si="0"/>
        <v>0.97194366248120201</v>
      </c>
    </row>
    <row r="67" spans="1:4" ht="12.75" customHeight="1" x14ac:dyDescent="0.3">
      <c r="A67" s="35" t="s">
        <v>99</v>
      </c>
      <c r="B67" s="37">
        <v>278427</v>
      </c>
      <c r="C67" s="41">
        <v>40</v>
      </c>
      <c r="D67" s="42">
        <f t="shared" ref="D67:D80" si="1">C67/(B67/10000)</f>
        <v>1.4366422796639693</v>
      </c>
    </row>
    <row r="68" spans="1:4" ht="12.75" customHeight="1" x14ac:dyDescent="0.3">
      <c r="A68" s="35" t="s">
        <v>11</v>
      </c>
      <c r="B68" s="37">
        <v>246139</v>
      </c>
      <c r="C68" s="41">
        <v>86</v>
      </c>
      <c r="D68" s="42">
        <f t="shared" si="1"/>
        <v>3.4939607295064983</v>
      </c>
    </row>
    <row r="69" spans="1:4" ht="12.75" customHeight="1" x14ac:dyDescent="0.3">
      <c r="A69" s="35" t="s">
        <v>67</v>
      </c>
      <c r="B69" s="37">
        <v>226877</v>
      </c>
      <c r="C69" s="41">
        <v>13</v>
      </c>
      <c r="D69" s="42">
        <f t="shared" si="1"/>
        <v>0.57299770360151092</v>
      </c>
    </row>
    <row r="70" spans="1:4" ht="12.75" customHeight="1" x14ac:dyDescent="0.3">
      <c r="A70" s="35" t="s">
        <v>75</v>
      </c>
      <c r="B70" s="37">
        <v>406253</v>
      </c>
      <c r="C70" s="41">
        <v>44</v>
      </c>
      <c r="D70" s="42">
        <f t="shared" si="1"/>
        <v>1.0830689250294767</v>
      </c>
    </row>
    <row r="71" spans="1:4" ht="12.75" customHeight="1" x14ac:dyDescent="0.3">
      <c r="A71" s="35" t="s">
        <v>71</v>
      </c>
      <c r="B71" s="37">
        <v>610613</v>
      </c>
      <c r="C71" s="41">
        <v>32</v>
      </c>
      <c r="D71" s="42">
        <f t="shared" si="1"/>
        <v>0.52406352304978765</v>
      </c>
    </row>
    <row r="72" spans="1:4" ht="12.75" customHeight="1" x14ac:dyDescent="0.3">
      <c r="A72" s="35" t="s">
        <v>8</v>
      </c>
      <c r="B72" s="37">
        <v>434353</v>
      </c>
      <c r="C72" s="41">
        <v>157</v>
      </c>
      <c r="D72" s="42">
        <f t="shared" si="1"/>
        <v>3.6145715581566149</v>
      </c>
    </row>
    <row r="73" spans="1:4" ht="12.75" customHeight="1" x14ac:dyDescent="0.3">
      <c r="A73" s="35" t="s">
        <v>63</v>
      </c>
      <c r="B73" s="37">
        <v>255483</v>
      </c>
      <c r="C73" s="41">
        <v>36</v>
      </c>
      <c r="D73" s="42">
        <f t="shared" si="1"/>
        <v>1.4090957128262938</v>
      </c>
    </row>
    <row r="74" spans="1:4" ht="12.75" customHeight="1" x14ac:dyDescent="0.3">
      <c r="A74" s="35" t="s">
        <v>80</v>
      </c>
      <c r="B74" s="37">
        <v>1553165</v>
      </c>
      <c r="C74" s="41">
        <v>413</v>
      </c>
      <c r="D74" s="42">
        <f t="shared" si="1"/>
        <v>2.6590864460633612</v>
      </c>
    </row>
    <row r="75" spans="1:4" ht="12.75" customHeight="1" x14ac:dyDescent="0.3">
      <c r="A75" s="35" t="s">
        <v>79</v>
      </c>
      <c r="B75" s="37">
        <v>1513367</v>
      </c>
      <c r="C75" s="41">
        <v>117</v>
      </c>
      <c r="D75" s="42">
        <f t="shared" si="1"/>
        <v>0.77311055414846497</v>
      </c>
    </row>
    <row r="76" spans="1:4" ht="12.75" customHeight="1" x14ac:dyDescent="0.3">
      <c r="A76" s="35" t="s">
        <v>9</v>
      </c>
      <c r="B76" s="37">
        <v>305841</v>
      </c>
      <c r="C76" s="41">
        <v>128</v>
      </c>
      <c r="D76" s="42">
        <f t="shared" si="1"/>
        <v>4.1851811889184249</v>
      </c>
    </row>
    <row r="77" spans="1:4" ht="12.75" customHeight="1" x14ac:dyDescent="0.3">
      <c r="A77" s="35" t="s">
        <v>40</v>
      </c>
      <c r="B77" s="37">
        <v>274409</v>
      </c>
      <c r="C77" s="41">
        <v>69</v>
      </c>
      <c r="D77" s="42">
        <f t="shared" si="1"/>
        <v>2.5144947869785614</v>
      </c>
    </row>
    <row r="78" spans="1:4" ht="12.75" customHeight="1" x14ac:dyDescent="0.3">
      <c r="A78" s="35" t="s">
        <v>60</v>
      </c>
      <c r="B78" s="37">
        <v>609456</v>
      </c>
      <c r="C78" s="41">
        <v>123</v>
      </c>
      <c r="D78" s="42">
        <f t="shared" si="1"/>
        <v>2.0181932740017325</v>
      </c>
    </row>
    <row r="79" spans="1:4" ht="12.75" customHeight="1" x14ac:dyDescent="0.3">
      <c r="A79" s="35" t="s">
        <v>54</v>
      </c>
      <c r="B79" s="37">
        <v>431746</v>
      </c>
      <c r="C79" s="41">
        <v>61</v>
      </c>
      <c r="D79" s="42">
        <f t="shared" si="1"/>
        <v>1.4128677509461582</v>
      </c>
    </row>
    <row r="80" spans="1:4" ht="12.75" customHeight="1" x14ac:dyDescent="0.3">
      <c r="A80" s="35" t="s">
        <v>55</v>
      </c>
      <c r="B80" s="37">
        <v>233294</v>
      </c>
      <c r="C80" s="41">
        <v>48</v>
      </c>
      <c r="D80" s="42">
        <f t="shared" si="1"/>
        <v>2.0574896911193603</v>
      </c>
    </row>
    <row r="81" spans="1:4" ht="12.75" customHeight="1" x14ac:dyDescent="0.3">
      <c r="A81" s="35" t="s">
        <v>104</v>
      </c>
      <c r="B81" s="37">
        <v>214114</v>
      </c>
      <c r="C81" t="s">
        <v>102</v>
      </c>
    </row>
    <row r="82" spans="1:4" ht="12.75" customHeight="1" x14ac:dyDescent="0.3">
      <c r="A82" s="35" t="s">
        <v>86</v>
      </c>
      <c r="B82" s="37">
        <v>316619</v>
      </c>
      <c r="C82" s="41">
        <v>48</v>
      </c>
      <c r="D82" s="42">
        <f t="shared" ref="D82:D102" si="2">C82/(B82/10000)</f>
        <v>1.5160176742393856</v>
      </c>
    </row>
    <row r="83" spans="1:4" ht="12.75" customHeight="1" x14ac:dyDescent="0.3">
      <c r="A83" s="35" t="s">
        <v>13</v>
      </c>
      <c r="B83" s="37">
        <v>479686</v>
      </c>
      <c r="C83" s="41">
        <v>102</v>
      </c>
      <c r="D83" s="42">
        <f t="shared" si="2"/>
        <v>2.1263910141217379</v>
      </c>
    </row>
    <row r="84" spans="1:4" ht="12.75" customHeight="1" x14ac:dyDescent="0.3">
      <c r="A84" s="35" t="s">
        <v>83</v>
      </c>
      <c r="B84" s="37">
        <v>1409019</v>
      </c>
      <c r="C84" s="41">
        <v>134</v>
      </c>
      <c r="D84" s="42">
        <f t="shared" si="2"/>
        <v>0.95101627444342474</v>
      </c>
    </row>
    <row r="85" spans="1:4" ht="12.75" customHeight="1" x14ac:dyDescent="0.3">
      <c r="A85" s="35" t="s">
        <v>69</v>
      </c>
      <c r="B85" s="37">
        <v>1355896</v>
      </c>
      <c r="C85" s="41">
        <v>307</v>
      </c>
      <c r="D85" s="42">
        <f t="shared" si="2"/>
        <v>2.2641854537516153</v>
      </c>
    </row>
    <row r="86" spans="1:4" ht="12.75" customHeight="1" x14ac:dyDescent="0.3">
      <c r="A86" s="35" t="s">
        <v>82</v>
      </c>
      <c r="B86" s="37">
        <v>837442</v>
      </c>
      <c r="C86" s="41">
        <v>71</v>
      </c>
      <c r="D86" s="42">
        <f t="shared" si="2"/>
        <v>0.84781990872203683</v>
      </c>
    </row>
    <row r="87" spans="1:4" ht="12.75" customHeight="1" x14ac:dyDescent="0.3">
      <c r="A87" s="35" t="s">
        <v>37</v>
      </c>
      <c r="B87" s="37">
        <v>998537</v>
      </c>
      <c r="C87" s="41">
        <v>52</v>
      </c>
      <c r="D87" s="42">
        <f t="shared" si="2"/>
        <v>0.52076187462257284</v>
      </c>
    </row>
    <row r="88" spans="1:4" ht="12.75" customHeight="1" x14ac:dyDescent="0.3">
      <c r="A88" s="35" t="s">
        <v>93</v>
      </c>
      <c r="B88" s="37">
        <v>334227</v>
      </c>
      <c r="C88" s="41">
        <v>43</v>
      </c>
      <c r="D88" s="42">
        <f t="shared" si="2"/>
        <v>1.2865507574193586</v>
      </c>
    </row>
    <row r="89" spans="1:4" ht="12.75" customHeight="1" x14ac:dyDescent="0.3">
      <c r="A89" s="35" t="s">
        <v>81</v>
      </c>
      <c r="B89" s="37">
        <v>226918</v>
      </c>
      <c r="C89" s="41">
        <v>55</v>
      </c>
      <c r="D89" s="42">
        <f t="shared" si="2"/>
        <v>2.4237830405697212</v>
      </c>
    </row>
    <row r="90" spans="1:4" ht="12.75" customHeight="1" x14ac:dyDescent="0.3">
      <c r="A90" s="35" t="s">
        <v>52</v>
      </c>
      <c r="B90" s="37">
        <v>652405</v>
      </c>
      <c r="C90" s="41">
        <v>122</v>
      </c>
      <c r="D90" s="42">
        <f t="shared" si="2"/>
        <v>1.870004061894069</v>
      </c>
    </row>
    <row r="91" spans="1:4" ht="12.75" customHeight="1" x14ac:dyDescent="0.3">
      <c r="A91" s="35" t="s">
        <v>48</v>
      </c>
      <c r="B91" s="37">
        <v>318416</v>
      </c>
      <c r="C91" s="41">
        <v>113</v>
      </c>
      <c r="D91" s="42">
        <f t="shared" si="2"/>
        <v>3.54881664237978</v>
      </c>
    </row>
    <row r="92" spans="1:4" ht="12.75" customHeight="1" x14ac:dyDescent="0.3">
      <c r="A92" s="35" t="s">
        <v>35</v>
      </c>
      <c r="B92" s="37">
        <v>294873</v>
      </c>
      <c r="C92" s="41">
        <v>159</v>
      </c>
      <c r="D92" s="42">
        <f t="shared" si="2"/>
        <v>5.3921518755532043</v>
      </c>
    </row>
    <row r="93" spans="1:4" ht="12.75" customHeight="1" x14ac:dyDescent="0.3">
      <c r="A93" s="35" t="s">
        <v>23</v>
      </c>
      <c r="B93" s="37">
        <v>249688</v>
      </c>
      <c r="C93" s="41">
        <v>42</v>
      </c>
      <c r="D93" s="42">
        <f t="shared" si="2"/>
        <v>1.6820992598763256</v>
      </c>
    </row>
    <row r="94" spans="1:4" ht="12.75" customHeight="1" x14ac:dyDescent="0.3">
      <c r="A94" s="35" t="s">
        <v>46</v>
      </c>
      <c r="B94" s="37">
        <v>298118</v>
      </c>
      <c r="C94" s="41">
        <v>48</v>
      </c>
      <c r="D94" s="42">
        <f t="shared" si="2"/>
        <v>1.6101006983811779</v>
      </c>
    </row>
    <row r="95" spans="1:4" ht="12.75" customHeight="1" x14ac:dyDescent="0.3">
      <c r="A95" s="35" t="s">
        <v>53</v>
      </c>
      <c r="B95" s="37">
        <v>352957</v>
      </c>
      <c r="C95" s="41">
        <v>126</v>
      </c>
      <c r="D95" s="42">
        <f t="shared" si="2"/>
        <v>3.569839952175478</v>
      </c>
    </row>
    <row r="96" spans="1:4" ht="12.75" customHeight="1" x14ac:dyDescent="0.3">
      <c r="A96" s="35" t="s">
        <v>32</v>
      </c>
      <c r="B96" s="37">
        <v>282313</v>
      </c>
      <c r="C96" s="41">
        <v>24</v>
      </c>
      <c r="D96" s="42">
        <f t="shared" si="2"/>
        <v>0.85012025659463075</v>
      </c>
    </row>
    <row r="97" spans="1:4" ht="12.75" customHeight="1" x14ac:dyDescent="0.3">
      <c r="A97" s="35" t="s">
        <v>16</v>
      </c>
      <c r="B97" s="37">
        <v>526116</v>
      </c>
      <c r="C97" s="41">
        <v>144</v>
      </c>
      <c r="D97" s="42">
        <f t="shared" si="2"/>
        <v>2.7370389799968065</v>
      </c>
    </row>
    <row r="98" spans="1:4" ht="12.75" customHeight="1" x14ac:dyDescent="0.3">
      <c r="A98" s="35" t="s">
        <v>30</v>
      </c>
      <c r="B98" s="37">
        <v>398121</v>
      </c>
      <c r="C98" s="41">
        <v>34</v>
      </c>
      <c r="D98" s="42">
        <f t="shared" si="2"/>
        <v>0.85401172005495818</v>
      </c>
    </row>
    <row r="99" spans="1:4" ht="12.75" customHeight="1" x14ac:dyDescent="0.3">
      <c r="A99" s="35" t="s">
        <v>12</v>
      </c>
      <c r="B99" s="37">
        <v>448479</v>
      </c>
      <c r="C99" s="41">
        <v>137</v>
      </c>
      <c r="D99" s="42">
        <f t="shared" si="2"/>
        <v>3.0547695655760916</v>
      </c>
    </row>
    <row r="100" spans="1:4" ht="12.75" customHeight="1" x14ac:dyDescent="0.3">
      <c r="A100" s="35" t="s">
        <v>74</v>
      </c>
      <c r="B100" s="37">
        <v>646449</v>
      </c>
      <c r="C100" s="41">
        <v>95</v>
      </c>
      <c r="D100" s="42">
        <f t="shared" si="2"/>
        <v>1.4695668181093944</v>
      </c>
    </row>
    <row r="101" spans="1:4" ht="12.75" customHeight="1" x14ac:dyDescent="0.3">
      <c r="A101" s="35" t="s">
        <v>61</v>
      </c>
      <c r="B101" s="37">
        <v>386552</v>
      </c>
      <c r="C101" s="41">
        <v>53</v>
      </c>
      <c r="D101" s="42">
        <f t="shared" si="2"/>
        <v>1.3710962561311286</v>
      </c>
    </row>
    <row r="102" spans="1:4" ht="12.75" customHeight="1" x14ac:dyDescent="0.3">
      <c r="A102" s="35" t="s">
        <v>66</v>
      </c>
      <c r="B102" s="37">
        <v>236441</v>
      </c>
      <c r="C102" s="41">
        <v>37</v>
      </c>
      <c r="D102" s="42">
        <f t="shared" si="2"/>
        <v>1.5648724206038716</v>
      </c>
    </row>
    <row r="103" spans="1:4" ht="26.25" customHeight="1" x14ac:dyDescent="0.3">
      <c r="A103" s="39" t="s">
        <v>129</v>
      </c>
      <c r="C103" s="42">
        <f>SUM($C$2:$C$102)</f>
        <v>9700</v>
      </c>
      <c r="D103" s="42"/>
    </row>
    <row r="104" spans="1:4" ht="15" x14ac:dyDescent="0.3">
      <c r="A104" s="39" t="s">
        <v>130</v>
      </c>
      <c r="D104" s="43">
        <f>MEDIAN(D3:D102)</f>
        <v>1.4755357014881074</v>
      </c>
    </row>
  </sheetData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topLeftCell="A10" zoomScaleNormal="93" zoomScaleSheetLayoutView="99" workbookViewId="0">
      <selection activeCell="B44" sqref="B44"/>
    </sheetView>
  </sheetViews>
  <sheetFormatPr defaultColWidth="11.42578125" defaultRowHeight="12.75" x14ac:dyDescent="0.2"/>
  <cols>
    <col min="1" max="1" width="41" customWidth="1"/>
    <col min="2" max="2" width="15.85546875" style="1" customWidth="1"/>
    <col min="3" max="3" width="16.28515625" style="1" customWidth="1"/>
    <col min="4" max="4" width="17" customWidth="1"/>
  </cols>
  <sheetData>
    <row r="1" spans="1:4" s="11" customFormat="1" ht="15" customHeight="1" x14ac:dyDescent="0.35">
      <c r="A1" s="30" t="s">
        <v>135</v>
      </c>
      <c r="B1" s="47"/>
      <c r="C1" s="47"/>
      <c r="D1" s="46"/>
    </row>
    <row r="2" spans="1:4" s="11" customFormat="1" ht="12.75" customHeight="1" x14ac:dyDescent="0.2">
      <c r="A2" s="3" t="s">
        <v>1</v>
      </c>
      <c r="B2" s="33" t="s">
        <v>2</v>
      </c>
      <c r="C2" s="33" t="s">
        <v>134</v>
      </c>
      <c r="D2" s="3" t="s">
        <v>133</v>
      </c>
    </row>
    <row r="3" spans="1:4" ht="12.75" customHeight="1" x14ac:dyDescent="0.3">
      <c r="A3" s="39" t="s">
        <v>4</v>
      </c>
      <c r="B3" s="37">
        <v>243344</v>
      </c>
      <c r="C3" s="37">
        <v>258</v>
      </c>
      <c r="D3" s="42">
        <f t="shared" ref="D3:D34" si="0">C3/(B3/10000)</f>
        <v>10.602274968768493</v>
      </c>
    </row>
    <row r="4" spans="1:4" ht="12.75" customHeight="1" x14ac:dyDescent="0.3">
      <c r="A4" s="39" t="s">
        <v>11</v>
      </c>
      <c r="B4" s="37">
        <v>246139</v>
      </c>
      <c r="C4" s="37">
        <v>202</v>
      </c>
      <c r="D4" s="42">
        <f t="shared" si="0"/>
        <v>8.2067449693059604</v>
      </c>
    </row>
    <row r="5" spans="1:4" ht="12.75" customHeight="1" x14ac:dyDescent="0.3">
      <c r="A5" s="39" t="s">
        <v>44</v>
      </c>
      <c r="B5" s="37">
        <v>270811</v>
      </c>
      <c r="C5" s="37">
        <v>203</v>
      </c>
      <c r="D5" s="42">
        <f t="shared" si="0"/>
        <v>7.4960027473034705</v>
      </c>
    </row>
    <row r="6" spans="1:4" ht="12.75" customHeight="1" x14ac:dyDescent="0.3">
      <c r="A6" s="39" t="s">
        <v>28</v>
      </c>
      <c r="B6" s="37">
        <v>390113</v>
      </c>
      <c r="C6" s="37">
        <v>230</v>
      </c>
      <c r="D6" s="42">
        <f t="shared" si="0"/>
        <v>5.8957276481429739</v>
      </c>
    </row>
    <row r="7" spans="1:4" ht="12.75" customHeight="1" x14ac:dyDescent="0.3">
      <c r="A7" s="39" t="s">
        <v>47</v>
      </c>
      <c r="B7" s="37">
        <v>258959</v>
      </c>
      <c r="C7" s="37">
        <v>151</v>
      </c>
      <c r="D7" s="42">
        <f t="shared" si="0"/>
        <v>5.8310388903262673</v>
      </c>
    </row>
    <row r="8" spans="1:4" ht="12.75" customHeight="1" x14ac:dyDescent="0.3">
      <c r="A8" s="39" t="s">
        <v>54</v>
      </c>
      <c r="B8" s="37">
        <v>431746</v>
      </c>
      <c r="C8" s="37">
        <v>237</v>
      </c>
      <c r="D8" s="42">
        <f t="shared" si="0"/>
        <v>5.4893386389219589</v>
      </c>
    </row>
    <row r="9" spans="1:4" ht="12.75" customHeight="1" x14ac:dyDescent="0.3">
      <c r="A9" s="39" t="s">
        <v>27</v>
      </c>
      <c r="B9" s="37">
        <v>229426</v>
      </c>
      <c r="C9" s="37">
        <v>120</v>
      </c>
      <c r="D9" s="42">
        <f t="shared" si="0"/>
        <v>5.2304446749714506</v>
      </c>
    </row>
    <row r="10" spans="1:4" ht="12.75" customHeight="1" x14ac:dyDescent="0.3">
      <c r="A10" s="39" t="s">
        <v>53</v>
      </c>
      <c r="B10" s="37">
        <v>352957</v>
      </c>
      <c r="C10" s="37">
        <v>174</v>
      </c>
      <c r="D10" s="42">
        <f t="shared" si="0"/>
        <v>4.9297789815756596</v>
      </c>
    </row>
    <row r="11" spans="1:4" ht="12.75" customHeight="1" x14ac:dyDescent="0.3">
      <c r="A11" s="39" t="s">
        <v>10</v>
      </c>
      <c r="B11" s="37">
        <v>234632</v>
      </c>
      <c r="C11" s="37">
        <v>112</v>
      </c>
      <c r="D11" s="42">
        <f t="shared" si="0"/>
        <v>4.7734324388830167</v>
      </c>
    </row>
    <row r="12" spans="1:4" ht="12.75" customHeight="1" x14ac:dyDescent="0.3">
      <c r="A12" s="39" t="s">
        <v>5</v>
      </c>
      <c r="B12" s="37">
        <v>297517</v>
      </c>
      <c r="C12" s="37">
        <v>140</v>
      </c>
      <c r="D12" s="42">
        <f t="shared" si="0"/>
        <v>4.7056134607434199</v>
      </c>
    </row>
    <row r="13" spans="1:4" ht="12.75" customHeight="1" x14ac:dyDescent="0.3">
      <c r="A13" s="39" t="s">
        <v>38</v>
      </c>
      <c r="B13" s="37">
        <v>599164</v>
      </c>
      <c r="C13" s="37">
        <v>277</v>
      </c>
      <c r="D13" s="42">
        <f t="shared" si="0"/>
        <v>4.6231081974217405</v>
      </c>
    </row>
    <row r="14" spans="1:4" ht="12.75" customHeight="1" x14ac:dyDescent="0.3">
      <c r="A14" s="39" t="s">
        <v>80</v>
      </c>
      <c r="B14" s="37">
        <v>1553165</v>
      </c>
      <c r="C14" s="37">
        <v>640</v>
      </c>
      <c r="D14" s="42">
        <f t="shared" si="0"/>
        <v>4.1206182215025446</v>
      </c>
    </row>
    <row r="15" spans="1:4" ht="12.75" customHeight="1" x14ac:dyDescent="0.3">
      <c r="A15" s="39" t="s">
        <v>62</v>
      </c>
      <c r="B15" s="37">
        <v>308428</v>
      </c>
      <c r="C15" s="37">
        <v>124</v>
      </c>
      <c r="D15" s="42">
        <f t="shared" si="0"/>
        <v>4.020387254075505</v>
      </c>
    </row>
    <row r="16" spans="1:4" ht="12.75" customHeight="1" x14ac:dyDescent="0.3">
      <c r="A16" s="39" t="s">
        <v>74</v>
      </c>
      <c r="B16" s="37">
        <v>646449</v>
      </c>
      <c r="C16" s="37">
        <v>258</v>
      </c>
      <c r="D16" s="42">
        <f t="shared" si="0"/>
        <v>3.991034095497092</v>
      </c>
    </row>
    <row r="17" spans="1:4" ht="12.75" customHeight="1" x14ac:dyDescent="0.3">
      <c r="A17" s="39" t="s">
        <v>63</v>
      </c>
      <c r="B17" s="37">
        <v>255483</v>
      </c>
      <c r="C17" s="37">
        <v>99</v>
      </c>
      <c r="D17" s="42">
        <f t="shared" si="0"/>
        <v>3.8750132102723076</v>
      </c>
    </row>
    <row r="18" spans="1:4" ht="12.75" customHeight="1" x14ac:dyDescent="0.3">
      <c r="A18" s="39" t="s">
        <v>60</v>
      </c>
      <c r="B18" s="37">
        <v>609456</v>
      </c>
      <c r="C18" s="37">
        <v>229</v>
      </c>
      <c r="D18" s="42">
        <f t="shared" si="0"/>
        <v>3.7574492662308683</v>
      </c>
    </row>
    <row r="19" spans="1:4" ht="12.75" customHeight="1" x14ac:dyDescent="0.3">
      <c r="A19" s="39" t="s">
        <v>29</v>
      </c>
      <c r="B19" s="37">
        <v>645966</v>
      </c>
      <c r="C19" s="37">
        <v>238</v>
      </c>
      <c r="D19" s="42">
        <f t="shared" si="0"/>
        <v>3.6844044423390709</v>
      </c>
    </row>
    <row r="20" spans="1:4" ht="12.75" customHeight="1" x14ac:dyDescent="0.3">
      <c r="A20" s="39" t="s">
        <v>46</v>
      </c>
      <c r="B20" s="37">
        <v>298118</v>
      </c>
      <c r="C20" s="37">
        <v>108</v>
      </c>
      <c r="D20" s="42">
        <f t="shared" si="0"/>
        <v>3.6227265713576502</v>
      </c>
    </row>
    <row r="21" spans="1:4" ht="12.75" customHeight="1" x14ac:dyDescent="0.3">
      <c r="A21" s="39" t="s">
        <v>9</v>
      </c>
      <c r="B21" s="37">
        <v>305841</v>
      </c>
      <c r="C21" s="37">
        <v>107</v>
      </c>
      <c r="D21" s="42">
        <f t="shared" si="0"/>
        <v>3.4985499001114957</v>
      </c>
    </row>
    <row r="22" spans="1:4" ht="12.75" customHeight="1" x14ac:dyDescent="0.3">
      <c r="A22" s="39" t="s">
        <v>68</v>
      </c>
      <c r="B22" s="37">
        <v>8405837</v>
      </c>
      <c r="C22" s="37">
        <v>2936</v>
      </c>
      <c r="D22" s="42">
        <f t="shared" si="0"/>
        <v>3.492811007398787</v>
      </c>
    </row>
    <row r="23" spans="1:4" ht="12.75" customHeight="1" x14ac:dyDescent="0.3">
      <c r="A23" s="39" t="s">
        <v>12</v>
      </c>
      <c r="B23" s="37">
        <v>448479</v>
      </c>
      <c r="C23" s="37">
        <v>154</v>
      </c>
      <c r="D23" s="42">
        <f t="shared" si="0"/>
        <v>3.4338285627643654</v>
      </c>
    </row>
    <row r="24" spans="1:4" ht="12.75" customHeight="1" x14ac:dyDescent="0.3">
      <c r="A24" s="39" t="s">
        <v>55</v>
      </c>
      <c r="B24" s="37">
        <v>233294</v>
      </c>
      <c r="C24" s="37">
        <v>79</v>
      </c>
      <c r="D24" s="42">
        <f t="shared" si="0"/>
        <v>3.3862851166339469</v>
      </c>
    </row>
    <row r="25" spans="1:4" ht="12.75" customHeight="1" x14ac:dyDescent="0.3">
      <c r="A25" s="39" t="s">
        <v>59</v>
      </c>
      <c r="B25" s="37">
        <v>658602</v>
      </c>
      <c r="C25" s="37">
        <v>202</v>
      </c>
      <c r="D25" s="42">
        <f t="shared" si="0"/>
        <v>3.0671027418683816</v>
      </c>
    </row>
    <row r="26" spans="1:4" ht="12.75" customHeight="1" x14ac:dyDescent="0.3">
      <c r="A26" s="39" t="s">
        <v>100</v>
      </c>
      <c r="B26" s="37">
        <v>233394</v>
      </c>
      <c r="C26" s="37">
        <v>71</v>
      </c>
      <c r="D26" s="42">
        <f t="shared" si="0"/>
        <v>3.0420662056436751</v>
      </c>
    </row>
    <row r="27" spans="1:4" ht="12.75" customHeight="1" x14ac:dyDescent="0.3">
      <c r="A27" s="39" t="s">
        <v>6</v>
      </c>
      <c r="B27" s="37">
        <v>688701</v>
      </c>
      <c r="C27" s="37">
        <v>208</v>
      </c>
      <c r="D27" s="42">
        <f t="shared" si="0"/>
        <v>3.0201785680578368</v>
      </c>
    </row>
    <row r="28" spans="1:4" ht="12.75" customHeight="1" x14ac:dyDescent="0.3">
      <c r="A28" s="39" t="s">
        <v>45</v>
      </c>
      <c r="B28" s="37">
        <v>2718782</v>
      </c>
      <c r="C28" s="37">
        <v>785</v>
      </c>
      <c r="D28" s="42">
        <f t="shared" si="0"/>
        <v>2.8873223377232895</v>
      </c>
    </row>
    <row r="29" spans="1:4" ht="12.75" customHeight="1" x14ac:dyDescent="0.3">
      <c r="A29" s="39" t="s">
        <v>22</v>
      </c>
      <c r="B29" s="37">
        <v>439886</v>
      </c>
      <c r="C29" s="37">
        <v>127</v>
      </c>
      <c r="D29" s="42">
        <f t="shared" si="0"/>
        <v>2.8871116607484666</v>
      </c>
    </row>
    <row r="30" spans="1:4" ht="12.75" customHeight="1" x14ac:dyDescent="0.3">
      <c r="A30" s="39" t="s">
        <v>76</v>
      </c>
      <c r="B30" s="37">
        <v>653450</v>
      </c>
      <c r="C30" s="37">
        <v>188</v>
      </c>
      <c r="D30" s="42">
        <f t="shared" si="0"/>
        <v>2.8770372637539214</v>
      </c>
    </row>
    <row r="31" spans="1:4" ht="12.75" customHeight="1" x14ac:dyDescent="0.3">
      <c r="A31" s="39" t="s">
        <v>42</v>
      </c>
      <c r="B31" s="37">
        <v>447841</v>
      </c>
      <c r="C31" s="37">
        <v>128</v>
      </c>
      <c r="D31" s="42">
        <f t="shared" si="0"/>
        <v>2.8581572477732049</v>
      </c>
    </row>
    <row r="32" spans="1:4" ht="12.75" customHeight="1" x14ac:dyDescent="0.3">
      <c r="A32" s="39" t="s">
        <v>69</v>
      </c>
      <c r="B32" s="37">
        <v>1355896</v>
      </c>
      <c r="C32" s="37">
        <v>385</v>
      </c>
      <c r="D32" s="42">
        <f t="shared" si="0"/>
        <v>2.8394508133367165</v>
      </c>
    </row>
    <row r="33" spans="1:4" ht="12.75" customHeight="1" x14ac:dyDescent="0.3">
      <c r="A33" s="39" t="s">
        <v>7</v>
      </c>
      <c r="B33" s="37">
        <v>316381</v>
      </c>
      <c r="C33" s="37">
        <v>89</v>
      </c>
      <c r="D33" s="42">
        <f t="shared" si="0"/>
        <v>2.8130639956255274</v>
      </c>
    </row>
    <row r="34" spans="1:4" ht="12.75" customHeight="1" x14ac:dyDescent="0.3">
      <c r="A34" s="39" t="s">
        <v>19</v>
      </c>
      <c r="B34" s="37">
        <v>224906</v>
      </c>
      <c r="C34" s="37">
        <v>63</v>
      </c>
      <c r="D34" s="42">
        <f t="shared" si="0"/>
        <v>2.8011702666891947</v>
      </c>
    </row>
    <row r="35" spans="1:4" ht="12.75" customHeight="1" x14ac:dyDescent="0.3">
      <c r="A35" s="39" t="s">
        <v>75</v>
      </c>
      <c r="B35" s="37">
        <v>406253</v>
      </c>
      <c r="C35" s="37">
        <v>109</v>
      </c>
      <c r="D35" s="42">
        <f t="shared" ref="D35:D66" si="1">C35/(B35/10000)</f>
        <v>2.6830571097321125</v>
      </c>
    </row>
    <row r="36" spans="1:4" ht="12.75" customHeight="1" x14ac:dyDescent="0.3">
      <c r="A36" s="39" t="s">
        <v>13</v>
      </c>
      <c r="B36" s="37">
        <v>479686</v>
      </c>
      <c r="C36" s="37">
        <v>128</v>
      </c>
      <c r="D36" s="42">
        <f t="shared" si="1"/>
        <v>2.6684122530155143</v>
      </c>
    </row>
    <row r="37" spans="1:4" ht="12.75" customHeight="1" x14ac:dyDescent="0.3">
      <c r="A37" s="39" t="s">
        <v>88</v>
      </c>
      <c r="B37" s="37">
        <v>457587</v>
      </c>
      <c r="C37" s="37">
        <v>122</v>
      </c>
      <c r="D37" s="42">
        <f t="shared" si="1"/>
        <v>2.6661596592560541</v>
      </c>
    </row>
    <row r="38" spans="1:4" ht="12.75" customHeight="1" x14ac:dyDescent="0.3">
      <c r="A38" s="39" t="s">
        <v>33</v>
      </c>
      <c r="B38" s="37">
        <v>300950</v>
      </c>
      <c r="C38" s="37">
        <v>80</v>
      </c>
      <c r="D38" s="42">
        <f t="shared" si="1"/>
        <v>2.6582488785512544</v>
      </c>
    </row>
    <row r="39" spans="1:4" ht="12.75" customHeight="1" x14ac:dyDescent="0.3">
      <c r="A39" s="39" t="s">
        <v>78</v>
      </c>
      <c r="B39" s="37">
        <v>1257676</v>
      </c>
      <c r="C39" s="37">
        <v>324</v>
      </c>
      <c r="D39" s="42">
        <f t="shared" si="1"/>
        <v>2.5761801926728345</v>
      </c>
    </row>
    <row r="40" spans="1:4" ht="12.75" customHeight="1" x14ac:dyDescent="0.3">
      <c r="A40" s="39" t="s">
        <v>58</v>
      </c>
      <c r="B40" s="37">
        <v>249146</v>
      </c>
      <c r="C40" s="37">
        <v>64</v>
      </c>
      <c r="D40" s="42">
        <f t="shared" si="1"/>
        <v>2.56877493517857</v>
      </c>
    </row>
    <row r="41" spans="1:4" ht="12.75" customHeight="1" x14ac:dyDescent="0.3">
      <c r="A41" s="39" t="s">
        <v>86</v>
      </c>
      <c r="B41" s="37">
        <v>316619</v>
      </c>
      <c r="C41" s="37">
        <v>79</v>
      </c>
      <c r="D41" s="42">
        <f t="shared" si="1"/>
        <v>2.4951124221856555</v>
      </c>
    </row>
    <row r="42" spans="1:4" ht="12.75" customHeight="1" x14ac:dyDescent="0.3">
      <c r="A42" s="39" t="s">
        <v>34</v>
      </c>
      <c r="B42" s="37">
        <v>236716</v>
      </c>
      <c r="C42" s="37">
        <v>58</v>
      </c>
      <c r="D42" s="42">
        <f t="shared" si="1"/>
        <v>2.4501934807955523</v>
      </c>
    </row>
    <row r="43" spans="1:4" ht="12.75" customHeight="1" x14ac:dyDescent="0.3">
      <c r="A43" s="39" t="s">
        <v>41</v>
      </c>
      <c r="B43" s="37">
        <v>674433</v>
      </c>
      <c r="C43" s="37">
        <v>164</v>
      </c>
      <c r="D43" s="42">
        <f t="shared" si="1"/>
        <v>2.4316722343064474</v>
      </c>
    </row>
    <row r="44" spans="1:4" ht="12.75" customHeight="1" x14ac:dyDescent="0.3">
      <c r="A44" s="39" t="s">
        <v>77</v>
      </c>
      <c r="B44" s="37">
        <v>756832</v>
      </c>
      <c r="C44" s="37">
        <v>184</v>
      </c>
      <c r="D44" s="42">
        <f t="shared" si="1"/>
        <v>2.4311868419939962</v>
      </c>
    </row>
    <row r="45" spans="1:4" ht="12.75" customHeight="1" x14ac:dyDescent="0.3">
      <c r="A45" s="39" t="s">
        <v>65</v>
      </c>
      <c r="B45" s="37">
        <v>2195914</v>
      </c>
      <c r="C45" s="37">
        <v>515</v>
      </c>
      <c r="D45" s="42">
        <f t="shared" si="1"/>
        <v>2.3452648874227315</v>
      </c>
    </row>
    <row r="46" spans="1:4" ht="12.75" customHeight="1" x14ac:dyDescent="0.3">
      <c r="A46" s="39" t="s">
        <v>15</v>
      </c>
      <c r="B46" s="37">
        <v>279639</v>
      </c>
      <c r="C46" s="37">
        <v>65</v>
      </c>
      <c r="D46" s="42">
        <f t="shared" si="1"/>
        <v>2.3244254199163925</v>
      </c>
    </row>
    <row r="47" spans="1:4" ht="12.75" customHeight="1" x14ac:dyDescent="0.3">
      <c r="A47" s="39" t="s">
        <v>85</v>
      </c>
      <c r="B47" s="37">
        <v>234566</v>
      </c>
      <c r="C47" s="37">
        <v>54</v>
      </c>
      <c r="D47" s="42">
        <f t="shared" si="1"/>
        <v>2.3021239224781085</v>
      </c>
    </row>
    <row r="48" spans="1:4" ht="12.75" customHeight="1" x14ac:dyDescent="0.3">
      <c r="A48" s="39" t="s">
        <v>18</v>
      </c>
      <c r="B48" s="37">
        <v>214237</v>
      </c>
      <c r="C48" s="37">
        <v>49</v>
      </c>
      <c r="D48" s="42">
        <f t="shared" si="1"/>
        <v>2.2871866204250431</v>
      </c>
    </row>
    <row r="49" spans="1:4" ht="12.75" customHeight="1" x14ac:dyDescent="0.3">
      <c r="A49" s="39" t="s">
        <v>23</v>
      </c>
      <c r="B49" s="37">
        <v>249688</v>
      </c>
      <c r="C49" s="37">
        <v>56</v>
      </c>
      <c r="D49" s="42">
        <f t="shared" si="1"/>
        <v>2.2427990131684341</v>
      </c>
    </row>
    <row r="50" spans="1:4" ht="12.75" customHeight="1" x14ac:dyDescent="0.3">
      <c r="A50" s="39" t="s">
        <v>84</v>
      </c>
      <c r="B50" s="37">
        <v>843393</v>
      </c>
      <c r="C50" s="37">
        <v>189</v>
      </c>
      <c r="D50" s="42">
        <f t="shared" si="1"/>
        <v>2.240948170070181</v>
      </c>
    </row>
    <row r="51" spans="1:4" ht="12.75" customHeight="1" x14ac:dyDescent="0.3">
      <c r="A51" s="39" t="s">
        <v>30</v>
      </c>
      <c r="B51" s="37">
        <v>398121</v>
      </c>
      <c r="C51" s="37">
        <v>89</v>
      </c>
      <c r="D51" s="42">
        <f t="shared" si="1"/>
        <v>2.2355012672026846</v>
      </c>
    </row>
    <row r="52" spans="1:4" ht="12.75" customHeight="1" x14ac:dyDescent="0.3">
      <c r="A52" s="39" t="s">
        <v>36</v>
      </c>
      <c r="B52" s="37">
        <v>556495</v>
      </c>
      <c r="C52" s="37">
        <v>124</v>
      </c>
      <c r="D52" s="42">
        <f t="shared" si="1"/>
        <v>2.228232059587238</v>
      </c>
    </row>
    <row r="53" spans="1:4" ht="12.75" customHeight="1" x14ac:dyDescent="0.3">
      <c r="A53" s="39" t="s">
        <v>67</v>
      </c>
      <c r="B53" s="37">
        <v>226877</v>
      </c>
      <c r="C53" s="37">
        <v>47</v>
      </c>
      <c r="D53" s="42">
        <f t="shared" si="1"/>
        <v>2.0716070822516164</v>
      </c>
    </row>
    <row r="54" spans="1:4" ht="12.75" customHeight="1" x14ac:dyDescent="0.3">
      <c r="A54" s="39" t="s">
        <v>26</v>
      </c>
      <c r="B54" s="37">
        <v>256780</v>
      </c>
      <c r="C54" s="37">
        <v>53</v>
      </c>
      <c r="D54" s="42">
        <f t="shared" si="1"/>
        <v>2.0640236778565306</v>
      </c>
    </row>
    <row r="55" spans="1:4" ht="12.75" customHeight="1" x14ac:dyDescent="0.3">
      <c r="A55" s="39" t="s">
        <v>21</v>
      </c>
      <c r="B55" s="37">
        <v>268738</v>
      </c>
      <c r="C55" s="37">
        <v>55</v>
      </c>
      <c r="D55" s="42">
        <f t="shared" si="1"/>
        <v>2.0466030111111939</v>
      </c>
    </row>
    <row r="56" spans="1:4" ht="12.75" customHeight="1" x14ac:dyDescent="0.3">
      <c r="A56" s="39" t="s">
        <v>48</v>
      </c>
      <c r="B56" s="37">
        <v>318416</v>
      </c>
      <c r="C56" s="37">
        <v>65</v>
      </c>
      <c r="D56" s="42">
        <f t="shared" si="1"/>
        <v>2.0413547057936787</v>
      </c>
    </row>
    <row r="57" spans="1:4" ht="12.75" customHeight="1" x14ac:dyDescent="0.3">
      <c r="A57" s="39" t="s">
        <v>25</v>
      </c>
      <c r="B57" s="37">
        <v>363630</v>
      </c>
      <c r="C57" s="37">
        <v>74</v>
      </c>
      <c r="D57" s="42">
        <f t="shared" si="1"/>
        <v>2.0350356131232297</v>
      </c>
    </row>
    <row r="58" spans="1:4" ht="12.75" customHeight="1" x14ac:dyDescent="0.3">
      <c r="A58" s="39" t="s">
        <v>82</v>
      </c>
      <c r="B58" s="37">
        <v>837442</v>
      </c>
      <c r="C58" s="37">
        <v>161</v>
      </c>
      <c r="D58" s="42">
        <f t="shared" si="1"/>
        <v>1.9225212014682806</v>
      </c>
    </row>
    <row r="59" spans="1:4" ht="12.75" customHeight="1" x14ac:dyDescent="0.3">
      <c r="A59" s="39" t="s">
        <v>52</v>
      </c>
      <c r="B59" s="37">
        <v>652405</v>
      </c>
      <c r="C59" s="37">
        <v>125</v>
      </c>
      <c r="D59" s="42">
        <f t="shared" si="1"/>
        <v>1.9159877683340871</v>
      </c>
    </row>
    <row r="60" spans="1:4" ht="12.75" customHeight="1" x14ac:dyDescent="0.3">
      <c r="A60" s="39" t="s">
        <v>8</v>
      </c>
      <c r="B60" s="37">
        <v>434353</v>
      </c>
      <c r="C60" s="37">
        <v>83</v>
      </c>
      <c r="D60" s="42">
        <f t="shared" si="1"/>
        <v>1.9108881485796116</v>
      </c>
    </row>
    <row r="61" spans="1:4" ht="12.75" customHeight="1" x14ac:dyDescent="0.3">
      <c r="A61" s="39" t="s">
        <v>51</v>
      </c>
      <c r="B61" s="37">
        <v>345803</v>
      </c>
      <c r="C61" s="37">
        <v>66</v>
      </c>
      <c r="D61" s="42">
        <f t="shared" si="1"/>
        <v>1.9086011399554081</v>
      </c>
    </row>
    <row r="62" spans="1:4" ht="12.75" customHeight="1" x14ac:dyDescent="0.3">
      <c r="A62" s="39" t="s">
        <v>32</v>
      </c>
      <c r="B62" s="37">
        <v>282313</v>
      </c>
      <c r="C62" s="37">
        <v>53</v>
      </c>
      <c r="D62" s="42">
        <f t="shared" si="1"/>
        <v>1.8773488999798096</v>
      </c>
    </row>
    <row r="63" spans="1:4" ht="12.75" customHeight="1" x14ac:dyDescent="0.3">
      <c r="A63" s="39" t="s">
        <v>73</v>
      </c>
      <c r="B63" s="37">
        <v>822553</v>
      </c>
      <c r="C63" s="37">
        <v>151</v>
      </c>
      <c r="D63" s="42">
        <f t="shared" si="1"/>
        <v>1.8357479700396204</v>
      </c>
    </row>
    <row r="64" spans="1:4" ht="12.75" customHeight="1" x14ac:dyDescent="0.3">
      <c r="A64" s="39" t="s">
        <v>50</v>
      </c>
      <c r="B64" s="37">
        <v>245475</v>
      </c>
      <c r="C64" s="37">
        <v>45</v>
      </c>
      <c r="D64" s="42">
        <f t="shared" si="1"/>
        <v>1.8331805682859763</v>
      </c>
    </row>
    <row r="65" spans="1:4" ht="12.75" customHeight="1" x14ac:dyDescent="0.3">
      <c r="A65" s="39" t="s">
        <v>40</v>
      </c>
      <c r="B65" s="37">
        <v>274409</v>
      </c>
      <c r="C65" s="37">
        <v>49</v>
      </c>
      <c r="D65" s="42">
        <f t="shared" si="1"/>
        <v>1.7856557182891233</v>
      </c>
    </row>
    <row r="66" spans="1:4" ht="12.75" customHeight="1" x14ac:dyDescent="0.3">
      <c r="A66" s="39" t="s">
        <v>95</v>
      </c>
      <c r="B66" s="37">
        <v>885400</v>
      </c>
      <c r="C66" s="37">
        <v>154</v>
      </c>
      <c r="D66" s="42">
        <f t="shared" si="1"/>
        <v>1.7393268579173253</v>
      </c>
    </row>
    <row r="67" spans="1:4" ht="12.75" customHeight="1" x14ac:dyDescent="0.3">
      <c r="A67" s="39" t="s">
        <v>17</v>
      </c>
      <c r="B67" s="37">
        <v>842583</v>
      </c>
      <c r="C67" s="37">
        <v>146</v>
      </c>
      <c r="D67" s="42">
        <f t="shared" ref="D67:D98" si="2">C67/(B67/10000)</f>
        <v>1.7327669796328669</v>
      </c>
    </row>
    <row r="68" spans="1:4" ht="12.75" customHeight="1" x14ac:dyDescent="0.3">
      <c r="A68" s="39" t="s">
        <v>57</v>
      </c>
      <c r="B68" s="37">
        <v>256496</v>
      </c>
      <c r="C68" s="37">
        <v>44</v>
      </c>
      <c r="D68" s="42">
        <f t="shared" si="2"/>
        <v>1.7154263614247396</v>
      </c>
    </row>
    <row r="69" spans="1:4" ht="12.75" customHeight="1" x14ac:dyDescent="0.3">
      <c r="A69" s="39" t="s">
        <v>39</v>
      </c>
      <c r="B69" s="37">
        <v>378715</v>
      </c>
      <c r="C69" s="37">
        <v>64</v>
      </c>
      <c r="D69" s="42">
        <f t="shared" si="2"/>
        <v>1.6899251415972434</v>
      </c>
    </row>
    <row r="70" spans="1:4" ht="12.75" customHeight="1" x14ac:dyDescent="0.3">
      <c r="A70" s="39" t="s">
        <v>31</v>
      </c>
      <c r="B70" s="37">
        <v>400070</v>
      </c>
      <c r="C70" s="37">
        <v>67</v>
      </c>
      <c r="D70" s="42">
        <f t="shared" si="2"/>
        <v>1.6747069262878997</v>
      </c>
    </row>
    <row r="71" spans="1:4" ht="12.75" customHeight="1" x14ac:dyDescent="0.3">
      <c r="A71" s="39" t="s">
        <v>20</v>
      </c>
      <c r="B71" s="37">
        <v>622104</v>
      </c>
      <c r="C71" s="37">
        <v>101</v>
      </c>
      <c r="D71" s="42">
        <f t="shared" si="2"/>
        <v>1.6235227550377429</v>
      </c>
    </row>
    <row r="72" spans="1:4" ht="12.75" customHeight="1" x14ac:dyDescent="0.3">
      <c r="A72" s="39" t="s">
        <v>96</v>
      </c>
      <c r="B72" s="37">
        <v>469428</v>
      </c>
      <c r="C72" s="37">
        <v>76</v>
      </c>
      <c r="D72" s="42">
        <f t="shared" si="2"/>
        <v>1.6189916238485988</v>
      </c>
    </row>
    <row r="73" spans="1:4" ht="12.75" customHeight="1" x14ac:dyDescent="0.3">
      <c r="A73" s="39" t="s">
        <v>56</v>
      </c>
      <c r="B73" s="37">
        <v>467007</v>
      </c>
      <c r="C73" s="37">
        <v>75</v>
      </c>
      <c r="D73" s="42">
        <f t="shared" si="2"/>
        <v>1.6059716449646366</v>
      </c>
    </row>
    <row r="74" spans="1:4" ht="12.75" customHeight="1" x14ac:dyDescent="0.3">
      <c r="A74" s="39" t="s">
        <v>14</v>
      </c>
      <c r="B74" s="37">
        <v>649495</v>
      </c>
      <c r="C74" s="37">
        <v>104</v>
      </c>
      <c r="D74" s="42">
        <f t="shared" si="2"/>
        <v>1.6012440434491413</v>
      </c>
    </row>
    <row r="75" spans="1:4" ht="12.75" customHeight="1" x14ac:dyDescent="0.3">
      <c r="A75" s="39" t="s">
        <v>83</v>
      </c>
      <c r="B75" s="37">
        <v>1409019</v>
      </c>
      <c r="C75" s="37">
        <v>224</v>
      </c>
      <c r="D75" s="42">
        <f t="shared" si="2"/>
        <v>1.589758548323337</v>
      </c>
    </row>
    <row r="76" spans="1:4" ht="12.75" customHeight="1" x14ac:dyDescent="0.3">
      <c r="A76" s="39" t="s">
        <v>81</v>
      </c>
      <c r="B76" s="37">
        <v>226918</v>
      </c>
      <c r="C76" s="37">
        <v>35</v>
      </c>
      <c r="D76" s="42">
        <f t="shared" si="2"/>
        <v>1.5424073894534589</v>
      </c>
    </row>
    <row r="77" spans="1:4" ht="12.75" customHeight="1" x14ac:dyDescent="0.3">
      <c r="A77" s="39" t="s">
        <v>99</v>
      </c>
      <c r="B77" s="37">
        <v>278427</v>
      </c>
      <c r="C77" s="37">
        <v>42</v>
      </c>
      <c r="D77" s="42">
        <f t="shared" si="2"/>
        <v>1.5084743936471678</v>
      </c>
    </row>
    <row r="78" spans="1:4" ht="12.75" customHeight="1" x14ac:dyDescent="0.3">
      <c r="A78" s="39" t="s">
        <v>37</v>
      </c>
      <c r="B78" s="37">
        <v>998537</v>
      </c>
      <c r="C78" s="37">
        <v>150</v>
      </c>
      <c r="D78" s="42">
        <f t="shared" si="2"/>
        <v>1.5021977152574215</v>
      </c>
    </row>
    <row r="79" spans="1:4" ht="12.75" customHeight="1" x14ac:dyDescent="0.3">
      <c r="A79" s="39" t="s">
        <v>49</v>
      </c>
      <c r="B79" s="37">
        <v>792727</v>
      </c>
      <c r="C79" s="37">
        <v>113</v>
      </c>
      <c r="D79" s="42">
        <f t="shared" si="2"/>
        <v>1.4254592060066076</v>
      </c>
    </row>
    <row r="80" spans="1:4" ht="12.75" customHeight="1" x14ac:dyDescent="0.3">
      <c r="A80" s="39" t="s">
        <v>71</v>
      </c>
      <c r="B80" s="37">
        <v>610613</v>
      </c>
      <c r="C80" s="37">
        <v>87</v>
      </c>
      <c r="D80" s="42">
        <f t="shared" si="2"/>
        <v>1.4247977032916102</v>
      </c>
    </row>
    <row r="81" spans="1:4" ht="12.75" customHeight="1" x14ac:dyDescent="0.3">
      <c r="A81" s="39" t="s">
        <v>89</v>
      </c>
      <c r="B81" s="37">
        <v>345012</v>
      </c>
      <c r="C81" s="37">
        <v>49</v>
      </c>
      <c r="D81" s="42">
        <f t="shared" si="2"/>
        <v>1.4202404554044499</v>
      </c>
    </row>
    <row r="82" spans="1:4" ht="12.75" customHeight="1" x14ac:dyDescent="0.3">
      <c r="A82" s="39" t="s">
        <v>24</v>
      </c>
      <c r="B82" s="37">
        <v>230571</v>
      </c>
      <c r="C82" s="37">
        <v>30</v>
      </c>
      <c r="D82" s="42">
        <f t="shared" si="2"/>
        <v>1.3011176600700003</v>
      </c>
    </row>
    <row r="83" spans="1:4" ht="12.75" customHeight="1" x14ac:dyDescent="0.3">
      <c r="A83" s="39" t="s">
        <v>35</v>
      </c>
      <c r="B83" s="37">
        <v>294873</v>
      </c>
      <c r="C83" s="37">
        <v>38</v>
      </c>
      <c r="D83" s="42">
        <f t="shared" si="2"/>
        <v>1.2886903853523382</v>
      </c>
    </row>
    <row r="84" spans="1:4" ht="12.75" customHeight="1" x14ac:dyDescent="0.3">
      <c r="A84" s="39" t="s">
        <v>66</v>
      </c>
      <c r="B84" s="37">
        <v>236441</v>
      </c>
      <c r="C84" s="37">
        <v>30</v>
      </c>
      <c r="D84" s="42">
        <f t="shared" si="2"/>
        <v>1.2688154761653012</v>
      </c>
    </row>
    <row r="85" spans="1:4" ht="12.75" customHeight="1" x14ac:dyDescent="0.3">
      <c r="A85" s="39" t="s">
        <v>93</v>
      </c>
      <c r="B85" s="37">
        <v>334227</v>
      </c>
      <c r="C85" s="37">
        <v>42</v>
      </c>
      <c r="D85" s="42">
        <f t="shared" si="2"/>
        <v>1.2566309723630946</v>
      </c>
    </row>
    <row r="86" spans="1:4" ht="12.75" customHeight="1" x14ac:dyDescent="0.3">
      <c r="A86" s="39" t="s">
        <v>16</v>
      </c>
      <c r="B86" s="37">
        <v>526116</v>
      </c>
      <c r="C86" s="37">
        <v>65</v>
      </c>
      <c r="D86" s="42">
        <f t="shared" si="2"/>
        <v>1.2354689840263364</v>
      </c>
    </row>
    <row r="87" spans="1:4" ht="12.75" customHeight="1" x14ac:dyDescent="0.3">
      <c r="A87" s="39" t="s">
        <v>72</v>
      </c>
      <c r="B87" s="37">
        <v>990977</v>
      </c>
      <c r="C87" s="37">
        <v>109</v>
      </c>
      <c r="D87" s="42">
        <f t="shared" si="2"/>
        <v>1.0999246198448602</v>
      </c>
    </row>
    <row r="88" spans="1:4" ht="12.75" customHeight="1" x14ac:dyDescent="0.3">
      <c r="A88" s="39" t="s">
        <v>43</v>
      </c>
      <c r="B88" s="37">
        <v>239538</v>
      </c>
      <c r="C88" s="37">
        <v>26</v>
      </c>
      <c r="D88" s="42">
        <f t="shared" si="2"/>
        <v>1.08542277216976</v>
      </c>
    </row>
    <row r="89" spans="1:4" ht="12.75" customHeight="1" x14ac:dyDescent="0.3">
      <c r="A89" s="39" t="s">
        <v>61</v>
      </c>
      <c r="B89" s="37">
        <v>386552</v>
      </c>
      <c r="C89" s="37">
        <v>40</v>
      </c>
      <c r="D89" s="42">
        <f t="shared" si="2"/>
        <v>1.0347896272687762</v>
      </c>
    </row>
    <row r="90" spans="1:4" ht="12.75" customHeight="1" x14ac:dyDescent="0.3">
      <c r="A90" s="39" t="s">
        <v>79</v>
      </c>
      <c r="B90" s="37">
        <v>1513367</v>
      </c>
      <c r="C90" s="37">
        <v>143</v>
      </c>
      <c r="D90" s="42">
        <f t="shared" si="2"/>
        <v>0.94491289951479052</v>
      </c>
    </row>
    <row r="91" spans="1:4" ht="12.75" customHeight="1" x14ac:dyDescent="0.3">
      <c r="A91" s="39" t="s">
        <v>70</v>
      </c>
      <c r="B91" s="37">
        <v>603488</v>
      </c>
      <c r="C91" s="37">
        <v>52</v>
      </c>
      <c r="D91" s="42">
        <f t="shared" si="2"/>
        <v>0.86165756402778515</v>
      </c>
    </row>
    <row r="92" spans="1:4" ht="12.75" customHeight="1" x14ac:dyDescent="0.3">
      <c r="A92" s="39" t="s">
        <v>97</v>
      </c>
      <c r="B92" s="37">
        <v>229972</v>
      </c>
      <c r="C92" s="37">
        <v>19</v>
      </c>
      <c r="D92" s="42">
        <f t="shared" si="2"/>
        <v>0.82618753587393245</v>
      </c>
    </row>
    <row r="93" spans="1:4" ht="12.75" customHeight="1" x14ac:dyDescent="0.3">
      <c r="A93" s="39" t="s">
        <v>94</v>
      </c>
      <c r="B93" s="37">
        <v>509924</v>
      </c>
      <c r="C93" s="37">
        <v>42</v>
      </c>
      <c r="D93" s="42">
        <f t="shared" si="2"/>
        <v>0.82365215208540876</v>
      </c>
    </row>
    <row r="94" spans="1:4" ht="12.75" customHeight="1" x14ac:dyDescent="0.3">
      <c r="A94" s="39" t="s">
        <v>90</v>
      </c>
      <c r="B94" s="37">
        <v>257342</v>
      </c>
      <c r="C94" s="37">
        <v>20</v>
      </c>
      <c r="D94" s="42">
        <f t="shared" si="2"/>
        <v>0.77717589822104438</v>
      </c>
    </row>
    <row r="95" spans="1:4" ht="12.75" customHeight="1" x14ac:dyDescent="0.3">
      <c r="A95" s="39" t="s">
        <v>98</v>
      </c>
      <c r="B95" s="37">
        <v>3884307</v>
      </c>
      <c r="C95" s="37">
        <v>292</v>
      </c>
      <c r="D95" s="42">
        <f t="shared" si="2"/>
        <v>0.75174284627862831</v>
      </c>
    </row>
    <row r="96" spans="1:4" ht="12.75" customHeight="1" x14ac:dyDescent="0.3">
      <c r="A96" s="39" t="s">
        <v>92</v>
      </c>
      <c r="B96" s="37">
        <v>379577</v>
      </c>
      <c r="C96" s="37">
        <v>26</v>
      </c>
      <c r="D96" s="42">
        <f t="shared" si="2"/>
        <v>0.68497300942891692</v>
      </c>
    </row>
    <row r="97" spans="1:4" ht="12.75" customHeight="1" x14ac:dyDescent="0.3">
      <c r="A97" s="39" t="s">
        <v>101</v>
      </c>
      <c r="B97" s="37">
        <v>248142</v>
      </c>
      <c r="C97" s="37">
        <v>4</v>
      </c>
      <c r="D97" s="42">
        <f t="shared" si="2"/>
        <v>0.1611980237122293</v>
      </c>
    </row>
    <row r="98" spans="1:4" ht="12.75" customHeight="1" x14ac:dyDescent="0.3">
      <c r="A98" s="39" t="s">
        <v>64</v>
      </c>
      <c r="B98" s="37">
        <v>228653</v>
      </c>
      <c r="C98" s="37">
        <v>1</v>
      </c>
      <c r="D98" s="42">
        <f t="shared" si="2"/>
        <v>4.373439228875195E-2</v>
      </c>
    </row>
    <row r="99" spans="1:4" ht="12.75" customHeight="1" x14ac:dyDescent="0.3">
      <c r="A99" s="39" t="s">
        <v>103</v>
      </c>
      <c r="B99" s="37">
        <v>224922</v>
      </c>
      <c r="C99" s="37">
        <v>0</v>
      </c>
      <c r="D99" s="42"/>
    </row>
    <row r="100" spans="1:4" ht="12.75" customHeight="1" x14ac:dyDescent="0.3">
      <c r="A100" s="39" t="s">
        <v>91</v>
      </c>
      <c r="B100" s="37">
        <v>347884</v>
      </c>
      <c r="C100" s="37" t="s">
        <v>102</v>
      </c>
      <c r="D100" s="42"/>
    </row>
    <row r="101" spans="1:4" ht="12.75" customHeight="1" x14ac:dyDescent="0.3">
      <c r="A101" s="39" t="s">
        <v>87</v>
      </c>
      <c r="B101" s="37">
        <v>417650</v>
      </c>
      <c r="C101" s="37">
        <v>0</v>
      </c>
      <c r="D101" s="42"/>
    </row>
    <row r="102" spans="1:4" ht="12.75" customHeight="1" x14ac:dyDescent="0.3">
      <c r="A102" s="39" t="s">
        <v>104</v>
      </c>
      <c r="B102" s="37">
        <v>214114</v>
      </c>
      <c r="C102" s="37" t="s">
        <v>102</v>
      </c>
      <c r="D102" s="42"/>
    </row>
    <row r="103" spans="1:4" ht="26.25" customHeight="1" x14ac:dyDescent="0.3">
      <c r="A103" s="39" t="s">
        <v>129</v>
      </c>
      <c r="B103" s="45"/>
      <c r="C103" s="37">
        <f>SUM($C$2:$C$102)</f>
        <v>15312</v>
      </c>
      <c r="D103" s="42"/>
    </row>
    <row r="104" spans="1:4" ht="15" x14ac:dyDescent="0.3">
      <c r="A104" s="39" t="s">
        <v>130</v>
      </c>
      <c r="B104" s="45"/>
      <c r="C104" s="45"/>
      <c r="D104" s="44">
        <f>MEDIAN(D3:D102)</f>
        <v>2.2382247186364328</v>
      </c>
    </row>
  </sheetData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zoomScaleNormal="95" zoomScaleSheetLayoutView="77" workbookViewId="0">
      <selection activeCell="C20" sqref="C20"/>
    </sheetView>
  </sheetViews>
  <sheetFormatPr defaultColWidth="11.42578125" defaultRowHeight="12.75" customHeight="1" x14ac:dyDescent="0.2"/>
  <cols>
    <col min="1" max="1" width="33.28515625" customWidth="1"/>
    <col min="2" max="2" width="21.140625" style="1" customWidth="1"/>
    <col min="3" max="3" width="13.42578125" style="1" customWidth="1"/>
    <col min="4" max="4" width="11.140625" style="2" customWidth="1"/>
  </cols>
  <sheetData>
    <row r="1" spans="1:4" ht="12.75" customHeight="1" x14ac:dyDescent="0.25">
      <c r="A1" s="48" t="s">
        <v>136</v>
      </c>
    </row>
    <row r="2" spans="1:4" ht="12.75" customHeight="1" x14ac:dyDescent="0.2">
      <c r="A2" s="7" t="s">
        <v>1</v>
      </c>
      <c r="B2" s="49" t="s">
        <v>2</v>
      </c>
      <c r="C2" s="49" t="s">
        <v>137</v>
      </c>
      <c r="D2" s="50" t="s">
        <v>138</v>
      </c>
    </row>
    <row r="3" spans="1:4" ht="12.75" customHeight="1" x14ac:dyDescent="0.3">
      <c r="A3" s="35" t="s">
        <v>4</v>
      </c>
      <c r="B3" s="37">
        <v>243344</v>
      </c>
      <c r="C3" s="37">
        <v>12</v>
      </c>
      <c r="D3" s="38">
        <f t="shared" ref="D3:D41" si="0">C3/(B3/100000)</f>
        <v>4.931290683148136</v>
      </c>
    </row>
    <row r="4" spans="1:4" ht="12.75" customHeight="1" x14ac:dyDescent="0.3">
      <c r="A4" s="35" t="s">
        <v>31</v>
      </c>
      <c r="B4" s="37">
        <v>400070</v>
      </c>
      <c r="C4" s="37">
        <v>12</v>
      </c>
      <c r="D4" s="38">
        <f t="shared" si="0"/>
        <v>2.9994750918589244</v>
      </c>
    </row>
    <row r="5" spans="1:4" ht="12.75" customHeight="1" x14ac:dyDescent="0.3">
      <c r="A5" s="35" t="s">
        <v>12</v>
      </c>
      <c r="B5" s="37">
        <v>448479</v>
      </c>
      <c r="C5" s="37">
        <v>13</v>
      </c>
      <c r="D5" s="38">
        <f t="shared" si="0"/>
        <v>2.8986864490868021</v>
      </c>
    </row>
    <row r="6" spans="1:4" ht="12.75" customHeight="1" x14ac:dyDescent="0.3">
      <c r="A6" s="35" t="s">
        <v>7</v>
      </c>
      <c r="B6" s="37">
        <v>316381</v>
      </c>
      <c r="C6" s="37">
        <v>7</v>
      </c>
      <c r="D6" s="38">
        <f t="shared" si="0"/>
        <v>2.2125222437504148</v>
      </c>
    </row>
    <row r="7" spans="1:4" ht="12.75" customHeight="1" x14ac:dyDescent="0.3">
      <c r="A7" s="35" t="s">
        <v>23</v>
      </c>
      <c r="B7" s="37">
        <v>249688</v>
      </c>
      <c r="C7" s="37">
        <v>5</v>
      </c>
      <c r="D7" s="38">
        <f t="shared" si="0"/>
        <v>2.0024991189003876</v>
      </c>
    </row>
    <row r="8" spans="1:4" ht="12.75" customHeight="1" x14ac:dyDescent="0.3">
      <c r="A8" s="35" t="s">
        <v>69</v>
      </c>
      <c r="B8" s="37">
        <v>1355896</v>
      </c>
      <c r="C8" s="37">
        <v>26</v>
      </c>
      <c r="D8" s="38">
        <f t="shared" si="0"/>
        <v>1.9175511986170031</v>
      </c>
    </row>
    <row r="9" spans="1:4" ht="12.75" customHeight="1" x14ac:dyDescent="0.3">
      <c r="A9" s="35" t="s">
        <v>96</v>
      </c>
      <c r="B9" s="37">
        <v>469428</v>
      </c>
      <c r="C9" s="37">
        <v>9</v>
      </c>
      <c r="D9" s="38">
        <f t="shared" si="0"/>
        <v>1.9172269229786036</v>
      </c>
    </row>
    <row r="10" spans="1:4" ht="12.75" customHeight="1" x14ac:dyDescent="0.3">
      <c r="A10" s="35" t="s">
        <v>29</v>
      </c>
      <c r="B10" s="37">
        <v>645966</v>
      </c>
      <c r="C10" s="37">
        <v>12</v>
      </c>
      <c r="D10" s="38">
        <f t="shared" si="0"/>
        <v>1.8576829121037328</v>
      </c>
    </row>
    <row r="11" spans="1:4" ht="12.75" customHeight="1" x14ac:dyDescent="0.3">
      <c r="A11" s="35" t="s">
        <v>52</v>
      </c>
      <c r="B11" s="37">
        <v>652405</v>
      </c>
      <c r="C11" s="37">
        <v>9</v>
      </c>
      <c r="D11" s="38">
        <f t="shared" si="0"/>
        <v>1.3795111932005426</v>
      </c>
    </row>
    <row r="12" spans="1:4" ht="12.75" customHeight="1" x14ac:dyDescent="0.3">
      <c r="A12" s="35" t="s">
        <v>28</v>
      </c>
      <c r="B12" s="37">
        <v>390113</v>
      </c>
      <c r="C12" s="37">
        <v>5</v>
      </c>
      <c r="D12" s="38">
        <f t="shared" si="0"/>
        <v>1.2816799235093421</v>
      </c>
    </row>
    <row r="13" spans="1:4" ht="12.75" customHeight="1" x14ac:dyDescent="0.3">
      <c r="A13" s="35" t="s">
        <v>11</v>
      </c>
      <c r="B13" s="37">
        <v>246139</v>
      </c>
      <c r="C13" s="37">
        <v>3</v>
      </c>
      <c r="D13" s="38">
        <f t="shared" si="0"/>
        <v>1.2188235102929645</v>
      </c>
    </row>
    <row r="14" spans="1:4" ht="12.75" customHeight="1" x14ac:dyDescent="0.3">
      <c r="A14" s="35" t="s">
        <v>45</v>
      </c>
      <c r="B14" s="37">
        <v>2718782</v>
      </c>
      <c r="C14" s="37">
        <v>32</v>
      </c>
      <c r="D14" s="38">
        <f t="shared" si="0"/>
        <v>1.1769976408553537</v>
      </c>
    </row>
    <row r="15" spans="1:4" ht="12.75" customHeight="1" x14ac:dyDescent="0.3">
      <c r="A15" s="35" t="s">
        <v>53</v>
      </c>
      <c r="B15" s="37">
        <v>352957</v>
      </c>
      <c r="C15" s="37">
        <v>4</v>
      </c>
      <c r="D15" s="38">
        <f t="shared" si="0"/>
        <v>1.1332825245001517</v>
      </c>
    </row>
    <row r="16" spans="1:4" ht="12.75" customHeight="1" x14ac:dyDescent="0.3">
      <c r="A16" s="35" t="s">
        <v>82</v>
      </c>
      <c r="B16" s="37">
        <v>837442</v>
      </c>
      <c r="C16" s="37">
        <v>9</v>
      </c>
      <c r="D16" s="38">
        <f t="shared" si="0"/>
        <v>1.0747012927462438</v>
      </c>
    </row>
    <row r="17" spans="1:4" ht="12.75" customHeight="1" x14ac:dyDescent="0.3">
      <c r="A17" s="35" t="s">
        <v>60</v>
      </c>
      <c r="B17" s="37">
        <v>609456</v>
      </c>
      <c r="C17" s="37">
        <v>6</v>
      </c>
      <c r="D17" s="38">
        <f t="shared" si="0"/>
        <v>0.98448452390328423</v>
      </c>
    </row>
    <row r="18" spans="1:4" ht="12.75" customHeight="1" x14ac:dyDescent="0.3">
      <c r="A18" s="35" t="s">
        <v>27</v>
      </c>
      <c r="B18" s="37">
        <v>229426</v>
      </c>
      <c r="C18" s="37">
        <v>2</v>
      </c>
      <c r="D18" s="38">
        <f t="shared" si="0"/>
        <v>0.8717407791619084</v>
      </c>
    </row>
    <row r="19" spans="1:4" ht="12.75" customHeight="1" x14ac:dyDescent="0.3">
      <c r="A19" s="35" t="s">
        <v>101</v>
      </c>
      <c r="B19" s="37">
        <v>248142</v>
      </c>
      <c r="C19" s="37">
        <v>2</v>
      </c>
      <c r="D19" s="38">
        <f t="shared" si="0"/>
        <v>0.80599011856114644</v>
      </c>
    </row>
    <row r="20" spans="1:4" ht="12.75" customHeight="1" x14ac:dyDescent="0.3">
      <c r="A20" s="35" t="s">
        <v>59</v>
      </c>
      <c r="B20" s="37">
        <v>658602</v>
      </c>
      <c r="C20" s="37">
        <v>5</v>
      </c>
      <c r="D20" s="38">
        <f t="shared" si="0"/>
        <v>0.75918384699712416</v>
      </c>
    </row>
    <row r="21" spans="1:4" ht="12.75" customHeight="1" x14ac:dyDescent="0.3">
      <c r="A21" s="35" t="s">
        <v>17</v>
      </c>
      <c r="B21" s="37">
        <v>842583</v>
      </c>
      <c r="C21" s="37">
        <v>6</v>
      </c>
      <c r="D21" s="38">
        <f t="shared" si="0"/>
        <v>0.71209601902720565</v>
      </c>
    </row>
    <row r="22" spans="1:4" ht="12.75" customHeight="1" x14ac:dyDescent="0.3">
      <c r="A22" s="35" t="s">
        <v>38</v>
      </c>
      <c r="B22" s="37">
        <v>599164</v>
      </c>
      <c r="C22" s="37">
        <v>4</v>
      </c>
      <c r="D22" s="38">
        <f t="shared" si="0"/>
        <v>0.66759685161324778</v>
      </c>
    </row>
    <row r="23" spans="1:4" ht="12.75" customHeight="1" x14ac:dyDescent="0.3">
      <c r="A23" s="35" t="s">
        <v>33</v>
      </c>
      <c r="B23" s="37">
        <v>300950</v>
      </c>
      <c r="C23" s="37">
        <v>2</v>
      </c>
      <c r="D23" s="38">
        <f t="shared" si="0"/>
        <v>0.66456221963781359</v>
      </c>
    </row>
    <row r="24" spans="1:4" ht="12.75" customHeight="1" x14ac:dyDescent="0.3">
      <c r="A24" s="35" t="s">
        <v>13</v>
      </c>
      <c r="B24" s="37">
        <v>479686</v>
      </c>
      <c r="C24" s="37">
        <v>3</v>
      </c>
      <c r="D24" s="38">
        <f t="shared" si="0"/>
        <v>0.62540912180051123</v>
      </c>
    </row>
    <row r="25" spans="1:4" ht="12.75" customHeight="1" x14ac:dyDescent="0.3">
      <c r="A25" s="35" t="s">
        <v>87</v>
      </c>
      <c r="B25" s="37">
        <v>417650</v>
      </c>
      <c r="C25" s="37">
        <v>2</v>
      </c>
      <c r="D25" s="38">
        <f t="shared" si="0"/>
        <v>0.4788698671136119</v>
      </c>
    </row>
    <row r="26" spans="1:4" ht="12.75" customHeight="1" x14ac:dyDescent="0.3">
      <c r="A26" s="35" t="s">
        <v>85</v>
      </c>
      <c r="B26" s="37">
        <v>234566</v>
      </c>
      <c r="C26" s="37">
        <v>1</v>
      </c>
      <c r="D26" s="38">
        <f t="shared" si="0"/>
        <v>0.42631924490335343</v>
      </c>
    </row>
    <row r="27" spans="1:4" ht="12.75" customHeight="1" x14ac:dyDescent="0.3">
      <c r="A27" s="35" t="s">
        <v>35</v>
      </c>
      <c r="B27" s="37">
        <v>294873</v>
      </c>
      <c r="C27" s="37">
        <v>1</v>
      </c>
      <c r="D27" s="38">
        <f t="shared" si="0"/>
        <v>0.33912904877693112</v>
      </c>
    </row>
    <row r="28" spans="1:4" ht="12.75" customHeight="1" x14ac:dyDescent="0.3">
      <c r="A28" s="35" t="s">
        <v>51</v>
      </c>
      <c r="B28" s="37">
        <v>345803</v>
      </c>
      <c r="C28" s="37">
        <v>1</v>
      </c>
      <c r="D28" s="38">
        <f t="shared" si="0"/>
        <v>0.2891819909023346</v>
      </c>
    </row>
    <row r="29" spans="1:4" ht="12.75" customHeight="1" x14ac:dyDescent="0.3">
      <c r="A29" s="35" t="s">
        <v>91</v>
      </c>
      <c r="B29" s="37">
        <v>347884</v>
      </c>
      <c r="C29" s="37">
        <v>1</v>
      </c>
      <c r="D29" s="38">
        <f t="shared" si="0"/>
        <v>0.28745213921882007</v>
      </c>
    </row>
    <row r="30" spans="1:4" ht="12.75" customHeight="1" x14ac:dyDescent="0.3">
      <c r="A30" s="35" t="s">
        <v>75</v>
      </c>
      <c r="B30" s="37">
        <v>406253</v>
      </c>
      <c r="C30" s="37">
        <v>1</v>
      </c>
      <c r="D30" s="38">
        <f t="shared" si="0"/>
        <v>0.24615202841579018</v>
      </c>
    </row>
    <row r="31" spans="1:4" ht="12.75" customHeight="1" x14ac:dyDescent="0.3">
      <c r="A31" s="35" t="s">
        <v>22</v>
      </c>
      <c r="B31" s="37">
        <v>439886</v>
      </c>
      <c r="C31" s="37">
        <v>1</v>
      </c>
      <c r="D31" s="38">
        <f t="shared" si="0"/>
        <v>0.22733162683058791</v>
      </c>
    </row>
    <row r="32" spans="1:4" ht="12.75" customHeight="1" x14ac:dyDescent="0.3">
      <c r="A32" s="35" t="s">
        <v>42</v>
      </c>
      <c r="B32" s="37">
        <v>447841</v>
      </c>
      <c r="C32" s="37">
        <v>1</v>
      </c>
      <c r="D32" s="38">
        <f t="shared" si="0"/>
        <v>0.22329353498228166</v>
      </c>
    </row>
    <row r="33" spans="1:4" ht="12.75" customHeight="1" x14ac:dyDescent="0.3">
      <c r="A33" s="35" t="s">
        <v>56</v>
      </c>
      <c r="B33" s="37">
        <v>467007</v>
      </c>
      <c r="C33" s="37">
        <v>1</v>
      </c>
      <c r="D33" s="38">
        <f t="shared" si="0"/>
        <v>0.21412955266195155</v>
      </c>
    </row>
    <row r="34" spans="1:4" ht="12.75" customHeight="1" x14ac:dyDescent="0.3">
      <c r="A34" s="35" t="s">
        <v>37</v>
      </c>
      <c r="B34" s="37">
        <v>998537</v>
      </c>
      <c r="C34" s="37">
        <v>2</v>
      </c>
      <c r="D34" s="38">
        <f t="shared" si="0"/>
        <v>0.20029302870098956</v>
      </c>
    </row>
    <row r="35" spans="1:4" ht="12.75" customHeight="1" x14ac:dyDescent="0.3">
      <c r="A35" s="35" t="s">
        <v>20</v>
      </c>
      <c r="B35" s="37">
        <v>622104</v>
      </c>
      <c r="C35" s="37">
        <v>1</v>
      </c>
      <c r="D35" s="38">
        <f t="shared" si="0"/>
        <v>0.16074482723145969</v>
      </c>
    </row>
    <row r="36" spans="1:4" ht="12.75" customHeight="1" x14ac:dyDescent="0.3">
      <c r="A36" s="35" t="s">
        <v>68</v>
      </c>
      <c r="B36" s="37">
        <v>8405837</v>
      </c>
      <c r="C36" s="37">
        <v>13</v>
      </c>
      <c r="D36" s="38">
        <f t="shared" si="0"/>
        <v>0.15465443833850218</v>
      </c>
    </row>
    <row r="37" spans="1:4" ht="12.75" customHeight="1" x14ac:dyDescent="0.3">
      <c r="A37" s="35" t="s">
        <v>6</v>
      </c>
      <c r="B37" s="37">
        <v>688701</v>
      </c>
      <c r="C37" s="37">
        <v>1</v>
      </c>
      <c r="D37" s="38">
        <f t="shared" si="0"/>
        <v>0.14520089269508829</v>
      </c>
    </row>
    <row r="38" spans="1:4" ht="12.75" customHeight="1" x14ac:dyDescent="0.3">
      <c r="A38" s="35" t="s">
        <v>65</v>
      </c>
      <c r="B38" s="37">
        <v>2195914</v>
      </c>
      <c r="C38" s="37">
        <v>3</v>
      </c>
      <c r="D38" s="38">
        <f t="shared" si="0"/>
        <v>0.13661737208287755</v>
      </c>
    </row>
    <row r="39" spans="1:4" ht="12.75" customHeight="1" x14ac:dyDescent="0.3">
      <c r="A39" s="35" t="s">
        <v>98</v>
      </c>
      <c r="B39" s="37">
        <v>3884307</v>
      </c>
      <c r="C39" s="37">
        <v>5</v>
      </c>
      <c r="D39" s="38">
        <f t="shared" si="0"/>
        <v>0.1287230901162035</v>
      </c>
    </row>
    <row r="40" spans="1:4" ht="12.75" customHeight="1" x14ac:dyDescent="0.3">
      <c r="A40" s="35" t="s">
        <v>84</v>
      </c>
      <c r="B40" s="37">
        <v>843393</v>
      </c>
      <c r="C40" s="37">
        <v>1</v>
      </c>
      <c r="D40" s="38">
        <f t="shared" si="0"/>
        <v>0.11856868624709951</v>
      </c>
    </row>
    <row r="41" spans="1:4" ht="12.75" customHeight="1" x14ac:dyDescent="0.3">
      <c r="A41" s="35" t="s">
        <v>72</v>
      </c>
      <c r="B41" s="37">
        <v>990977</v>
      </c>
      <c r="C41" s="37">
        <v>1</v>
      </c>
      <c r="D41" s="38">
        <f t="shared" si="0"/>
        <v>0.10091051558209727</v>
      </c>
    </row>
    <row r="42" spans="1:4" ht="12.75" customHeight="1" x14ac:dyDescent="0.3">
      <c r="A42" s="35" t="s">
        <v>36</v>
      </c>
      <c r="B42" s="37">
        <v>556495</v>
      </c>
      <c r="C42" s="37">
        <v>0</v>
      </c>
      <c r="D42" s="38"/>
    </row>
    <row r="43" spans="1:4" ht="12.75" customHeight="1" x14ac:dyDescent="0.3">
      <c r="A43" s="35" t="s">
        <v>89</v>
      </c>
      <c r="B43" s="37">
        <v>345012</v>
      </c>
      <c r="C43" s="37">
        <v>0</v>
      </c>
      <c r="D43" s="38"/>
    </row>
    <row r="44" spans="1:4" ht="12.75" customHeight="1" x14ac:dyDescent="0.3">
      <c r="A44" s="35" t="s">
        <v>92</v>
      </c>
      <c r="B44" s="37">
        <v>379577</v>
      </c>
      <c r="C44" s="37">
        <v>0</v>
      </c>
      <c r="D44" s="38"/>
    </row>
    <row r="45" spans="1:4" ht="12.75" customHeight="1" x14ac:dyDescent="0.3">
      <c r="A45" s="35" t="s">
        <v>19</v>
      </c>
      <c r="B45" s="37">
        <v>224906</v>
      </c>
      <c r="C45" s="37">
        <v>0</v>
      </c>
      <c r="D45" s="38"/>
    </row>
    <row r="46" spans="1:4" ht="12.75" customHeight="1" x14ac:dyDescent="0.3">
      <c r="A46" s="35" t="s">
        <v>95</v>
      </c>
      <c r="B46" s="37">
        <v>885400</v>
      </c>
      <c r="C46" s="37">
        <v>0</v>
      </c>
      <c r="D46" s="38"/>
    </row>
    <row r="47" spans="1:4" ht="12.75" customHeight="1" x14ac:dyDescent="0.3">
      <c r="A47" s="35" t="s">
        <v>25</v>
      </c>
      <c r="B47" s="37">
        <v>363630</v>
      </c>
      <c r="C47" s="37">
        <v>0</v>
      </c>
      <c r="D47" s="38"/>
    </row>
    <row r="48" spans="1:4" ht="12.75" customHeight="1" x14ac:dyDescent="0.3">
      <c r="A48" s="35" t="s">
        <v>18</v>
      </c>
      <c r="B48" s="37">
        <v>214237</v>
      </c>
      <c r="C48" s="37">
        <v>0</v>
      </c>
      <c r="D48" s="38"/>
    </row>
    <row r="49" spans="1:4" ht="12.75" customHeight="1" x14ac:dyDescent="0.3">
      <c r="A49" s="35" t="s">
        <v>47</v>
      </c>
      <c r="B49" s="37">
        <v>258959</v>
      </c>
      <c r="C49" s="37">
        <v>0</v>
      </c>
      <c r="D49" s="38"/>
    </row>
    <row r="50" spans="1:4" ht="12.75" customHeight="1" x14ac:dyDescent="0.3">
      <c r="A50" s="35" t="s">
        <v>58</v>
      </c>
      <c r="B50" s="37">
        <v>249146</v>
      </c>
      <c r="C50" s="37">
        <v>0</v>
      </c>
      <c r="D50" s="38"/>
    </row>
    <row r="51" spans="1:4" ht="12.75" customHeight="1" x14ac:dyDescent="0.3">
      <c r="A51" s="35" t="s">
        <v>24</v>
      </c>
      <c r="B51" s="37">
        <v>230571</v>
      </c>
      <c r="C51" s="37">
        <v>0</v>
      </c>
      <c r="D51" s="38"/>
    </row>
    <row r="52" spans="1:4" ht="12.75" customHeight="1" x14ac:dyDescent="0.3">
      <c r="A52" s="35" t="s">
        <v>26</v>
      </c>
      <c r="B52" s="37">
        <v>256780</v>
      </c>
      <c r="C52" s="37">
        <v>0</v>
      </c>
      <c r="D52" s="38"/>
    </row>
    <row r="53" spans="1:4" ht="12.75" customHeight="1" x14ac:dyDescent="0.3">
      <c r="A53" s="35" t="s">
        <v>5</v>
      </c>
      <c r="B53" s="37">
        <v>297517</v>
      </c>
      <c r="C53" s="37">
        <v>0</v>
      </c>
      <c r="D53" s="38"/>
    </row>
    <row r="54" spans="1:4" ht="12.75" customHeight="1" x14ac:dyDescent="0.3">
      <c r="A54" s="35" t="s">
        <v>73</v>
      </c>
      <c r="B54" s="37">
        <v>822553</v>
      </c>
      <c r="C54" s="37">
        <v>0</v>
      </c>
      <c r="D54" s="38"/>
    </row>
    <row r="55" spans="1:4" ht="12.75" customHeight="1" x14ac:dyDescent="0.3">
      <c r="A55" s="35" t="s">
        <v>78</v>
      </c>
      <c r="B55" s="37">
        <v>1257676</v>
      </c>
      <c r="C55" s="37">
        <v>0</v>
      </c>
      <c r="D55" s="38"/>
    </row>
    <row r="56" spans="1:4" ht="12.75" customHeight="1" x14ac:dyDescent="0.3">
      <c r="A56" s="35" t="s">
        <v>14</v>
      </c>
      <c r="B56" s="37">
        <v>649495</v>
      </c>
      <c r="C56" s="37">
        <v>0</v>
      </c>
      <c r="D56" s="38"/>
    </row>
    <row r="57" spans="1:4" ht="12.75" customHeight="1" x14ac:dyDescent="0.3">
      <c r="A57" s="35" t="s">
        <v>50</v>
      </c>
      <c r="B57" s="37">
        <v>245475</v>
      </c>
      <c r="C57" s="37">
        <v>0</v>
      </c>
      <c r="D57" s="38"/>
    </row>
    <row r="58" spans="1:4" ht="12.75" customHeight="1" x14ac:dyDescent="0.3">
      <c r="A58" s="35" t="s">
        <v>41</v>
      </c>
      <c r="B58" s="37">
        <v>674433</v>
      </c>
      <c r="C58" s="37">
        <v>0</v>
      </c>
      <c r="D58" s="38"/>
    </row>
    <row r="59" spans="1:4" ht="12.75" customHeight="1" x14ac:dyDescent="0.3">
      <c r="A59" s="35" t="s">
        <v>57</v>
      </c>
      <c r="B59" s="37">
        <v>256496</v>
      </c>
      <c r="C59" s="37">
        <v>0</v>
      </c>
      <c r="D59" s="38"/>
    </row>
    <row r="60" spans="1:4" ht="12.75" customHeight="1" x14ac:dyDescent="0.3">
      <c r="A60" s="35" t="s">
        <v>49</v>
      </c>
      <c r="B60" s="37">
        <v>792727</v>
      </c>
      <c r="C60" s="37">
        <v>0</v>
      </c>
      <c r="D60" s="38"/>
    </row>
    <row r="61" spans="1:4" ht="12.75" customHeight="1" x14ac:dyDescent="0.3">
      <c r="A61" s="35" t="s">
        <v>103</v>
      </c>
      <c r="B61" s="37">
        <v>224922</v>
      </c>
      <c r="C61" s="37">
        <v>0</v>
      </c>
      <c r="D61" s="38"/>
    </row>
    <row r="62" spans="1:4" ht="12.75" customHeight="1" x14ac:dyDescent="0.3">
      <c r="A62" s="35" t="s">
        <v>94</v>
      </c>
      <c r="B62" s="37">
        <v>509924</v>
      </c>
      <c r="C62" s="37">
        <v>0</v>
      </c>
      <c r="D62" s="38"/>
    </row>
    <row r="63" spans="1:4" ht="12.75" customHeight="1" x14ac:dyDescent="0.3">
      <c r="A63" s="35" t="s">
        <v>97</v>
      </c>
      <c r="B63" s="37">
        <v>229972</v>
      </c>
      <c r="C63" s="37">
        <v>0</v>
      </c>
      <c r="D63" s="38"/>
    </row>
    <row r="64" spans="1:4" ht="12.75" customHeight="1" x14ac:dyDescent="0.3">
      <c r="A64" s="35" t="s">
        <v>10</v>
      </c>
      <c r="B64" s="37">
        <v>234632</v>
      </c>
      <c r="C64" s="37">
        <v>0</v>
      </c>
      <c r="D64" s="38"/>
    </row>
    <row r="65" spans="1:4" ht="12.75" customHeight="1" x14ac:dyDescent="0.3">
      <c r="A65" s="35" t="s">
        <v>15</v>
      </c>
      <c r="B65" s="37">
        <v>279639</v>
      </c>
      <c r="C65" s="37">
        <v>0</v>
      </c>
      <c r="D65" s="38"/>
    </row>
    <row r="66" spans="1:4" ht="12.75" customHeight="1" x14ac:dyDescent="0.3">
      <c r="A66" s="35" t="s">
        <v>44</v>
      </c>
      <c r="B66" s="37">
        <v>270811</v>
      </c>
      <c r="C66" s="37">
        <v>0</v>
      </c>
      <c r="D66" s="38"/>
    </row>
    <row r="67" spans="1:4" ht="12.75" customHeight="1" x14ac:dyDescent="0.3">
      <c r="A67" s="35" t="s">
        <v>100</v>
      </c>
      <c r="B67" s="37">
        <v>233394</v>
      </c>
      <c r="C67" s="37">
        <v>0</v>
      </c>
      <c r="D67" s="38"/>
    </row>
    <row r="68" spans="1:4" ht="12.75" customHeight="1" x14ac:dyDescent="0.3">
      <c r="A68" s="35" t="s">
        <v>34</v>
      </c>
      <c r="B68" s="37">
        <v>236716</v>
      </c>
      <c r="C68" s="37">
        <v>0</v>
      </c>
      <c r="D68" s="38"/>
    </row>
    <row r="69" spans="1:4" ht="12.75" customHeight="1" x14ac:dyDescent="0.3">
      <c r="A69" s="35" t="s">
        <v>64</v>
      </c>
      <c r="B69" s="37">
        <v>228653</v>
      </c>
      <c r="C69" s="37">
        <v>0</v>
      </c>
      <c r="D69" s="38"/>
    </row>
    <row r="70" spans="1:4" ht="12.75" customHeight="1" x14ac:dyDescent="0.3">
      <c r="A70" s="35" t="s">
        <v>90</v>
      </c>
      <c r="B70" s="37">
        <v>257342</v>
      </c>
      <c r="C70" s="37">
        <v>0</v>
      </c>
      <c r="D70" s="38"/>
    </row>
    <row r="71" spans="1:4" ht="12.75" customHeight="1" x14ac:dyDescent="0.3">
      <c r="A71" s="35" t="s">
        <v>70</v>
      </c>
      <c r="B71" s="37">
        <v>603488</v>
      </c>
      <c r="C71" s="37">
        <v>0</v>
      </c>
      <c r="D71" s="38"/>
    </row>
    <row r="72" spans="1:4" ht="12.75" customHeight="1" x14ac:dyDescent="0.3">
      <c r="A72" s="35" t="s">
        <v>62</v>
      </c>
      <c r="B72" s="37">
        <v>308428</v>
      </c>
      <c r="C72" s="37">
        <v>0</v>
      </c>
      <c r="D72" s="38"/>
    </row>
    <row r="73" spans="1:4" ht="12.75" customHeight="1" x14ac:dyDescent="0.3">
      <c r="A73" s="35" t="s">
        <v>21</v>
      </c>
      <c r="B73" s="37">
        <v>268738</v>
      </c>
      <c r="C73" s="37">
        <v>0</v>
      </c>
      <c r="D73" s="38"/>
    </row>
    <row r="74" spans="1:4" ht="12.75" customHeight="1" x14ac:dyDescent="0.3">
      <c r="A74" s="35" t="s">
        <v>77</v>
      </c>
      <c r="B74" s="37">
        <v>756832</v>
      </c>
      <c r="C74" s="37">
        <v>0</v>
      </c>
      <c r="D74" s="38"/>
    </row>
    <row r="75" spans="1:4" ht="12.75" customHeight="1" x14ac:dyDescent="0.3">
      <c r="A75" s="35" t="s">
        <v>43</v>
      </c>
      <c r="B75" s="37">
        <v>239538</v>
      </c>
      <c r="C75" s="37">
        <v>0</v>
      </c>
      <c r="D75" s="38"/>
    </row>
    <row r="76" spans="1:4" ht="12.75" customHeight="1" x14ac:dyDescent="0.3">
      <c r="A76" s="35" t="s">
        <v>76</v>
      </c>
      <c r="B76" s="37">
        <v>653450</v>
      </c>
      <c r="C76" s="37">
        <v>0</v>
      </c>
      <c r="D76" s="38"/>
    </row>
    <row r="77" spans="1:4" ht="12.75" customHeight="1" x14ac:dyDescent="0.3">
      <c r="A77" s="35" t="s">
        <v>88</v>
      </c>
      <c r="B77" s="37">
        <v>457587</v>
      </c>
      <c r="C77" s="37">
        <v>0</v>
      </c>
      <c r="D77" s="38"/>
    </row>
    <row r="78" spans="1:4" ht="12.75" customHeight="1" x14ac:dyDescent="0.3">
      <c r="A78" s="35" t="s">
        <v>39</v>
      </c>
      <c r="B78" s="37">
        <v>378715</v>
      </c>
      <c r="C78" s="37">
        <v>0</v>
      </c>
      <c r="D78" s="38"/>
    </row>
    <row r="79" spans="1:4" ht="12.75" customHeight="1" x14ac:dyDescent="0.3">
      <c r="A79" s="35" t="s">
        <v>99</v>
      </c>
      <c r="B79" s="37">
        <v>278427</v>
      </c>
      <c r="C79" s="37">
        <v>0</v>
      </c>
      <c r="D79" s="38"/>
    </row>
    <row r="80" spans="1:4" ht="12.75" customHeight="1" x14ac:dyDescent="0.3">
      <c r="A80" s="35" t="s">
        <v>67</v>
      </c>
      <c r="B80" s="37">
        <v>226877</v>
      </c>
      <c r="C80" s="37">
        <v>0</v>
      </c>
      <c r="D80" s="38"/>
    </row>
    <row r="81" spans="1:4" ht="12.75" customHeight="1" x14ac:dyDescent="0.3">
      <c r="A81" s="35" t="s">
        <v>71</v>
      </c>
      <c r="B81" s="37">
        <v>610613</v>
      </c>
      <c r="C81" s="37">
        <v>0</v>
      </c>
      <c r="D81" s="38"/>
    </row>
    <row r="82" spans="1:4" ht="12.75" customHeight="1" x14ac:dyDescent="0.3">
      <c r="A82" s="35" t="s">
        <v>8</v>
      </c>
      <c r="B82" s="37">
        <v>434353</v>
      </c>
      <c r="C82" s="37">
        <v>0</v>
      </c>
      <c r="D82" s="38"/>
    </row>
    <row r="83" spans="1:4" ht="12.75" customHeight="1" x14ac:dyDescent="0.3">
      <c r="A83" s="35" t="s">
        <v>63</v>
      </c>
      <c r="B83" s="37">
        <v>255483</v>
      </c>
      <c r="C83" s="37">
        <v>0</v>
      </c>
      <c r="D83" s="38"/>
    </row>
    <row r="84" spans="1:4" ht="12.75" customHeight="1" x14ac:dyDescent="0.3">
      <c r="A84" s="35" t="s">
        <v>80</v>
      </c>
      <c r="B84" s="37">
        <v>1553165</v>
      </c>
      <c r="C84" s="37">
        <v>0</v>
      </c>
      <c r="D84" s="38"/>
    </row>
    <row r="85" spans="1:4" ht="12.75" customHeight="1" x14ac:dyDescent="0.3">
      <c r="A85" s="35" t="s">
        <v>79</v>
      </c>
      <c r="B85" s="37">
        <v>1513367</v>
      </c>
      <c r="C85" s="37">
        <v>0</v>
      </c>
      <c r="D85" s="38"/>
    </row>
    <row r="86" spans="1:4" ht="12.75" customHeight="1" x14ac:dyDescent="0.3">
      <c r="A86" s="35" t="s">
        <v>9</v>
      </c>
      <c r="B86" s="37">
        <v>305841</v>
      </c>
      <c r="C86" s="37">
        <v>0</v>
      </c>
      <c r="D86" s="38"/>
    </row>
    <row r="87" spans="1:4" ht="12.75" customHeight="1" x14ac:dyDescent="0.3">
      <c r="A87" s="35" t="s">
        <v>40</v>
      </c>
      <c r="B87" s="37">
        <v>274409</v>
      </c>
      <c r="C87" s="37">
        <v>0</v>
      </c>
      <c r="D87" s="38"/>
    </row>
    <row r="88" spans="1:4" ht="12.75" customHeight="1" x14ac:dyDescent="0.3">
      <c r="A88" s="35" t="s">
        <v>54</v>
      </c>
      <c r="B88" s="37">
        <v>431746</v>
      </c>
      <c r="C88" s="37">
        <v>0</v>
      </c>
      <c r="D88" s="38"/>
    </row>
    <row r="89" spans="1:4" ht="12.75" customHeight="1" x14ac:dyDescent="0.3">
      <c r="A89" s="35" t="s">
        <v>55</v>
      </c>
      <c r="B89" s="37">
        <v>233294</v>
      </c>
      <c r="C89" s="37">
        <v>0</v>
      </c>
      <c r="D89" s="38"/>
    </row>
    <row r="90" spans="1:4" ht="12.75" customHeight="1" x14ac:dyDescent="0.3">
      <c r="A90" s="35" t="s">
        <v>104</v>
      </c>
      <c r="B90" s="37">
        <v>214114</v>
      </c>
      <c r="C90" s="1" t="s">
        <v>102</v>
      </c>
      <c r="D90" s="38"/>
    </row>
    <row r="91" spans="1:4" ht="12.75" customHeight="1" x14ac:dyDescent="0.3">
      <c r="A91" s="35" t="s">
        <v>86</v>
      </c>
      <c r="B91" s="37">
        <v>316619</v>
      </c>
      <c r="C91" s="37">
        <v>0</v>
      </c>
      <c r="D91" s="38"/>
    </row>
    <row r="92" spans="1:4" ht="12.75" customHeight="1" x14ac:dyDescent="0.3">
      <c r="A92" s="35" t="s">
        <v>83</v>
      </c>
      <c r="B92" s="37">
        <v>1409019</v>
      </c>
      <c r="C92" s="37">
        <v>0</v>
      </c>
      <c r="D92" s="38"/>
    </row>
    <row r="93" spans="1:4" ht="12.75" customHeight="1" x14ac:dyDescent="0.3">
      <c r="A93" s="35" t="s">
        <v>93</v>
      </c>
      <c r="B93" s="37">
        <v>334227</v>
      </c>
      <c r="C93" s="37">
        <v>0</v>
      </c>
      <c r="D93" s="38"/>
    </row>
    <row r="94" spans="1:4" ht="12.75" customHeight="1" x14ac:dyDescent="0.3">
      <c r="A94" s="35" t="s">
        <v>81</v>
      </c>
      <c r="B94" s="37">
        <v>226918</v>
      </c>
      <c r="C94" s="37">
        <v>0</v>
      </c>
      <c r="D94" s="38"/>
    </row>
    <row r="95" spans="1:4" ht="12.75" customHeight="1" x14ac:dyDescent="0.3">
      <c r="A95" s="35" t="s">
        <v>48</v>
      </c>
      <c r="B95" s="37">
        <v>318416</v>
      </c>
      <c r="C95" s="37">
        <v>0</v>
      </c>
      <c r="D95" s="38"/>
    </row>
    <row r="96" spans="1:4" ht="12.75" customHeight="1" x14ac:dyDescent="0.3">
      <c r="A96" s="35" t="s">
        <v>46</v>
      </c>
      <c r="B96" s="37">
        <v>298118</v>
      </c>
      <c r="C96" s="37">
        <v>0</v>
      </c>
      <c r="D96" s="38"/>
    </row>
    <row r="97" spans="1:4" ht="12.75" customHeight="1" x14ac:dyDescent="0.3">
      <c r="A97" s="35" t="s">
        <v>32</v>
      </c>
      <c r="B97" s="37">
        <v>282313</v>
      </c>
      <c r="C97" s="37">
        <v>0</v>
      </c>
      <c r="D97" s="38"/>
    </row>
    <row r="98" spans="1:4" ht="12.75" customHeight="1" x14ac:dyDescent="0.3">
      <c r="A98" s="35" t="s">
        <v>16</v>
      </c>
      <c r="B98" s="37">
        <v>526116</v>
      </c>
      <c r="C98" s="37">
        <v>0</v>
      </c>
      <c r="D98" s="38"/>
    </row>
    <row r="99" spans="1:4" ht="12.75" customHeight="1" x14ac:dyDescent="0.3">
      <c r="A99" s="35" t="s">
        <v>30</v>
      </c>
      <c r="B99" s="37">
        <v>398121</v>
      </c>
      <c r="C99" s="37">
        <v>0</v>
      </c>
      <c r="D99" s="38"/>
    </row>
    <row r="100" spans="1:4" ht="12.75" customHeight="1" x14ac:dyDescent="0.3">
      <c r="A100" s="35" t="s">
        <v>74</v>
      </c>
      <c r="B100" s="37">
        <v>646449</v>
      </c>
      <c r="C100" s="37">
        <v>0</v>
      </c>
      <c r="D100" s="38"/>
    </row>
    <row r="101" spans="1:4" ht="12.75" customHeight="1" x14ac:dyDescent="0.3">
      <c r="A101" s="35" t="s">
        <v>61</v>
      </c>
      <c r="B101" s="37">
        <v>386552</v>
      </c>
      <c r="C101" s="37">
        <v>0</v>
      </c>
      <c r="D101" s="38"/>
    </row>
    <row r="102" spans="1:4" ht="12.75" customHeight="1" x14ac:dyDescent="0.3">
      <c r="A102" s="35" t="s">
        <v>66</v>
      </c>
      <c r="B102" s="37">
        <v>236441</v>
      </c>
      <c r="C102" s="37">
        <v>0</v>
      </c>
      <c r="D102" s="38"/>
    </row>
    <row r="103" spans="1:4" ht="12.75" customHeight="1" x14ac:dyDescent="0.3">
      <c r="C103" s="37">
        <f>SUM($C$2:$C$102)</f>
        <v>225</v>
      </c>
    </row>
  </sheetData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topLeftCell="A85" zoomScaleNormal="111" zoomScaleSheetLayoutView="111" workbookViewId="0">
      <selection activeCell="E103" sqref="E103"/>
    </sheetView>
  </sheetViews>
  <sheetFormatPr defaultRowHeight="15" customHeight="1" x14ac:dyDescent="0.2"/>
  <cols>
    <col min="1" max="1" width="34.5703125" customWidth="1"/>
    <col min="2" max="2" width="18.140625" customWidth="1"/>
    <col min="3" max="4" width="13.42578125" customWidth="1"/>
    <col min="5" max="5" width="12.28515625" customWidth="1"/>
  </cols>
  <sheetData>
    <row r="1" spans="1:5" ht="15" customHeight="1" x14ac:dyDescent="0.25">
      <c r="A1" s="69" t="s">
        <v>268</v>
      </c>
      <c r="B1" s="1"/>
      <c r="C1" s="1"/>
      <c r="D1" s="1"/>
      <c r="E1" s="1"/>
    </row>
    <row r="2" spans="1:5" s="67" customFormat="1" ht="15" customHeight="1" x14ac:dyDescent="0.25">
      <c r="A2" s="70" t="s">
        <v>269</v>
      </c>
      <c r="B2" s="1"/>
      <c r="C2" s="1"/>
      <c r="D2" s="1"/>
      <c r="E2" s="1"/>
    </row>
    <row r="3" spans="1:5" ht="48" customHeight="1" x14ac:dyDescent="0.2">
      <c r="A3" s="68" t="s">
        <v>1</v>
      </c>
      <c r="B3" s="68" t="s">
        <v>2</v>
      </c>
      <c r="C3" s="68" t="s">
        <v>139</v>
      </c>
      <c r="D3" s="68" t="s">
        <v>140</v>
      </c>
      <c r="E3" s="68" t="s">
        <v>141</v>
      </c>
    </row>
    <row r="4" spans="1:5" ht="15" customHeight="1" x14ac:dyDescent="0.3">
      <c r="A4" s="51" t="s">
        <v>142</v>
      </c>
      <c r="B4" s="37">
        <v>556495</v>
      </c>
      <c r="C4" s="37">
        <v>3</v>
      </c>
      <c r="D4" s="37" t="s">
        <v>102</v>
      </c>
      <c r="E4" s="38"/>
    </row>
    <row r="5" spans="1:5" ht="15" customHeight="1" x14ac:dyDescent="0.3">
      <c r="A5" s="51" t="s">
        <v>143</v>
      </c>
      <c r="B5" s="37">
        <v>345012</v>
      </c>
      <c r="C5" s="37">
        <v>3</v>
      </c>
      <c r="D5" s="37" t="s">
        <v>102</v>
      </c>
      <c r="E5" s="38"/>
    </row>
    <row r="6" spans="1:5" ht="15" customHeight="1" x14ac:dyDescent="0.3">
      <c r="A6" s="51" t="s">
        <v>144</v>
      </c>
      <c r="B6" s="37">
        <v>300950</v>
      </c>
      <c r="C6" s="37">
        <v>4</v>
      </c>
      <c r="D6" s="37">
        <v>240</v>
      </c>
      <c r="E6" s="38">
        <f>D6/(B6/10000)</f>
        <v>7.9747466356537631</v>
      </c>
    </row>
    <row r="7" spans="1:5" ht="15" customHeight="1" x14ac:dyDescent="0.3">
      <c r="A7" s="51" t="s">
        <v>92</v>
      </c>
      <c r="B7" s="37">
        <v>379577</v>
      </c>
      <c r="C7" s="37">
        <v>1</v>
      </c>
      <c r="D7" s="37">
        <v>78</v>
      </c>
      <c r="E7" s="38">
        <f>D7/(B7/10000)</f>
        <v>2.0549190282867507</v>
      </c>
    </row>
    <row r="8" spans="1:5" ht="15" customHeight="1" x14ac:dyDescent="0.3">
      <c r="A8" s="51" t="s">
        <v>145</v>
      </c>
      <c r="B8" s="37">
        <v>224906</v>
      </c>
      <c r="C8" s="37">
        <v>8</v>
      </c>
      <c r="D8" s="37">
        <v>256</v>
      </c>
      <c r="E8" s="38">
        <f>D8/(B8/10000)</f>
        <v>11.382533147181489</v>
      </c>
    </row>
    <row r="9" spans="1:5" ht="15" customHeight="1" x14ac:dyDescent="0.3">
      <c r="A9" s="51" t="s">
        <v>146</v>
      </c>
      <c r="B9" s="37">
        <v>447841</v>
      </c>
      <c r="C9" s="37">
        <v>21</v>
      </c>
      <c r="D9" s="37">
        <v>245</v>
      </c>
      <c r="E9" s="38">
        <f>D9/(B9/10000)</f>
        <v>5.4706916070659002</v>
      </c>
    </row>
    <row r="10" spans="1:5" ht="15" customHeight="1" x14ac:dyDescent="0.3">
      <c r="A10" s="51" t="s">
        <v>147</v>
      </c>
      <c r="B10" s="37">
        <v>345803</v>
      </c>
      <c r="C10" s="37">
        <v>3</v>
      </c>
      <c r="D10" s="37">
        <v>89</v>
      </c>
      <c r="E10" s="38">
        <f>D10/(B10/10000)</f>
        <v>2.5737197190307777</v>
      </c>
    </row>
    <row r="11" spans="1:5" ht="15" customHeight="1" x14ac:dyDescent="0.3">
      <c r="A11" s="51" t="s">
        <v>148</v>
      </c>
      <c r="B11" s="37">
        <v>885400</v>
      </c>
      <c r="C11" s="37">
        <v>8</v>
      </c>
      <c r="D11" s="37" t="s">
        <v>102</v>
      </c>
      <c r="E11" s="38"/>
    </row>
    <row r="12" spans="1:5" ht="15" customHeight="1" x14ac:dyDescent="0.3">
      <c r="A12" s="51" t="s">
        <v>149</v>
      </c>
      <c r="B12" s="37">
        <v>363630</v>
      </c>
      <c r="C12" s="37">
        <v>1</v>
      </c>
      <c r="D12" s="37" t="s">
        <v>102</v>
      </c>
      <c r="E12" s="38"/>
    </row>
    <row r="13" spans="1:5" ht="15" customHeight="1" x14ac:dyDescent="0.3">
      <c r="A13" s="51" t="s">
        <v>150</v>
      </c>
      <c r="B13" s="37">
        <v>622104</v>
      </c>
      <c r="C13" s="37">
        <v>7</v>
      </c>
      <c r="D13" s="37">
        <v>550</v>
      </c>
      <c r="E13" s="38">
        <f>D13/(B13/10000)</f>
        <v>8.8409654977302825</v>
      </c>
    </row>
    <row r="14" spans="1:5" ht="15" customHeight="1" x14ac:dyDescent="0.3">
      <c r="A14" s="51" t="s">
        <v>151</v>
      </c>
      <c r="B14" s="37">
        <v>229426</v>
      </c>
      <c r="C14" s="37">
        <v>2</v>
      </c>
      <c r="D14" s="37">
        <v>30</v>
      </c>
      <c r="E14" s="38">
        <f>D14/(B14/10000)</f>
        <v>1.3076111687428627</v>
      </c>
    </row>
    <row r="15" spans="1:5" ht="15" customHeight="1" x14ac:dyDescent="0.3">
      <c r="A15" s="51" t="s">
        <v>152</v>
      </c>
      <c r="B15" s="37">
        <v>214237</v>
      </c>
      <c r="C15" s="37">
        <v>0</v>
      </c>
      <c r="D15" s="37" t="s">
        <v>102</v>
      </c>
      <c r="E15" s="38"/>
    </row>
    <row r="16" spans="1:5" ht="15" customHeight="1" x14ac:dyDescent="0.3">
      <c r="A16" s="51" t="s">
        <v>153</v>
      </c>
      <c r="B16" s="37">
        <v>645966</v>
      </c>
      <c r="C16" s="37">
        <v>21</v>
      </c>
      <c r="D16" s="37">
        <v>334</v>
      </c>
      <c r="E16" s="38">
        <f>D16/(B16/10000)</f>
        <v>5.1705507720220574</v>
      </c>
    </row>
    <row r="17" spans="1:5" ht="15" customHeight="1" x14ac:dyDescent="0.3">
      <c r="A17" s="51" t="s">
        <v>154</v>
      </c>
      <c r="B17" s="37">
        <v>258959</v>
      </c>
      <c r="C17" s="37">
        <v>0</v>
      </c>
      <c r="D17" s="37" t="s">
        <v>102</v>
      </c>
      <c r="E17" s="38"/>
    </row>
    <row r="18" spans="1:5" ht="15" customHeight="1" x14ac:dyDescent="0.3">
      <c r="A18" s="51" t="s">
        <v>155</v>
      </c>
      <c r="B18" s="37">
        <v>249146</v>
      </c>
      <c r="C18" s="37">
        <v>1</v>
      </c>
      <c r="D18" s="37">
        <v>100</v>
      </c>
      <c r="E18" s="38">
        <f>D18/(B18/10000)</f>
        <v>4.0137108362165153</v>
      </c>
    </row>
    <row r="19" spans="1:5" ht="15" customHeight="1" x14ac:dyDescent="0.3">
      <c r="A19" s="51" t="s">
        <v>156</v>
      </c>
      <c r="B19" s="37">
        <v>990977</v>
      </c>
      <c r="C19" s="37">
        <v>17</v>
      </c>
      <c r="D19" s="37">
        <v>429</v>
      </c>
      <c r="E19" s="38">
        <f>D19/(B19/10000)</f>
        <v>4.3290611184719721</v>
      </c>
    </row>
    <row r="20" spans="1:5" ht="15" customHeight="1" x14ac:dyDescent="0.3">
      <c r="A20" s="51" t="s">
        <v>157</v>
      </c>
      <c r="B20" s="37">
        <v>230571</v>
      </c>
      <c r="C20" s="37">
        <v>0</v>
      </c>
      <c r="D20" s="37" t="s">
        <v>102</v>
      </c>
      <c r="E20" s="38"/>
    </row>
    <row r="21" spans="1:5" ht="15" customHeight="1" x14ac:dyDescent="0.3">
      <c r="A21" s="51" t="s">
        <v>158</v>
      </c>
      <c r="B21" s="37">
        <v>2718782</v>
      </c>
      <c r="C21" s="37">
        <v>72</v>
      </c>
      <c r="D21" s="37">
        <v>410</v>
      </c>
      <c r="E21" s="38">
        <f>D21/(B21/10000)</f>
        <v>1.5080282273459218</v>
      </c>
    </row>
    <row r="22" spans="1:5" ht="15" customHeight="1" x14ac:dyDescent="0.3">
      <c r="A22" s="51" t="s">
        <v>159</v>
      </c>
      <c r="B22" s="37">
        <v>256780</v>
      </c>
      <c r="C22" s="37">
        <v>0</v>
      </c>
      <c r="D22" s="37" t="s">
        <v>102</v>
      </c>
      <c r="E22" s="38"/>
    </row>
    <row r="23" spans="1:5" ht="15" customHeight="1" x14ac:dyDescent="0.3">
      <c r="A23" s="51" t="s">
        <v>160</v>
      </c>
      <c r="B23" s="37">
        <v>297517</v>
      </c>
      <c r="C23" s="37">
        <v>9</v>
      </c>
      <c r="D23" s="37">
        <v>60</v>
      </c>
      <c r="E23" s="38">
        <f>D23/(B23/10000)</f>
        <v>2.0166914831757512</v>
      </c>
    </row>
    <row r="24" spans="1:5" ht="15" customHeight="1" x14ac:dyDescent="0.3">
      <c r="A24" s="51" t="s">
        <v>161</v>
      </c>
      <c r="B24" s="37">
        <v>390113</v>
      </c>
      <c r="C24" s="37">
        <v>7</v>
      </c>
      <c r="D24" s="37" t="s">
        <v>102</v>
      </c>
      <c r="E24" s="38"/>
    </row>
    <row r="25" spans="1:5" ht="15" customHeight="1" x14ac:dyDescent="0.3">
      <c r="A25" s="51" t="s">
        <v>162</v>
      </c>
      <c r="B25" s="37">
        <v>439886</v>
      </c>
      <c r="C25" s="37">
        <v>8</v>
      </c>
      <c r="D25" s="37">
        <v>295</v>
      </c>
      <c r="E25" s="38">
        <f>D25/(B25/10000)</f>
        <v>6.7062829915023441</v>
      </c>
    </row>
    <row r="26" spans="1:5" ht="15" customHeight="1" x14ac:dyDescent="0.3">
      <c r="A26" s="51" t="s">
        <v>163</v>
      </c>
      <c r="B26" s="37">
        <v>822553</v>
      </c>
      <c r="C26" s="37">
        <v>5</v>
      </c>
      <c r="D26" s="37">
        <v>30</v>
      </c>
      <c r="E26" s="38">
        <f>D26/(B26/10000)</f>
        <v>0.36471813974297096</v>
      </c>
    </row>
    <row r="27" spans="1:5" ht="15" customHeight="1" x14ac:dyDescent="0.3">
      <c r="A27" s="51" t="s">
        <v>164</v>
      </c>
      <c r="B27" s="37">
        <v>316381</v>
      </c>
      <c r="C27" s="37">
        <v>4</v>
      </c>
      <c r="D27" s="37">
        <v>33</v>
      </c>
      <c r="E27" s="38">
        <f>D27/(B27/10000)</f>
        <v>1.0430462006251955</v>
      </c>
    </row>
    <row r="28" spans="1:5" ht="15" customHeight="1" x14ac:dyDescent="0.3">
      <c r="A28" s="51" t="s">
        <v>165</v>
      </c>
      <c r="B28" s="37">
        <v>1257676</v>
      </c>
      <c r="C28" s="37">
        <v>0</v>
      </c>
      <c r="D28" s="37" t="s">
        <v>102</v>
      </c>
      <c r="E28" s="38"/>
    </row>
    <row r="29" spans="1:5" ht="15" customHeight="1" x14ac:dyDescent="0.3">
      <c r="A29" s="51" t="s">
        <v>166</v>
      </c>
      <c r="B29" s="37">
        <v>649495</v>
      </c>
      <c r="C29" s="37">
        <v>8</v>
      </c>
      <c r="D29" s="37" t="s">
        <v>102</v>
      </c>
      <c r="E29" s="38"/>
    </row>
    <row r="30" spans="1:5" ht="15" customHeight="1" x14ac:dyDescent="0.3">
      <c r="A30" s="51" t="s">
        <v>167</v>
      </c>
      <c r="B30" s="37">
        <v>688701</v>
      </c>
      <c r="C30" s="37">
        <v>2</v>
      </c>
      <c r="D30" s="37" t="s">
        <v>102</v>
      </c>
      <c r="E30" s="38"/>
    </row>
    <row r="31" spans="1:5" ht="15" customHeight="1" x14ac:dyDescent="0.3">
      <c r="A31" s="51" t="s">
        <v>168</v>
      </c>
      <c r="B31" s="37">
        <v>245475</v>
      </c>
      <c r="C31" s="37">
        <v>3</v>
      </c>
      <c r="D31" s="37" t="s">
        <v>102</v>
      </c>
      <c r="E31" s="38"/>
    </row>
    <row r="32" spans="1:5" ht="15" customHeight="1" x14ac:dyDescent="0.3">
      <c r="A32" s="51" t="s">
        <v>169</v>
      </c>
      <c r="B32" s="37">
        <v>674433</v>
      </c>
      <c r="C32" s="37">
        <v>3</v>
      </c>
      <c r="D32" s="37">
        <v>95</v>
      </c>
      <c r="E32" s="38">
        <f>D32/(B32/10000)</f>
        <v>1.4085906235311738</v>
      </c>
    </row>
    <row r="33" spans="1:5" ht="15" customHeight="1" x14ac:dyDescent="0.3">
      <c r="A33" s="51" t="s">
        <v>170</v>
      </c>
      <c r="B33" s="37">
        <v>256496</v>
      </c>
      <c r="C33" s="37">
        <v>1</v>
      </c>
      <c r="D33" s="37">
        <v>100</v>
      </c>
      <c r="E33" s="38">
        <f>D33/(B33/10000)</f>
        <v>3.8986962759653174</v>
      </c>
    </row>
    <row r="34" spans="1:5" ht="15" customHeight="1" x14ac:dyDescent="0.3">
      <c r="A34" s="51" t="s">
        <v>171</v>
      </c>
      <c r="B34" s="37">
        <v>792727</v>
      </c>
      <c r="C34" s="37">
        <v>0</v>
      </c>
      <c r="D34" s="37" t="s">
        <v>102</v>
      </c>
      <c r="E34" s="38"/>
    </row>
    <row r="35" spans="1:5" ht="15" customHeight="1" x14ac:dyDescent="0.3">
      <c r="A35" s="51" t="s">
        <v>172</v>
      </c>
      <c r="B35" s="37">
        <v>224922</v>
      </c>
      <c r="C35" s="37">
        <v>0</v>
      </c>
      <c r="D35" s="37" t="s">
        <v>102</v>
      </c>
      <c r="E35" s="38"/>
    </row>
    <row r="36" spans="1:5" ht="15" customHeight="1" x14ac:dyDescent="0.3">
      <c r="A36" s="51" t="s">
        <v>173</v>
      </c>
      <c r="B36" s="37">
        <v>509924</v>
      </c>
      <c r="C36" s="37">
        <v>3</v>
      </c>
      <c r="D36" s="37">
        <v>183</v>
      </c>
      <c r="E36" s="38">
        <f>D36/(B36/10000)</f>
        <v>3.5887700912292808</v>
      </c>
    </row>
    <row r="37" spans="1:5" ht="15" customHeight="1" x14ac:dyDescent="0.3">
      <c r="A37" s="51" t="s">
        <v>174</v>
      </c>
      <c r="B37" s="37">
        <v>234566</v>
      </c>
      <c r="C37" s="37">
        <v>0</v>
      </c>
      <c r="D37" s="37" t="s">
        <v>102</v>
      </c>
      <c r="E37" s="38"/>
    </row>
    <row r="38" spans="1:5" ht="15" customHeight="1" x14ac:dyDescent="0.3">
      <c r="A38" s="51" t="s">
        <v>175</v>
      </c>
      <c r="B38" s="37">
        <v>229972</v>
      </c>
      <c r="C38" s="37">
        <v>0</v>
      </c>
      <c r="D38" s="37" t="s">
        <v>102</v>
      </c>
      <c r="E38" s="38"/>
    </row>
    <row r="39" spans="1:5" ht="15" customHeight="1" x14ac:dyDescent="0.3">
      <c r="A39" s="51" t="s">
        <v>176</v>
      </c>
      <c r="B39" s="37">
        <v>234632</v>
      </c>
      <c r="C39" s="37">
        <v>0</v>
      </c>
      <c r="D39" s="37" t="s">
        <v>102</v>
      </c>
      <c r="E39" s="38"/>
    </row>
    <row r="40" spans="1:5" ht="15" customHeight="1" x14ac:dyDescent="0.3">
      <c r="A40" s="51" t="s">
        <v>177</v>
      </c>
      <c r="B40" s="37">
        <v>279639</v>
      </c>
      <c r="C40" s="37">
        <v>3</v>
      </c>
      <c r="D40" s="37">
        <v>24</v>
      </c>
      <c r="E40" s="38">
        <f>D40/(B40/10000)</f>
        <v>0.85824938581528332</v>
      </c>
    </row>
    <row r="41" spans="1:5" ht="15" customHeight="1" x14ac:dyDescent="0.3">
      <c r="A41" s="51" t="s">
        <v>178</v>
      </c>
      <c r="B41" s="37">
        <v>270811</v>
      </c>
      <c r="C41" s="37">
        <v>0</v>
      </c>
      <c r="D41" s="37" t="s">
        <v>102</v>
      </c>
      <c r="E41" s="38"/>
    </row>
    <row r="42" spans="1:5" ht="15" customHeight="1" x14ac:dyDescent="0.3">
      <c r="A42" s="51" t="s">
        <v>179</v>
      </c>
      <c r="B42" s="37">
        <v>233394</v>
      </c>
      <c r="C42" s="37">
        <v>1</v>
      </c>
      <c r="D42" s="37" t="s">
        <v>102</v>
      </c>
      <c r="E42" s="38"/>
    </row>
    <row r="43" spans="1:5" ht="15" customHeight="1" x14ac:dyDescent="0.3">
      <c r="A43" s="51" t="s">
        <v>180</v>
      </c>
      <c r="B43" s="37">
        <v>347884</v>
      </c>
      <c r="C43" s="37" t="s">
        <v>102</v>
      </c>
      <c r="D43" s="37" t="s">
        <v>102</v>
      </c>
      <c r="E43" s="38"/>
    </row>
    <row r="44" spans="1:5" ht="15" customHeight="1" x14ac:dyDescent="0.3">
      <c r="A44" s="51" t="s">
        <v>181</v>
      </c>
      <c r="B44" s="37">
        <v>2195914</v>
      </c>
      <c r="C44" s="37">
        <v>13</v>
      </c>
      <c r="D44" s="37">
        <v>100</v>
      </c>
      <c r="E44" s="38">
        <f>D44/(B44/10000)</f>
        <v>0.45539124027625855</v>
      </c>
    </row>
    <row r="45" spans="1:5" ht="15" customHeight="1" x14ac:dyDescent="0.3">
      <c r="A45" s="51" t="s">
        <v>182</v>
      </c>
      <c r="B45" s="37">
        <v>843393</v>
      </c>
      <c r="C45" s="37">
        <v>9</v>
      </c>
      <c r="D45" s="37">
        <v>250</v>
      </c>
      <c r="E45" s="38">
        <f>D45/(B45/10000)</f>
        <v>2.9642171561774879</v>
      </c>
    </row>
    <row r="46" spans="1:5" ht="15" customHeight="1" x14ac:dyDescent="0.3">
      <c r="A46" s="51" t="s">
        <v>183</v>
      </c>
      <c r="B46" s="37">
        <v>236716</v>
      </c>
      <c r="C46" s="37">
        <v>2</v>
      </c>
      <c r="D46" s="37">
        <v>14</v>
      </c>
      <c r="E46" s="38">
        <f>D46/(B46/10000)</f>
        <v>0.59142601260582295</v>
      </c>
    </row>
    <row r="47" spans="1:5" ht="15" customHeight="1" x14ac:dyDescent="0.3">
      <c r="A47" s="51" t="s">
        <v>184</v>
      </c>
      <c r="B47" s="37">
        <v>228653</v>
      </c>
      <c r="C47" s="37">
        <v>0</v>
      </c>
      <c r="D47" s="37" t="s">
        <v>102</v>
      </c>
      <c r="E47" s="38"/>
    </row>
    <row r="48" spans="1:5" ht="15" customHeight="1" x14ac:dyDescent="0.3">
      <c r="A48" s="51" t="s">
        <v>185</v>
      </c>
      <c r="B48" s="37">
        <v>842583</v>
      </c>
      <c r="C48" s="37">
        <v>7</v>
      </c>
      <c r="D48" s="37" t="s">
        <v>102</v>
      </c>
      <c r="E48" s="38"/>
    </row>
    <row r="49" spans="1:5" ht="15" customHeight="1" x14ac:dyDescent="0.3">
      <c r="A49" s="51" t="s">
        <v>186</v>
      </c>
      <c r="B49" s="37">
        <v>257342</v>
      </c>
      <c r="C49" s="37">
        <v>10</v>
      </c>
      <c r="D49" s="37">
        <v>25</v>
      </c>
      <c r="E49" s="38">
        <f>D49/(B49/10000)</f>
        <v>0.97146987277630537</v>
      </c>
    </row>
    <row r="50" spans="1:5" ht="15" customHeight="1" x14ac:dyDescent="0.3">
      <c r="A50" s="51" t="s">
        <v>187</v>
      </c>
      <c r="B50" s="37">
        <v>467007</v>
      </c>
      <c r="C50" s="37">
        <v>4</v>
      </c>
      <c r="D50" s="37">
        <v>185</v>
      </c>
      <c r="E50" s="38">
        <f>D50/(B50/10000)</f>
        <v>3.9613967242461037</v>
      </c>
    </row>
    <row r="51" spans="1:5" ht="15" customHeight="1" x14ac:dyDescent="0.3">
      <c r="A51" s="51" t="s">
        <v>188</v>
      </c>
      <c r="B51" s="37">
        <v>248142</v>
      </c>
      <c r="C51" s="37">
        <v>0</v>
      </c>
      <c r="D51" s="37" t="s">
        <v>102</v>
      </c>
      <c r="E51" s="38"/>
    </row>
    <row r="52" spans="1:5" ht="15" customHeight="1" x14ac:dyDescent="0.3">
      <c r="A52" s="51" t="s">
        <v>189</v>
      </c>
      <c r="B52" s="37">
        <v>603488</v>
      </c>
      <c r="C52" s="37">
        <v>6</v>
      </c>
      <c r="D52" s="37">
        <v>88</v>
      </c>
      <c r="E52" s="38">
        <f t="shared" ref="E52:E57" si="0">D52/(B52/10000)</f>
        <v>1.4581897237393289</v>
      </c>
    </row>
    <row r="53" spans="1:5" ht="15" customHeight="1" x14ac:dyDescent="0.3">
      <c r="A53" s="51" t="s">
        <v>190</v>
      </c>
      <c r="B53" s="37">
        <v>308428</v>
      </c>
      <c r="C53" s="37">
        <v>16</v>
      </c>
      <c r="D53" s="37">
        <v>125</v>
      </c>
      <c r="E53" s="38">
        <f t="shared" si="0"/>
        <v>4.0528097319309531</v>
      </c>
    </row>
    <row r="54" spans="1:5" ht="15" customHeight="1" x14ac:dyDescent="0.3">
      <c r="A54" s="51" t="s">
        <v>191</v>
      </c>
      <c r="B54" s="37">
        <v>268738</v>
      </c>
      <c r="C54" s="37">
        <v>4</v>
      </c>
      <c r="D54" s="37">
        <v>7</v>
      </c>
      <c r="E54" s="38">
        <f t="shared" si="0"/>
        <v>0.26047674686869737</v>
      </c>
    </row>
    <row r="55" spans="1:5" ht="15" customHeight="1" x14ac:dyDescent="0.3">
      <c r="A55" s="51" t="s">
        <v>192</v>
      </c>
      <c r="B55" s="37">
        <v>469428</v>
      </c>
      <c r="C55" s="37">
        <v>7</v>
      </c>
      <c r="D55" s="37">
        <v>538</v>
      </c>
      <c r="E55" s="38">
        <f t="shared" si="0"/>
        <v>11.460756495138765</v>
      </c>
    </row>
    <row r="56" spans="1:5" ht="15" customHeight="1" x14ac:dyDescent="0.3">
      <c r="A56" s="51" t="s">
        <v>193</v>
      </c>
      <c r="B56" s="37">
        <v>3884307</v>
      </c>
      <c r="C56" s="37">
        <v>15</v>
      </c>
      <c r="D56" s="37">
        <v>1741</v>
      </c>
      <c r="E56" s="38">
        <f t="shared" si="0"/>
        <v>4.4821379978462055</v>
      </c>
    </row>
    <row r="57" spans="1:5" ht="15" customHeight="1" x14ac:dyDescent="0.3">
      <c r="A57" s="51" t="s">
        <v>194</v>
      </c>
      <c r="B57" s="37">
        <v>756832</v>
      </c>
      <c r="C57" s="37">
        <v>5</v>
      </c>
      <c r="D57" s="37">
        <v>621</v>
      </c>
      <c r="E57" s="38">
        <f t="shared" si="0"/>
        <v>8.2052555917297365</v>
      </c>
    </row>
    <row r="58" spans="1:5" ht="15" customHeight="1" x14ac:dyDescent="0.3">
      <c r="A58" s="51" t="s">
        <v>195</v>
      </c>
      <c r="B58" s="37">
        <v>239538</v>
      </c>
      <c r="C58" s="37">
        <v>0</v>
      </c>
      <c r="D58" s="37" t="s">
        <v>102</v>
      </c>
      <c r="E58" s="38"/>
    </row>
    <row r="59" spans="1:5" ht="15" customHeight="1" x14ac:dyDescent="0.3">
      <c r="A59" s="51" t="s">
        <v>196</v>
      </c>
      <c r="B59" s="37">
        <v>243344</v>
      </c>
      <c r="C59" s="37">
        <v>8</v>
      </c>
      <c r="D59" s="37">
        <v>699</v>
      </c>
      <c r="E59" s="38">
        <f>D59/(B59/10000)</f>
        <v>28.724768229337894</v>
      </c>
    </row>
    <row r="60" spans="1:5" ht="15" customHeight="1" x14ac:dyDescent="0.3">
      <c r="A60" s="51" t="s">
        <v>197</v>
      </c>
      <c r="B60" s="37">
        <v>653450</v>
      </c>
      <c r="C60" s="37">
        <v>2</v>
      </c>
      <c r="D60" s="37" t="s">
        <v>102</v>
      </c>
      <c r="E60" s="38"/>
    </row>
    <row r="61" spans="1:5" ht="15" customHeight="1" x14ac:dyDescent="0.3">
      <c r="A61" s="51" t="s">
        <v>198</v>
      </c>
      <c r="B61" s="37">
        <v>457587</v>
      </c>
      <c r="C61" s="37">
        <v>2</v>
      </c>
      <c r="D61" s="37" t="s">
        <v>102</v>
      </c>
      <c r="E61" s="38"/>
    </row>
    <row r="62" spans="1:5" ht="15" customHeight="1" x14ac:dyDescent="0.3">
      <c r="A62" s="51" t="s">
        <v>199</v>
      </c>
      <c r="B62" s="37">
        <v>417650</v>
      </c>
      <c r="C62" s="37">
        <v>1</v>
      </c>
      <c r="D62" s="37" t="s">
        <v>102</v>
      </c>
      <c r="E62" s="38"/>
    </row>
    <row r="63" spans="1:5" ht="15" customHeight="1" x14ac:dyDescent="0.3">
      <c r="A63" s="51" t="s">
        <v>200</v>
      </c>
      <c r="B63" s="37">
        <v>599164</v>
      </c>
      <c r="C63" s="37">
        <v>2</v>
      </c>
      <c r="D63" s="37">
        <v>424</v>
      </c>
      <c r="E63" s="38">
        <f>D63/(B63/10000)</f>
        <v>7.0765266271004261</v>
      </c>
    </row>
    <row r="64" spans="1:5" ht="15" customHeight="1" x14ac:dyDescent="0.3">
      <c r="A64" s="51" t="s">
        <v>201</v>
      </c>
      <c r="B64" s="37">
        <v>400070</v>
      </c>
      <c r="C64" s="37">
        <v>3</v>
      </c>
      <c r="D64" s="37" t="s">
        <v>102</v>
      </c>
      <c r="E64" s="38"/>
    </row>
    <row r="65" spans="1:5" ht="15" customHeight="1" x14ac:dyDescent="0.3">
      <c r="A65" s="51" t="s">
        <v>202</v>
      </c>
      <c r="B65" s="37">
        <v>658602</v>
      </c>
      <c r="C65" s="37">
        <v>3</v>
      </c>
      <c r="D65" s="37" t="s">
        <v>102</v>
      </c>
      <c r="E65" s="38"/>
    </row>
    <row r="66" spans="1:5" ht="15" customHeight="1" x14ac:dyDescent="0.3">
      <c r="A66" s="51" t="s">
        <v>203</v>
      </c>
      <c r="B66" s="37">
        <v>378715</v>
      </c>
      <c r="C66" s="37">
        <v>1</v>
      </c>
      <c r="D66" s="37" t="s">
        <v>102</v>
      </c>
      <c r="E66" s="38"/>
    </row>
    <row r="67" spans="1:5" ht="15" customHeight="1" x14ac:dyDescent="0.3">
      <c r="A67" s="51" t="s">
        <v>204</v>
      </c>
      <c r="B67" s="37">
        <v>8405837</v>
      </c>
      <c r="C67" s="37">
        <v>345</v>
      </c>
      <c r="D67" s="37">
        <v>3430</v>
      </c>
      <c r="E67" s="38">
        <f>D67/(B67/10000)</f>
        <v>4.0804978730850952</v>
      </c>
    </row>
    <row r="68" spans="1:5" ht="15" customHeight="1" x14ac:dyDescent="0.3">
      <c r="A68" s="51" t="s">
        <v>205</v>
      </c>
      <c r="B68" s="37">
        <v>278427</v>
      </c>
      <c r="C68" s="37">
        <v>18</v>
      </c>
      <c r="D68" s="37" t="s">
        <v>102</v>
      </c>
      <c r="E68" s="38"/>
    </row>
    <row r="69" spans="1:5" ht="15" customHeight="1" x14ac:dyDescent="0.3">
      <c r="A69" s="51" t="s">
        <v>206</v>
      </c>
      <c r="B69" s="37">
        <v>246139</v>
      </c>
      <c r="C69" s="37">
        <v>12</v>
      </c>
      <c r="D69" s="37" t="s">
        <v>102</v>
      </c>
      <c r="E69" s="38"/>
    </row>
    <row r="70" spans="1:5" ht="15" customHeight="1" x14ac:dyDescent="0.3">
      <c r="A70" s="51" t="s">
        <v>207</v>
      </c>
      <c r="B70" s="37">
        <v>226877</v>
      </c>
      <c r="C70" s="37">
        <v>0</v>
      </c>
      <c r="D70" s="37" t="s">
        <v>102</v>
      </c>
      <c r="E70" s="38"/>
    </row>
    <row r="71" spans="1:5" ht="15" customHeight="1" x14ac:dyDescent="0.3">
      <c r="A71" s="51" t="s">
        <v>208</v>
      </c>
      <c r="B71" s="37">
        <v>406253</v>
      </c>
      <c r="C71" s="37">
        <v>15</v>
      </c>
      <c r="D71" s="37">
        <v>170</v>
      </c>
      <c r="E71" s="38">
        <f>D71/(B71/10000)</f>
        <v>4.1845844830684324</v>
      </c>
    </row>
    <row r="72" spans="1:5" ht="15" customHeight="1" x14ac:dyDescent="0.3">
      <c r="A72" s="51" t="s">
        <v>209</v>
      </c>
      <c r="B72" s="37">
        <v>610613</v>
      </c>
      <c r="C72" s="37">
        <v>1</v>
      </c>
      <c r="D72" s="37" t="s">
        <v>102</v>
      </c>
      <c r="E72" s="38"/>
    </row>
    <row r="73" spans="1:5" ht="15" customHeight="1" x14ac:dyDescent="0.3">
      <c r="A73" s="51" t="s">
        <v>210</v>
      </c>
      <c r="B73" s="37">
        <v>434353</v>
      </c>
      <c r="C73" s="37">
        <v>0</v>
      </c>
      <c r="D73" s="37" t="s">
        <v>102</v>
      </c>
      <c r="E73" s="38"/>
    </row>
    <row r="74" spans="1:5" ht="15" customHeight="1" x14ac:dyDescent="0.3">
      <c r="A74" s="51" t="s">
        <v>211</v>
      </c>
      <c r="B74" s="37">
        <v>255483</v>
      </c>
      <c r="C74" s="37">
        <v>6</v>
      </c>
      <c r="D74" s="37">
        <v>95</v>
      </c>
      <c r="E74" s="38">
        <f t="shared" ref="E74:E79" si="1">D74/(B74/10000)</f>
        <v>3.7184470199582749</v>
      </c>
    </row>
    <row r="75" spans="1:5" ht="15" customHeight="1" x14ac:dyDescent="0.3">
      <c r="A75" s="51" t="s">
        <v>212</v>
      </c>
      <c r="B75" s="37">
        <v>1553165</v>
      </c>
      <c r="C75" s="37">
        <v>4</v>
      </c>
      <c r="D75" s="37">
        <v>970</v>
      </c>
      <c r="E75" s="38">
        <f t="shared" si="1"/>
        <v>6.2453119919647948</v>
      </c>
    </row>
    <row r="76" spans="1:5" ht="15" customHeight="1" x14ac:dyDescent="0.3">
      <c r="A76" s="51" t="s">
        <v>213</v>
      </c>
      <c r="B76" s="37">
        <v>1513367</v>
      </c>
      <c r="C76" s="37">
        <v>10</v>
      </c>
      <c r="D76" s="37">
        <v>20</v>
      </c>
      <c r="E76" s="38">
        <f t="shared" si="1"/>
        <v>0.13215565028178888</v>
      </c>
    </row>
    <row r="77" spans="1:5" ht="15" customHeight="1" x14ac:dyDescent="0.3">
      <c r="A77" s="51" t="s">
        <v>214</v>
      </c>
      <c r="B77" s="37">
        <v>305841</v>
      </c>
      <c r="C77" s="37">
        <v>3</v>
      </c>
      <c r="D77" s="37">
        <v>141</v>
      </c>
      <c r="E77" s="38">
        <f t="shared" si="1"/>
        <v>4.6102386534179525</v>
      </c>
    </row>
    <row r="78" spans="1:5" ht="15" customHeight="1" x14ac:dyDescent="0.3">
      <c r="A78" s="51" t="s">
        <v>215</v>
      </c>
      <c r="B78" s="37">
        <v>274409</v>
      </c>
      <c r="C78" s="37">
        <v>1</v>
      </c>
      <c r="D78" s="37">
        <v>50</v>
      </c>
      <c r="E78" s="38">
        <f t="shared" si="1"/>
        <v>1.822097671723595</v>
      </c>
    </row>
    <row r="79" spans="1:5" ht="15" customHeight="1" x14ac:dyDescent="0.3">
      <c r="A79" s="51" t="s">
        <v>216</v>
      </c>
      <c r="B79" s="37">
        <v>609456</v>
      </c>
      <c r="C79" s="37">
        <v>50</v>
      </c>
      <c r="D79" s="37">
        <v>2174</v>
      </c>
      <c r="E79" s="38">
        <f t="shared" si="1"/>
        <v>35.671155916095664</v>
      </c>
    </row>
    <row r="80" spans="1:5" ht="15" customHeight="1" x14ac:dyDescent="0.3">
      <c r="A80" s="51" t="s">
        <v>217</v>
      </c>
      <c r="B80" s="37">
        <v>431746</v>
      </c>
      <c r="C80" s="37">
        <v>0</v>
      </c>
      <c r="D80" s="37" t="s">
        <v>102</v>
      </c>
      <c r="E80" s="38"/>
    </row>
    <row r="81" spans="1:5" ht="15" customHeight="1" x14ac:dyDescent="0.3">
      <c r="A81" s="51" t="s">
        <v>218</v>
      </c>
      <c r="B81" s="37">
        <v>233294</v>
      </c>
      <c r="C81" s="37">
        <v>2</v>
      </c>
      <c r="D81" s="37">
        <v>65</v>
      </c>
      <c r="E81" s="38">
        <f>D81/(B81/10000)</f>
        <v>2.7861839567241335</v>
      </c>
    </row>
    <row r="82" spans="1:5" ht="15" customHeight="1" x14ac:dyDescent="0.3">
      <c r="A82" s="51" t="s">
        <v>219</v>
      </c>
      <c r="B82" s="37">
        <v>214114</v>
      </c>
      <c r="C82" s="37">
        <v>0</v>
      </c>
      <c r="D82" s="37" t="s">
        <v>102</v>
      </c>
      <c r="E82" s="38"/>
    </row>
    <row r="83" spans="1:5" ht="15" customHeight="1" x14ac:dyDescent="0.3">
      <c r="A83" s="51" t="s">
        <v>220</v>
      </c>
      <c r="B83" s="37">
        <v>316619</v>
      </c>
      <c r="C83" s="37">
        <v>3</v>
      </c>
      <c r="D83" s="37">
        <v>26</v>
      </c>
      <c r="E83" s="38">
        <f>D83/(B83/10000)</f>
        <v>0.82117624021300051</v>
      </c>
    </row>
    <row r="84" spans="1:5" ht="15" customHeight="1" x14ac:dyDescent="0.3">
      <c r="A84" s="51" t="s">
        <v>221</v>
      </c>
      <c r="B84" s="37">
        <v>479686</v>
      </c>
      <c r="C84" s="37">
        <v>13</v>
      </c>
      <c r="D84" s="37">
        <v>321</v>
      </c>
      <c r="E84" s="38">
        <f>D84/(B84/10000)</f>
        <v>6.6918776032654694</v>
      </c>
    </row>
    <row r="85" spans="1:5" ht="15" customHeight="1" x14ac:dyDescent="0.3">
      <c r="A85" s="51" t="s">
        <v>222</v>
      </c>
      <c r="B85" s="37">
        <v>1409019</v>
      </c>
      <c r="C85" s="37">
        <v>7</v>
      </c>
      <c r="D85" s="37">
        <v>40</v>
      </c>
      <c r="E85" s="38">
        <f>D85/(B85/10000)</f>
        <v>0.28388545505773871</v>
      </c>
    </row>
    <row r="86" spans="1:5" ht="15" customHeight="1" x14ac:dyDescent="0.3">
      <c r="A86" s="51" t="s">
        <v>223</v>
      </c>
      <c r="B86" s="37">
        <v>1355896</v>
      </c>
      <c r="C86" s="37">
        <v>2</v>
      </c>
      <c r="D86" s="37" t="s">
        <v>102</v>
      </c>
      <c r="E86" s="38"/>
    </row>
    <row r="87" spans="1:5" ht="15" customHeight="1" x14ac:dyDescent="0.3">
      <c r="A87" s="51" t="s">
        <v>224</v>
      </c>
      <c r="B87" s="37">
        <v>837442</v>
      </c>
      <c r="C87" s="37">
        <v>44</v>
      </c>
      <c r="D87" s="37">
        <v>1334</v>
      </c>
      <c r="E87" s="38">
        <f>D87/(B87/10000)</f>
        <v>15.929461383594326</v>
      </c>
    </row>
    <row r="88" spans="1:5" ht="15" customHeight="1" x14ac:dyDescent="0.3">
      <c r="A88" s="51" t="s">
        <v>225</v>
      </c>
      <c r="B88" s="37">
        <v>998537</v>
      </c>
      <c r="C88" s="37">
        <v>18</v>
      </c>
      <c r="D88" s="37">
        <v>1046</v>
      </c>
      <c r="E88" s="38">
        <f>D88/(B88/10000)</f>
        <v>10.475325401061752</v>
      </c>
    </row>
    <row r="89" spans="1:5" ht="15" customHeight="1" x14ac:dyDescent="0.3">
      <c r="A89" s="51" t="s">
        <v>226</v>
      </c>
      <c r="B89" s="37">
        <v>334227</v>
      </c>
      <c r="C89" s="37">
        <v>2</v>
      </c>
      <c r="D89" s="37" t="s">
        <v>102</v>
      </c>
      <c r="E89" s="38"/>
    </row>
    <row r="90" spans="1:5" ht="15" customHeight="1" x14ac:dyDescent="0.3">
      <c r="A90" s="51" t="s">
        <v>227</v>
      </c>
      <c r="B90" s="37">
        <v>226918</v>
      </c>
      <c r="C90" s="37">
        <v>0</v>
      </c>
      <c r="D90" s="37" t="s">
        <v>102</v>
      </c>
      <c r="E90" s="38"/>
    </row>
    <row r="91" spans="1:5" ht="15" customHeight="1" x14ac:dyDescent="0.3">
      <c r="A91" s="51" t="s">
        <v>228</v>
      </c>
      <c r="B91" s="37">
        <v>652405</v>
      </c>
      <c r="C91" s="37">
        <v>48</v>
      </c>
      <c r="D91" s="37">
        <v>1113</v>
      </c>
      <c r="E91" s="38">
        <f>D91/(B91/10000)</f>
        <v>17.05995508924671</v>
      </c>
    </row>
    <row r="92" spans="1:5" ht="15" customHeight="1" x14ac:dyDescent="0.3">
      <c r="A92" s="51" t="s">
        <v>229</v>
      </c>
      <c r="B92" s="37">
        <v>318416</v>
      </c>
      <c r="C92" s="37">
        <v>1</v>
      </c>
      <c r="D92" s="37" t="s">
        <v>102</v>
      </c>
      <c r="E92" s="38"/>
    </row>
    <row r="93" spans="1:5" ht="15" customHeight="1" x14ac:dyDescent="0.3">
      <c r="A93" s="51" t="s">
        <v>230</v>
      </c>
      <c r="B93" s="37">
        <v>294873</v>
      </c>
      <c r="C93" s="37">
        <v>40</v>
      </c>
      <c r="D93" s="37" t="s">
        <v>102</v>
      </c>
      <c r="E93" s="38"/>
    </row>
    <row r="94" spans="1:5" ht="15" customHeight="1" x14ac:dyDescent="0.3">
      <c r="A94" s="51" t="s">
        <v>231</v>
      </c>
      <c r="B94" s="37">
        <v>249688</v>
      </c>
      <c r="C94" s="37">
        <v>1</v>
      </c>
      <c r="D94" s="37">
        <v>42</v>
      </c>
      <c r="E94" s="38">
        <f>D94/(B94/10000)</f>
        <v>1.6820992598763256</v>
      </c>
    </row>
    <row r="95" spans="1:5" ht="15" customHeight="1" x14ac:dyDescent="0.3">
      <c r="A95" s="51" t="s">
        <v>232</v>
      </c>
      <c r="B95" s="37">
        <v>298118</v>
      </c>
      <c r="C95" s="37">
        <v>1</v>
      </c>
      <c r="D95" s="37">
        <v>25</v>
      </c>
      <c r="E95" s="38">
        <f>D95/(B95/10000)</f>
        <v>0.83859411374019677</v>
      </c>
    </row>
    <row r="96" spans="1:5" ht="15" customHeight="1" x14ac:dyDescent="0.3">
      <c r="A96" s="51" t="s">
        <v>233</v>
      </c>
      <c r="B96" s="37">
        <v>352957</v>
      </c>
      <c r="C96" s="37">
        <v>1</v>
      </c>
      <c r="D96" s="37">
        <v>12</v>
      </c>
      <c r="E96" s="38">
        <f>D96/(B96/10000)</f>
        <v>0.33998475735004552</v>
      </c>
    </row>
    <row r="97" spans="1:5" ht="15" customHeight="1" x14ac:dyDescent="0.3">
      <c r="A97" s="51" t="s">
        <v>234</v>
      </c>
      <c r="B97" s="37">
        <v>282313</v>
      </c>
      <c r="C97" s="37">
        <v>0</v>
      </c>
      <c r="D97" s="37" t="s">
        <v>102</v>
      </c>
      <c r="E97" s="38"/>
    </row>
    <row r="98" spans="1:5" ht="15" customHeight="1" x14ac:dyDescent="0.3">
      <c r="A98" s="51" t="s">
        <v>235</v>
      </c>
      <c r="B98" s="37">
        <v>526116</v>
      </c>
      <c r="C98" s="37">
        <v>6</v>
      </c>
      <c r="D98" s="37">
        <v>60</v>
      </c>
      <c r="E98" s="38">
        <f>D98/(B98/10000)</f>
        <v>1.1404329083320028</v>
      </c>
    </row>
    <row r="99" spans="1:5" ht="15" customHeight="1" x14ac:dyDescent="0.3">
      <c r="A99" s="51" t="s">
        <v>236</v>
      </c>
      <c r="B99" s="37">
        <v>398121</v>
      </c>
      <c r="C99" s="37">
        <v>2</v>
      </c>
      <c r="D99" s="37" t="s">
        <v>102</v>
      </c>
      <c r="E99" s="38"/>
    </row>
    <row r="100" spans="1:5" ht="15" customHeight="1" x14ac:dyDescent="0.3">
      <c r="A100" s="52" t="s">
        <v>237</v>
      </c>
      <c r="B100" s="37">
        <v>448479</v>
      </c>
      <c r="C100" s="37">
        <v>0</v>
      </c>
      <c r="D100" s="37" t="s">
        <v>102</v>
      </c>
      <c r="E100" s="38"/>
    </row>
    <row r="101" spans="1:5" ht="15" customHeight="1" x14ac:dyDescent="0.3">
      <c r="A101" s="51" t="s">
        <v>74</v>
      </c>
      <c r="B101" s="37">
        <v>646449</v>
      </c>
      <c r="C101" s="37">
        <v>40</v>
      </c>
      <c r="D101" s="37">
        <v>2592</v>
      </c>
      <c r="E101" s="38">
        <f>D101/(B101/10000)</f>
        <v>40.095970447784737</v>
      </c>
    </row>
    <row r="102" spans="1:5" ht="15" customHeight="1" x14ac:dyDescent="0.3">
      <c r="A102" s="51" t="s">
        <v>238</v>
      </c>
      <c r="B102" s="37">
        <v>386552</v>
      </c>
      <c r="C102" s="37">
        <v>1</v>
      </c>
      <c r="D102" s="37">
        <v>95</v>
      </c>
      <c r="E102" s="38">
        <f>D102/(B102/10000)</f>
        <v>2.4576253647633437</v>
      </c>
    </row>
    <row r="103" spans="1:5" ht="15" customHeight="1" x14ac:dyDescent="0.3">
      <c r="A103" s="51" t="s">
        <v>239</v>
      </c>
      <c r="B103" s="37">
        <v>236441</v>
      </c>
      <c r="C103" s="37">
        <v>1</v>
      </c>
      <c r="D103" s="37" t="s">
        <v>102</v>
      </c>
      <c r="E103" s="1"/>
    </row>
    <row r="104" spans="1:5" ht="15" customHeight="1" x14ac:dyDescent="0.3">
      <c r="A104" s="1"/>
      <c r="B104" s="1"/>
      <c r="C104" s="37"/>
      <c r="D104" s="37"/>
      <c r="E104" s="37">
        <v>3.0519851944001393</v>
      </c>
    </row>
    <row r="105" spans="1:5" ht="15" customHeight="1" x14ac:dyDescent="0.3">
      <c r="A105" s="51" t="s">
        <v>105</v>
      </c>
      <c r="C105" s="1">
        <f>SUM(C2:C103)</f>
        <v>1047</v>
      </c>
      <c r="D105" s="1"/>
    </row>
    <row r="106" spans="1:5" ht="15" customHeight="1" x14ac:dyDescent="0.3">
      <c r="A106" s="51" t="s">
        <v>106</v>
      </c>
      <c r="D106" s="1">
        <f>MEDIAN(D2:D104)</f>
        <v>125</v>
      </c>
      <c r="E106" s="1">
        <f>MEDIAN(E2:E104)</f>
        <v>3.6536085555937778</v>
      </c>
    </row>
  </sheetData>
  <sortState ref="A4:E103">
    <sortCondition ref="A4:A103"/>
  </sortState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zoomScaleNormal="61" zoomScaleSheetLayoutView="93" workbookViewId="0"/>
  </sheetViews>
  <sheetFormatPr defaultColWidth="11.42578125" defaultRowHeight="12.75" x14ac:dyDescent="0.2"/>
  <cols>
    <col min="1" max="1" width="32.85546875" customWidth="1"/>
    <col min="2" max="2" width="18.140625" style="1" customWidth="1"/>
    <col min="3" max="3" width="13.42578125" customWidth="1"/>
    <col min="4" max="4" width="12.28515625" customWidth="1"/>
  </cols>
  <sheetData>
    <row r="1" spans="1:4" s="11" customFormat="1" ht="15" customHeight="1" x14ac:dyDescent="0.35">
      <c r="A1" s="30" t="s">
        <v>240</v>
      </c>
      <c r="B1" s="13"/>
    </row>
    <row r="2" spans="1:4" s="11" customFormat="1" ht="12.75" customHeight="1" x14ac:dyDescent="0.2">
      <c r="A2" s="7" t="s">
        <v>1</v>
      </c>
      <c r="B2" s="33" t="s">
        <v>2</v>
      </c>
      <c r="C2" s="3" t="s">
        <v>241</v>
      </c>
      <c r="D2" s="3" t="s">
        <v>138</v>
      </c>
    </row>
    <row r="3" spans="1:4" ht="12.75" customHeight="1" x14ac:dyDescent="0.3">
      <c r="A3" s="35" t="s">
        <v>30</v>
      </c>
      <c r="B3" s="37">
        <v>398121</v>
      </c>
      <c r="C3" s="41">
        <v>7</v>
      </c>
      <c r="D3" s="38">
        <f t="shared" ref="D3:D66" si="0">C3/(B3/100000)</f>
        <v>1.758259423642561</v>
      </c>
    </row>
    <row r="4" spans="1:4" ht="12.75" customHeight="1" x14ac:dyDescent="0.3">
      <c r="A4" s="35" t="s">
        <v>50</v>
      </c>
      <c r="B4" s="37">
        <v>245475</v>
      </c>
      <c r="C4" s="41">
        <v>4</v>
      </c>
      <c r="D4" s="38">
        <f t="shared" si="0"/>
        <v>1.629493838476423</v>
      </c>
    </row>
    <row r="5" spans="1:4" ht="12.75" customHeight="1" x14ac:dyDescent="0.3">
      <c r="A5" s="35" t="s">
        <v>72</v>
      </c>
      <c r="B5" s="37">
        <v>990977</v>
      </c>
      <c r="C5" s="41">
        <v>14</v>
      </c>
      <c r="D5" s="38">
        <f t="shared" si="0"/>
        <v>1.4127472181493617</v>
      </c>
    </row>
    <row r="6" spans="1:4" ht="12.75" customHeight="1" x14ac:dyDescent="0.3">
      <c r="A6" s="35" t="s">
        <v>62</v>
      </c>
      <c r="B6" s="37">
        <v>308428</v>
      </c>
      <c r="C6" s="41">
        <v>4</v>
      </c>
      <c r="D6" s="38">
        <f t="shared" si="0"/>
        <v>1.2968991142179049</v>
      </c>
    </row>
    <row r="7" spans="1:4" ht="12.75" customHeight="1" x14ac:dyDescent="0.3">
      <c r="A7" s="35" t="s">
        <v>4</v>
      </c>
      <c r="B7" s="37">
        <v>243344</v>
      </c>
      <c r="C7" s="41">
        <v>3</v>
      </c>
      <c r="D7" s="38">
        <f t="shared" si="0"/>
        <v>1.232822670787034</v>
      </c>
    </row>
    <row r="8" spans="1:4" ht="12.75" customHeight="1" x14ac:dyDescent="0.3">
      <c r="A8" s="35" t="s">
        <v>38</v>
      </c>
      <c r="B8" s="37">
        <v>599164</v>
      </c>
      <c r="C8" s="41">
        <v>7</v>
      </c>
      <c r="D8" s="38">
        <f t="shared" si="0"/>
        <v>1.1682944903231836</v>
      </c>
    </row>
    <row r="9" spans="1:4" ht="12.75" customHeight="1" x14ac:dyDescent="0.3">
      <c r="A9" s="35" t="s">
        <v>25</v>
      </c>
      <c r="B9" s="37">
        <v>363630</v>
      </c>
      <c r="C9" s="41">
        <v>4</v>
      </c>
      <c r="D9" s="38">
        <f t="shared" si="0"/>
        <v>1.1000192503368809</v>
      </c>
    </row>
    <row r="10" spans="1:4" ht="12.75" customHeight="1" x14ac:dyDescent="0.3">
      <c r="A10" s="35" t="s">
        <v>5</v>
      </c>
      <c r="B10" s="37">
        <v>297517</v>
      </c>
      <c r="C10" s="41">
        <v>3</v>
      </c>
      <c r="D10" s="38">
        <f t="shared" si="0"/>
        <v>1.0083457415878756</v>
      </c>
    </row>
    <row r="11" spans="1:4" ht="12.75" customHeight="1" x14ac:dyDescent="0.3">
      <c r="A11" s="35" t="s">
        <v>33</v>
      </c>
      <c r="B11" s="37">
        <v>300950</v>
      </c>
      <c r="C11" s="41">
        <v>3</v>
      </c>
      <c r="D11" s="38">
        <f t="shared" si="0"/>
        <v>0.99684332945672038</v>
      </c>
    </row>
    <row r="12" spans="1:4" ht="12.75" customHeight="1" x14ac:dyDescent="0.3">
      <c r="A12" s="35" t="s">
        <v>56</v>
      </c>
      <c r="B12" s="37">
        <v>467007</v>
      </c>
      <c r="C12" s="41">
        <v>4</v>
      </c>
      <c r="D12" s="38">
        <f t="shared" si="0"/>
        <v>0.8565182106478062</v>
      </c>
    </row>
    <row r="13" spans="1:4" ht="12.75" customHeight="1" x14ac:dyDescent="0.3">
      <c r="A13" s="35" t="s">
        <v>53</v>
      </c>
      <c r="B13" s="37">
        <v>352957</v>
      </c>
      <c r="C13" s="41">
        <v>3</v>
      </c>
      <c r="D13" s="38">
        <f t="shared" si="0"/>
        <v>0.84996189337511363</v>
      </c>
    </row>
    <row r="14" spans="1:4" ht="12.75" customHeight="1" x14ac:dyDescent="0.3">
      <c r="A14" s="35" t="s">
        <v>43</v>
      </c>
      <c r="B14" s="37">
        <v>239538</v>
      </c>
      <c r="C14" s="41">
        <v>2</v>
      </c>
      <c r="D14" s="38">
        <f t="shared" si="0"/>
        <v>0.83494059397673859</v>
      </c>
    </row>
    <row r="15" spans="1:4" ht="12.75" customHeight="1" x14ac:dyDescent="0.3">
      <c r="A15" s="35" t="s">
        <v>23</v>
      </c>
      <c r="B15" s="37">
        <v>249688</v>
      </c>
      <c r="C15" s="41">
        <v>2</v>
      </c>
      <c r="D15" s="38">
        <f t="shared" si="0"/>
        <v>0.80099964756015507</v>
      </c>
    </row>
    <row r="16" spans="1:4" ht="12.75" customHeight="1" x14ac:dyDescent="0.3">
      <c r="A16" s="35" t="s">
        <v>63</v>
      </c>
      <c r="B16" s="37">
        <v>255483</v>
      </c>
      <c r="C16" s="41">
        <v>2</v>
      </c>
      <c r="D16" s="38">
        <f t="shared" si="0"/>
        <v>0.78283095157016325</v>
      </c>
    </row>
    <row r="17" spans="1:4" ht="12.75" customHeight="1" x14ac:dyDescent="0.3">
      <c r="A17" s="35" t="s">
        <v>57</v>
      </c>
      <c r="B17" s="37">
        <v>256496</v>
      </c>
      <c r="C17" s="41">
        <v>2</v>
      </c>
      <c r="D17" s="38">
        <f t="shared" si="0"/>
        <v>0.77973925519306342</v>
      </c>
    </row>
    <row r="18" spans="1:4" ht="12.75" customHeight="1" x14ac:dyDescent="0.3">
      <c r="A18" s="35" t="s">
        <v>31</v>
      </c>
      <c r="B18" s="37">
        <v>400070</v>
      </c>
      <c r="C18" s="41">
        <v>3</v>
      </c>
      <c r="D18" s="38">
        <f t="shared" si="0"/>
        <v>0.74986877296473109</v>
      </c>
    </row>
    <row r="19" spans="1:4" ht="12.75" customHeight="1" x14ac:dyDescent="0.3">
      <c r="A19" s="35" t="s">
        <v>21</v>
      </c>
      <c r="B19" s="37">
        <v>268738</v>
      </c>
      <c r="C19" s="41">
        <v>2</v>
      </c>
      <c r="D19" s="38">
        <f t="shared" si="0"/>
        <v>0.74421927676770683</v>
      </c>
    </row>
    <row r="20" spans="1:4" ht="12.75" customHeight="1" x14ac:dyDescent="0.3">
      <c r="A20" s="35" t="s">
        <v>8</v>
      </c>
      <c r="B20" s="37">
        <v>434353</v>
      </c>
      <c r="C20" s="41">
        <v>3</v>
      </c>
      <c r="D20" s="38">
        <f t="shared" si="0"/>
        <v>0.69068246334202821</v>
      </c>
    </row>
    <row r="21" spans="1:4" ht="12.75" customHeight="1" x14ac:dyDescent="0.3">
      <c r="A21" s="35" t="s">
        <v>46</v>
      </c>
      <c r="B21" s="37">
        <v>298118</v>
      </c>
      <c r="C21" s="41">
        <v>2</v>
      </c>
      <c r="D21" s="38">
        <f t="shared" si="0"/>
        <v>0.67087529099215748</v>
      </c>
    </row>
    <row r="22" spans="1:4" ht="12.75" customHeight="1" x14ac:dyDescent="0.3">
      <c r="A22" s="35" t="s">
        <v>88</v>
      </c>
      <c r="B22" s="37">
        <v>457587</v>
      </c>
      <c r="C22" s="41">
        <v>3</v>
      </c>
      <c r="D22" s="38">
        <f t="shared" si="0"/>
        <v>0.65561303096460344</v>
      </c>
    </row>
    <row r="23" spans="1:4" ht="12.75" customHeight="1" x14ac:dyDescent="0.3">
      <c r="A23" s="35" t="s">
        <v>9</v>
      </c>
      <c r="B23" s="37">
        <v>305841</v>
      </c>
      <c r="C23" s="41">
        <v>2</v>
      </c>
      <c r="D23" s="38">
        <f t="shared" si="0"/>
        <v>0.65393456076850398</v>
      </c>
    </row>
    <row r="24" spans="1:4" ht="12.75" customHeight="1" x14ac:dyDescent="0.3">
      <c r="A24" s="35" t="s">
        <v>13</v>
      </c>
      <c r="B24" s="37">
        <v>479686</v>
      </c>
      <c r="C24" s="41">
        <v>3</v>
      </c>
      <c r="D24" s="38">
        <f t="shared" si="0"/>
        <v>0.62540912180051123</v>
      </c>
    </row>
    <row r="25" spans="1:4" ht="12.75" customHeight="1" x14ac:dyDescent="0.3">
      <c r="A25" s="35" t="s">
        <v>51</v>
      </c>
      <c r="B25" s="37">
        <v>345803</v>
      </c>
      <c r="C25" s="41">
        <v>2</v>
      </c>
      <c r="D25" s="38">
        <f t="shared" si="0"/>
        <v>0.57836398180466919</v>
      </c>
    </row>
    <row r="26" spans="1:4" ht="12.75" customHeight="1" x14ac:dyDescent="0.3">
      <c r="A26" s="35" t="s">
        <v>95</v>
      </c>
      <c r="B26" s="37">
        <v>885400</v>
      </c>
      <c r="C26" s="41">
        <v>5</v>
      </c>
      <c r="D26" s="38">
        <f t="shared" si="0"/>
        <v>0.56471651231081998</v>
      </c>
    </row>
    <row r="27" spans="1:4" ht="12.75" customHeight="1" x14ac:dyDescent="0.3">
      <c r="A27" s="35" t="s">
        <v>36</v>
      </c>
      <c r="B27" s="37">
        <v>556495</v>
      </c>
      <c r="C27" s="41">
        <v>3</v>
      </c>
      <c r="D27" s="38">
        <f t="shared" si="0"/>
        <v>0.53908840151304149</v>
      </c>
    </row>
    <row r="28" spans="1:4" ht="12.75" customHeight="1" x14ac:dyDescent="0.3">
      <c r="A28" s="35" t="s">
        <v>61</v>
      </c>
      <c r="B28" s="37">
        <v>386552</v>
      </c>
      <c r="C28" s="41">
        <v>2</v>
      </c>
      <c r="D28" s="38">
        <f t="shared" si="0"/>
        <v>0.51739481363438811</v>
      </c>
    </row>
    <row r="29" spans="1:4" ht="12.75" customHeight="1" x14ac:dyDescent="0.3">
      <c r="A29" s="35" t="s">
        <v>71</v>
      </c>
      <c r="B29" s="37">
        <v>610613</v>
      </c>
      <c r="C29" s="41">
        <v>3</v>
      </c>
      <c r="D29" s="38">
        <f t="shared" si="0"/>
        <v>0.49130955285917594</v>
      </c>
    </row>
    <row r="30" spans="1:4" ht="12.75" customHeight="1" x14ac:dyDescent="0.3">
      <c r="A30" s="35" t="s">
        <v>59</v>
      </c>
      <c r="B30" s="37">
        <v>658602</v>
      </c>
      <c r="C30" s="41">
        <v>3</v>
      </c>
      <c r="D30" s="38">
        <f t="shared" si="0"/>
        <v>0.45551030819827448</v>
      </c>
    </row>
    <row r="31" spans="1:4" ht="12.75" customHeight="1" x14ac:dyDescent="0.3">
      <c r="A31" s="35" t="s">
        <v>54</v>
      </c>
      <c r="B31" s="37">
        <v>431746</v>
      </c>
      <c r="C31" s="41">
        <v>2</v>
      </c>
      <c r="D31" s="38">
        <f t="shared" si="0"/>
        <v>0.46323532817906826</v>
      </c>
    </row>
    <row r="32" spans="1:4" ht="12.75" customHeight="1" x14ac:dyDescent="0.3">
      <c r="A32" s="35" t="s">
        <v>14</v>
      </c>
      <c r="B32" s="37">
        <v>649495</v>
      </c>
      <c r="C32" s="41">
        <v>3</v>
      </c>
      <c r="D32" s="38">
        <f t="shared" si="0"/>
        <v>0.46189732022571378</v>
      </c>
    </row>
    <row r="33" spans="1:4" ht="12.75" customHeight="1" x14ac:dyDescent="0.3">
      <c r="A33" s="35" t="s">
        <v>12</v>
      </c>
      <c r="B33" s="37">
        <v>448479</v>
      </c>
      <c r="C33" s="41">
        <v>2</v>
      </c>
      <c r="D33" s="38">
        <f t="shared" si="0"/>
        <v>0.44595176139796955</v>
      </c>
    </row>
    <row r="34" spans="1:4" ht="12.75" customHeight="1" x14ac:dyDescent="0.3">
      <c r="A34" s="35" t="s">
        <v>19</v>
      </c>
      <c r="B34" s="37">
        <v>224906</v>
      </c>
      <c r="C34" s="41">
        <v>1</v>
      </c>
      <c r="D34" s="38">
        <f t="shared" si="0"/>
        <v>0.44463020106177692</v>
      </c>
    </row>
    <row r="35" spans="1:4" ht="12.75" customHeight="1" x14ac:dyDescent="0.3">
      <c r="A35" s="35" t="s">
        <v>24</v>
      </c>
      <c r="B35" s="37">
        <v>230571</v>
      </c>
      <c r="C35" s="41">
        <v>1</v>
      </c>
      <c r="D35" s="38">
        <f t="shared" si="0"/>
        <v>0.43370588669000004</v>
      </c>
    </row>
    <row r="36" spans="1:4" ht="12.75" customHeight="1" x14ac:dyDescent="0.3">
      <c r="A36" s="35" t="s">
        <v>10</v>
      </c>
      <c r="B36" s="37">
        <v>234632</v>
      </c>
      <c r="C36" s="41">
        <v>1</v>
      </c>
      <c r="D36" s="38">
        <f t="shared" si="0"/>
        <v>0.42619932490026935</v>
      </c>
    </row>
    <row r="37" spans="1:4" ht="12.75" customHeight="1" x14ac:dyDescent="0.3">
      <c r="A37" s="35" t="s">
        <v>34</v>
      </c>
      <c r="B37" s="37">
        <v>236716</v>
      </c>
      <c r="C37" s="41">
        <v>1</v>
      </c>
      <c r="D37" s="38">
        <f t="shared" si="0"/>
        <v>0.42244715186130211</v>
      </c>
    </row>
    <row r="38" spans="1:4" ht="12.75" customHeight="1" x14ac:dyDescent="0.3">
      <c r="A38" s="35" t="s">
        <v>49</v>
      </c>
      <c r="B38" s="37">
        <v>792727</v>
      </c>
      <c r="C38" s="41">
        <v>3</v>
      </c>
      <c r="D38" s="38">
        <f t="shared" si="0"/>
        <v>0.37844049716989581</v>
      </c>
    </row>
    <row r="39" spans="1:4" ht="12.75" customHeight="1" x14ac:dyDescent="0.3">
      <c r="A39" s="35" t="s">
        <v>44</v>
      </c>
      <c r="B39" s="37">
        <v>270811</v>
      </c>
      <c r="C39" s="41">
        <v>1</v>
      </c>
      <c r="D39" s="38">
        <f t="shared" si="0"/>
        <v>0.36926121907898868</v>
      </c>
    </row>
    <row r="40" spans="1:4" ht="12.75" customHeight="1" x14ac:dyDescent="0.3">
      <c r="A40" s="35" t="s">
        <v>73</v>
      </c>
      <c r="B40" s="37">
        <v>822553</v>
      </c>
      <c r="C40" s="41">
        <v>3</v>
      </c>
      <c r="D40" s="38">
        <f t="shared" si="0"/>
        <v>0.36471813974297101</v>
      </c>
    </row>
    <row r="41" spans="1:4" ht="12.75" customHeight="1" x14ac:dyDescent="0.3">
      <c r="A41" s="35" t="s">
        <v>40</v>
      </c>
      <c r="B41" s="37">
        <v>274409</v>
      </c>
      <c r="C41" s="41">
        <v>1</v>
      </c>
      <c r="D41" s="38">
        <f t="shared" si="0"/>
        <v>0.36441953434471902</v>
      </c>
    </row>
    <row r="42" spans="1:4" ht="12.75" customHeight="1" x14ac:dyDescent="0.3">
      <c r="A42" s="35" t="s">
        <v>15</v>
      </c>
      <c r="B42" s="37">
        <v>279639</v>
      </c>
      <c r="C42" s="41">
        <v>1</v>
      </c>
      <c r="D42" s="38">
        <f t="shared" si="0"/>
        <v>0.35760391075636799</v>
      </c>
    </row>
    <row r="43" spans="1:4" ht="12.75" customHeight="1" x14ac:dyDescent="0.3">
      <c r="A43" s="35" t="s">
        <v>17</v>
      </c>
      <c r="B43" s="37">
        <v>842583</v>
      </c>
      <c r="C43" s="41">
        <v>3</v>
      </c>
      <c r="D43" s="38">
        <f t="shared" si="0"/>
        <v>0.35604800951360283</v>
      </c>
    </row>
    <row r="44" spans="1:4" ht="12.75" customHeight="1" x14ac:dyDescent="0.3">
      <c r="A44" s="35" t="s">
        <v>84</v>
      </c>
      <c r="B44" s="37">
        <v>843393</v>
      </c>
      <c r="C44" s="41">
        <v>3</v>
      </c>
      <c r="D44" s="38">
        <f t="shared" si="0"/>
        <v>0.35570605874129851</v>
      </c>
    </row>
    <row r="45" spans="1:4" ht="12.75" customHeight="1" x14ac:dyDescent="0.3">
      <c r="A45" s="35" t="s">
        <v>32</v>
      </c>
      <c r="B45" s="37">
        <v>282313</v>
      </c>
      <c r="C45" s="41">
        <v>1</v>
      </c>
      <c r="D45" s="38">
        <f t="shared" si="0"/>
        <v>0.35421677358109616</v>
      </c>
    </row>
    <row r="46" spans="1:4" ht="12.75" customHeight="1" x14ac:dyDescent="0.3">
      <c r="A46" s="35" t="s">
        <v>35</v>
      </c>
      <c r="B46" s="37">
        <v>294873</v>
      </c>
      <c r="C46" s="41">
        <v>1</v>
      </c>
      <c r="D46" s="38">
        <f t="shared" si="0"/>
        <v>0.33912904877693112</v>
      </c>
    </row>
    <row r="47" spans="1:4" ht="12.75" customHeight="1" x14ac:dyDescent="0.3">
      <c r="A47" s="35" t="s">
        <v>48</v>
      </c>
      <c r="B47" s="37">
        <v>318416</v>
      </c>
      <c r="C47" s="41">
        <v>1</v>
      </c>
      <c r="D47" s="38">
        <f t="shared" si="0"/>
        <v>0.31405457012210442</v>
      </c>
    </row>
    <row r="48" spans="1:4" ht="12.75" customHeight="1" x14ac:dyDescent="0.3">
      <c r="A48" s="35" t="s">
        <v>89</v>
      </c>
      <c r="B48" s="37">
        <v>345012</v>
      </c>
      <c r="C48" s="41">
        <v>1</v>
      </c>
      <c r="D48" s="38">
        <f t="shared" si="0"/>
        <v>0.28984499089886728</v>
      </c>
    </row>
    <row r="49" spans="1:4" ht="12.75" customHeight="1" x14ac:dyDescent="0.3">
      <c r="A49" s="35" t="s">
        <v>65</v>
      </c>
      <c r="B49" s="37">
        <v>2195914</v>
      </c>
      <c r="C49" s="41">
        <v>6</v>
      </c>
      <c r="D49" s="38">
        <f t="shared" si="0"/>
        <v>0.27323474416575511</v>
      </c>
    </row>
    <row r="50" spans="1:4" ht="12.75" customHeight="1" x14ac:dyDescent="0.3">
      <c r="A50" s="35" t="s">
        <v>77</v>
      </c>
      <c r="B50" s="37">
        <v>756832</v>
      </c>
      <c r="C50" s="41">
        <v>2</v>
      </c>
      <c r="D50" s="38">
        <f t="shared" si="0"/>
        <v>0.2642594393471735</v>
      </c>
    </row>
    <row r="51" spans="1:4" ht="12.75" customHeight="1" x14ac:dyDescent="0.3">
      <c r="A51" s="35" t="s">
        <v>39</v>
      </c>
      <c r="B51" s="37">
        <v>378715</v>
      </c>
      <c r="C51" s="41">
        <v>1</v>
      </c>
      <c r="D51" s="38">
        <f t="shared" si="0"/>
        <v>0.26405080337456927</v>
      </c>
    </row>
    <row r="52" spans="1:4" ht="12.75" customHeight="1" x14ac:dyDescent="0.3">
      <c r="A52" s="35" t="s">
        <v>92</v>
      </c>
      <c r="B52" s="37">
        <v>379577</v>
      </c>
      <c r="C52" s="41">
        <v>1</v>
      </c>
      <c r="D52" s="38">
        <f t="shared" si="0"/>
        <v>0.26345115747266035</v>
      </c>
    </row>
    <row r="53" spans="1:4" ht="12.75" customHeight="1" x14ac:dyDescent="0.3">
      <c r="A53" s="35" t="s">
        <v>87</v>
      </c>
      <c r="B53" s="37">
        <v>417650</v>
      </c>
      <c r="C53" s="41">
        <v>1</v>
      </c>
      <c r="D53" s="38">
        <f t="shared" si="0"/>
        <v>0.23943493355680595</v>
      </c>
    </row>
    <row r="54" spans="1:4" ht="12.75" customHeight="1" x14ac:dyDescent="0.3">
      <c r="A54" s="35" t="s">
        <v>22</v>
      </c>
      <c r="B54" s="37">
        <v>439886</v>
      </c>
      <c r="C54" s="41">
        <v>1</v>
      </c>
      <c r="D54" s="38">
        <f t="shared" si="0"/>
        <v>0.22733162683058791</v>
      </c>
    </row>
    <row r="55" spans="1:4" ht="12.75" customHeight="1" x14ac:dyDescent="0.3">
      <c r="A55" s="35" t="s">
        <v>42</v>
      </c>
      <c r="B55" s="37">
        <v>447841</v>
      </c>
      <c r="C55" s="41">
        <v>1</v>
      </c>
      <c r="D55" s="38">
        <f t="shared" si="0"/>
        <v>0.22329353498228166</v>
      </c>
    </row>
    <row r="56" spans="1:4" ht="12.75" customHeight="1" x14ac:dyDescent="0.3">
      <c r="A56" s="35" t="s">
        <v>96</v>
      </c>
      <c r="B56" s="37">
        <v>469428</v>
      </c>
      <c r="C56" s="41">
        <v>1</v>
      </c>
      <c r="D56" s="38">
        <f t="shared" si="0"/>
        <v>0.21302521366428931</v>
      </c>
    </row>
    <row r="57" spans="1:4" ht="12.75" customHeight="1" x14ac:dyDescent="0.3">
      <c r="A57" s="35" t="s">
        <v>79</v>
      </c>
      <c r="B57" s="37">
        <v>1513367</v>
      </c>
      <c r="C57" s="41">
        <v>3</v>
      </c>
      <c r="D57" s="38">
        <f t="shared" si="0"/>
        <v>0.19823347542268333</v>
      </c>
    </row>
    <row r="58" spans="1:4" ht="12.75" customHeight="1" x14ac:dyDescent="0.3">
      <c r="A58" s="35" t="s">
        <v>94</v>
      </c>
      <c r="B58" s="37">
        <v>509924</v>
      </c>
      <c r="C58" s="41">
        <v>1</v>
      </c>
      <c r="D58" s="38">
        <f t="shared" si="0"/>
        <v>0.19610765525843066</v>
      </c>
    </row>
    <row r="59" spans="1:4" ht="12.75" customHeight="1" x14ac:dyDescent="0.3">
      <c r="A59" s="35" t="s">
        <v>16</v>
      </c>
      <c r="B59" s="37">
        <v>526116</v>
      </c>
      <c r="C59" s="41">
        <v>1</v>
      </c>
      <c r="D59" s="38">
        <f t="shared" si="0"/>
        <v>0.19007215138866712</v>
      </c>
    </row>
    <row r="60" spans="1:4" ht="12.75" customHeight="1" x14ac:dyDescent="0.3">
      <c r="A60" s="35" t="s">
        <v>70</v>
      </c>
      <c r="B60" s="37">
        <v>603488</v>
      </c>
      <c r="C60" s="41">
        <v>1</v>
      </c>
      <c r="D60" s="38">
        <f t="shared" si="0"/>
        <v>0.16570337769765098</v>
      </c>
    </row>
    <row r="61" spans="1:4" ht="12.75" customHeight="1" x14ac:dyDescent="0.3">
      <c r="A61" s="35" t="s">
        <v>60</v>
      </c>
      <c r="B61" s="37">
        <v>609456</v>
      </c>
      <c r="C61" s="41">
        <v>1</v>
      </c>
      <c r="D61" s="38">
        <f t="shared" si="0"/>
        <v>0.16408075398388069</v>
      </c>
    </row>
    <row r="62" spans="1:4" ht="12.75" customHeight="1" x14ac:dyDescent="0.3">
      <c r="A62" s="35" t="s">
        <v>20</v>
      </c>
      <c r="B62" s="37">
        <v>622104</v>
      </c>
      <c r="C62" s="41">
        <v>1</v>
      </c>
      <c r="D62" s="38">
        <f t="shared" si="0"/>
        <v>0.16074482723145969</v>
      </c>
    </row>
    <row r="63" spans="1:4" ht="12.75" customHeight="1" x14ac:dyDescent="0.3">
      <c r="A63" s="35" t="s">
        <v>52</v>
      </c>
      <c r="B63" s="37">
        <v>652405</v>
      </c>
      <c r="C63" s="41">
        <v>1</v>
      </c>
      <c r="D63" s="38">
        <f t="shared" si="0"/>
        <v>0.15327902146672695</v>
      </c>
    </row>
    <row r="64" spans="1:4" ht="12.75" customHeight="1" x14ac:dyDescent="0.3">
      <c r="A64" s="35" t="s">
        <v>76</v>
      </c>
      <c r="B64" s="37">
        <v>653450</v>
      </c>
      <c r="C64" s="41">
        <v>1</v>
      </c>
      <c r="D64" s="38">
        <f t="shared" si="0"/>
        <v>0.15303389700818731</v>
      </c>
    </row>
    <row r="65" spans="1:4" ht="12.75" customHeight="1" x14ac:dyDescent="0.3">
      <c r="A65" s="35" t="s">
        <v>6</v>
      </c>
      <c r="B65" s="37">
        <v>688701</v>
      </c>
      <c r="C65" s="41">
        <v>1</v>
      </c>
      <c r="D65" s="38">
        <f t="shared" si="0"/>
        <v>0.14520089269508829</v>
      </c>
    </row>
    <row r="66" spans="1:4" ht="12.75" customHeight="1" x14ac:dyDescent="0.3">
      <c r="A66" s="35" t="s">
        <v>83</v>
      </c>
      <c r="B66" s="37">
        <v>1409019</v>
      </c>
      <c r="C66" s="41">
        <v>2</v>
      </c>
      <c r="D66" s="38">
        <f t="shared" si="0"/>
        <v>0.14194272752886938</v>
      </c>
    </row>
    <row r="67" spans="1:4" ht="12.75" customHeight="1" x14ac:dyDescent="0.3">
      <c r="A67" s="35" t="s">
        <v>82</v>
      </c>
      <c r="B67" s="37">
        <v>837442</v>
      </c>
      <c r="C67" s="41">
        <v>1</v>
      </c>
      <c r="D67" s="38">
        <f>C67/(B67/100000)</f>
        <v>0.11941125474958265</v>
      </c>
    </row>
    <row r="68" spans="1:4" ht="12.75" customHeight="1" x14ac:dyDescent="0.3">
      <c r="A68" s="35" t="s">
        <v>78</v>
      </c>
      <c r="B68" s="37">
        <v>1257676</v>
      </c>
      <c r="C68" s="41">
        <v>1</v>
      </c>
      <c r="D68" s="38">
        <f>C68/(B68/100000)</f>
        <v>7.9511734341754153E-2</v>
      </c>
    </row>
    <row r="69" spans="1:4" ht="12.75" customHeight="1" x14ac:dyDescent="0.3">
      <c r="A69" s="35" t="s">
        <v>69</v>
      </c>
      <c r="B69" s="37">
        <v>1355896</v>
      </c>
      <c r="C69" s="41">
        <v>1</v>
      </c>
      <c r="D69" s="38">
        <f>C69/(B69/100000)</f>
        <v>7.3751969177577037E-2</v>
      </c>
    </row>
    <row r="70" spans="1:4" ht="12.75" customHeight="1" x14ac:dyDescent="0.3">
      <c r="A70" s="35" t="s">
        <v>80</v>
      </c>
      <c r="B70" s="37">
        <v>1553165</v>
      </c>
      <c r="C70" s="41">
        <v>1</v>
      </c>
      <c r="D70" s="38">
        <f>C70/(B70/100000)</f>
        <v>6.438465971097726E-2</v>
      </c>
    </row>
    <row r="71" spans="1:4" ht="12.75" customHeight="1" x14ac:dyDescent="0.3">
      <c r="A71" s="35" t="s">
        <v>98</v>
      </c>
      <c r="B71" s="37">
        <v>3884307</v>
      </c>
      <c r="C71" s="41">
        <v>1</v>
      </c>
      <c r="D71" s="38">
        <f>C71/(B71/100000)</f>
        <v>2.5744618023240698E-2</v>
      </c>
    </row>
    <row r="72" spans="1:4" ht="12.75" customHeight="1" x14ac:dyDescent="0.3">
      <c r="A72" s="35" t="s">
        <v>27</v>
      </c>
      <c r="B72" s="37">
        <v>229426</v>
      </c>
      <c r="C72" t="s">
        <v>102</v>
      </c>
    </row>
    <row r="73" spans="1:4" ht="12.75" customHeight="1" x14ac:dyDescent="0.3">
      <c r="A73" s="35" t="s">
        <v>18</v>
      </c>
      <c r="B73" s="37">
        <v>214237</v>
      </c>
      <c r="C73" t="s">
        <v>102</v>
      </c>
    </row>
    <row r="74" spans="1:4" ht="12.75" customHeight="1" x14ac:dyDescent="0.3">
      <c r="A74" s="35" t="s">
        <v>29</v>
      </c>
      <c r="B74" s="37">
        <v>645966</v>
      </c>
      <c r="C74" s="41">
        <v>0</v>
      </c>
      <c r="D74" s="42"/>
    </row>
    <row r="75" spans="1:4" ht="12.75" customHeight="1" x14ac:dyDescent="0.3">
      <c r="A75" s="35" t="s">
        <v>47</v>
      </c>
      <c r="B75" s="37">
        <v>258959</v>
      </c>
      <c r="C75" s="41">
        <v>0</v>
      </c>
      <c r="D75" s="42"/>
    </row>
    <row r="76" spans="1:4" ht="12.75" customHeight="1" x14ac:dyDescent="0.3">
      <c r="A76" s="35" t="s">
        <v>58</v>
      </c>
      <c r="B76" s="37">
        <v>249146</v>
      </c>
      <c r="C76" t="s">
        <v>102</v>
      </c>
    </row>
    <row r="77" spans="1:4" ht="12.75" customHeight="1" x14ac:dyDescent="0.3">
      <c r="A77" s="35" t="s">
        <v>45</v>
      </c>
      <c r="B77" s="37">
        <v>2718782</v>
      </c>
      <c r="C77" s="41">
        <v>0</v>
      </c>
      <c r="D77" s="42"/>
    </row>
    <row r="78" spans="1:4" ht="12.75" customHeight="1" x14ac:dyDescent="0.3">
      <c r="A78" s="35" t="s">
        <v>26</v>
      </c>
      <c r="B78" s="37">
        <v>256780</v>
      </c>
      <c r="C78" s="41">
        <v>0</v>
      </c>
      <c r="D78" s="42"/>
    </row>
    <row r="79" spans="1:4" ht="12.75" customHeight="1" x14ac:dyDescent="0.3">
      <c r="A79" s="35" t="s">
        <v>28</v>
      </c>
      <c r="B79" s="37">
        <v>390113</v>
      </c>
      <c r="C79" s="41">
        <v>0</v>
      </c>
      <c r="D79" s="42"/>
    </row>
    <row r="80" spans="1:4" ht="12.75" customHeight="1" x14ac:dyDescent="0.3">
      <c r="A80" s="35" t="s">
        <v>7</v>
      </c>
      <c r="B80" s="37">
        <v>316381</v>
      </c>
      <c r="C80" s="41">
        <v>0</v>
      </c>
      <c r="D80" s="42"/>
    </row>
    <row r="81" spans="1:4" ht="12.75" customHeight="1" x14ac:dyDescent="0.3">
      <c r="A81" s="35" t="s">
        <v>41</v>
      </c>
      <c r="B81" s="37">
        <v>674433</v>
      </c>
      <c r="C81" s="41">
        <v>0</v>
      </c>
      <c r="D81" s="42"/>
    </row>
    <row r="82" spans="1:4" ht="12.75" customHeight="1" x14ac:dyDescent="0.3">
      <c r="A82" s="35" t="s">
        <v>103</v>
      </c>
      <c r="B82" s="37">
        <v>224922</v>
      </c>
      <c r="C82" s="41">
        <v>0</v>
      </c>
      <c r="D82" s="42"/>
    </row>
    <row r="83" spans="1:4" ht="12.75" customHeight="1" x14ac:dyDescent="0.3">
      <c r="A83" s="35" t="s">
        <v>85</v>
      </c>
      <c r="B83" s="37">
        <v>234566</v>
      </c>
      <c r="C83" t="s">
        <v>102</v>
      </c>
    </row>
    <row r="84" spans="1:4" ht="12.75" customHeight="1" x14ac:dyDescent="0.3">
      <c r="A84" s="35" t="s">
        <v>97</v>
      </c>
      <c r="B84" s="37">
        <v>229972</v>
      </c>
      <c r="C84" s="41">
        <v>0</v>
      </c>
      <c r="D84" s="42"/>
    </row>
    <row r="85" spans="1:4" ht="12.75" customHeight="1" x14ac:dyDescent="0.3">
      <c r="A85" s="35" t="s">
        <v>100</v>
      </c>
      <c r="B85" s="37">
        <v>233394</v>
      </c>
      <c r="C85" s="41">
        <v>0</v>
      </c>
      <c r="D85" s="42"/>
    </row>
    <row r="86" spans="1:4" ht="12.75" customHeight="1" x14ac:dyDescent="0.3">
      <c r="A86" s="35" t="s">
        <v>91</v>
      </c>
      <c r="B86" s="37">
        <v>249146</v>
      </c>
      <c r="C86" t="s">
        <v>102</v>
      </c>
      <c r="D86" s="42"/>
    </row>
    <row r="87" spans="1:4" ht="12.75" customHeight="1" x14ac:dyDescent="0.3">
      <c r="A87" s="35" t="s">
        <v>64</v>
      </c>
      <c r="B87" s="37">
        <v>228653</v>
      </c>
      <c r="C87" t="s">
        <v>102</v>
      </c>
    </row>
    <row r="88" spans="1:4" ht="12.75" customHeight="1" x14ac:dyDescent="0.3">
      <c r="A88" s="35" t="s">
        <v>90</v>
      </c>
      <c r="B88" s="37">
        <v>257342</v>
      </c>
      <c r="C88" s="41">
        <v>0</v>
      </c>
      <c r="D88" s="42"/>
    </row>
    <row r="89" spans="1:4" ht="12.75" customHeight="1" x14ac:dyDescent="0.3">
      <c r="A89" s="35" t="s">
        <v>101</v>
      </c>
      <c r="B89" s="37">
        <v>248142</v>
      </c>
      <c r="C89" s="41">
        <v>0</v>
      </c>
      <c r="D89" s="42"/>
    </row>
    <row r="90" spans="1:4" ht="12.75" customHeight="1" x14ac:dyDescent="0.3">
      <c r="A90" s="35" t="s">
        <v>68</v>
      </c>
      <c r="B90" s="37">
        <v>8405837</v>
      </c>
      <c r="C90" s="41">
        <v>0</v>
      </c>
      <c r="D90" s="42"/>
    </row>
    <row r="91" spans="1:4" ht="12.75" customHeight="1" x14ac:dyDescent="0.3">
      <c r="A91" s="35" t="s">
        <v>99</v>
      </c>
      <c r="B91" s="37">
        <v>278427</v>
      </c>
      <c r="C91" s="41">
        <v>0</v>
      </c>
      <c r="D91" s="42"/>
    </row>
    <row r="92" spans="1:4" ht="12.75" customHeight="1" x14ac:dyDescent="0.3">
      <c r="A92" s="35" t="s">
        <v>11</v>
      </c>
      <c r="B92" s="37">
        <v>246139</v>
      </c>
      <c r="C92" s="41">
        <v>0</v>
      </c>
      <c r="D92" s="42"/>
    </row>
    <row r="93" spans="1:4" ht="12.75" customHeight="1" x14ac:dyDescent="0.3">
      <c r="A93" s="35" t="s">
        <v>67</v>
      </c>
      <c r="B93" s="37">
        <v>226877</v>
      </c>
      <c r="C93" t="s">
        <v>102</v>
      </c>
    </row>
    <row r="94" spans="1:4" ht="12.75" customHeight="1" x14ac:dyDescent="0.3">
      <c r="A94" s="35" t="s">
        <v>75</v>
      </c>
      <c r="B94" s="37">
        <v>406253</v>
      </c>
      <c r="C94" s="41">
        <v>0</v>
      </c>
      <c r="D94" s="42"/>
    </row>
    <row r="95" spans="1:4" ht="12.75" customHeight="1" x14ac:dyDescent="0.3">
      <c r="A95" s="35" t="s">
        <v>55</v>
      </c>
      <c r="B95" s="37">
        <v>233294</v>
      </c>
      <c r="C95" s="41">
        <v>0</v>
      </c>
      <c r="D95" s="42"/>
    </row>
    <row r="96" spans="1:4" ht="12.75" customHeight="1" x14ac:dyDescent="0.3">
      <c r="A96" s="35" t="s">
        <v>104</v>
      </c>
      <c r="B96" s="37">
        <v>214114</v>
      </c>
      <c r="C96" s="41">
        <v>0</v>
      </c>
      <c r="D96" s="42"/>
    </row>
    <row r="97" spans="1:4" ht="12.75" customHeight="1" x14ac:dyDescent="0.3">
      <c r="A97" s="35" t="s">
        <v>86</v>
      </c>
      <c r="B97" s="37">
        <v>316619</v>
      </c>
      <c r="C97" s="41">
        <v>0</v>
      </c>
      <c r="D97" s="42"/>
    </row>
    <row r="98" spans="1:4" ht="12.75" customHeight="1" x14ac:dyDescent="0.3">
      <c r="A98" s="35" t="s">
        <v>37</v>
      </c>
      <c r="B98" s="37">
        <v>998537</v>
      </c>
      <c r="C98" s="41">
        <v>0</v>
      </c>
      <c r="D98" s="42"/>
    </row>
    <row r="99" spans="1:4" ht="12.75" customHeight="1" x14ac:dyDescent="0.3">
      <c r="A99" s="35" t="s">
        <v>93</v>
      </c>
      <c r="B99" s="37">
        <v>334227</v>
      </c>
      <c r="C99" s="41">
        <v>0</v>
      </c>
      <c r="D99" s="42"/>
    </row>
    <row r="100" spans="1:4" ht="12.75" customHeight="1" x14ac:dyDescent="0.3">
      <c r="A100" s="35" t="s">
        <v>81</v>
      </c>
      <c r="B100" s="37">
        <v>226918</v>
      </c>
      <c r="C100" s="41">
        <v>0</v>
      </c>
      <c r="D100" s="42"/>
    </row>
    <row r="101" spans="1:4" ht="12.75" customHeight="1" x14ac:dyDescent="0.3">
      <c r="A101" s="35" t="s">
        <v>74</v>
      </c>
      <c r="B101" s="37">
        <v>646449</v>
      </c>
      <c r="C101" s="41">
        <v>0</v>
      </c>
      <c r="D101" s="42"/>
    </row>
    <row r="102" spans="1:4" ht="12.75" customHeight="1" x14ac:dyDescent="0.3">
      <c r="A102" s="35" t="s">
        <v>66</v>
      </c>
      <c r="B102" s="37">
        <v>236441</v>
      </c>
      <c r="C102" s="41">
        <v>0</v>
      </c>
      <c r="D102" s="42"/>
    </row>
    <row r="103" spans="1:4" ht="26.25" customHeight="1" x14ac:dyDescent="0.3">
      <c r="A103" s="39" t="s">
        <v>129</v>
      </c>
      <c r="C103" s="42">
        <f>SUM(C3:C102)</f>
        <v>162</v>
      </c>
      <c r="D103" s="42"/>
    </row>
    <row r="104" spans="1:4" ht="15" x14ac:dyDescent="0.3">
      <c r="A104" s="39" t="s">
        <v>130</v>
      </c>
      <c r="D104" s="43">
        <f>MEDIAN(D3:D102)</f>
        <v>0.42244715186130211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zoomScaleNormal="99" zoomScaleSheetLayoutView="93" workbookViewId="0">
      <selection activeCell="A14" sqref="A14"/>
    </sheetView>
  </sheetViews>
  <sheetFormatPr defaultColWidth="11.42578125" defaultRowHeight="12.75" x14ac:dyDescent="0.2"/>
  <cols>
    <col min="1" max="1" width="38.7109375" customWidth="1"/>
    <col min="2" max="2" width="11.7109375" style="1" customWidth="1"/>
    <col min="3" max="3" width="13.42578125" customWidth="1"/>
    <col min="4" max="4" width="11.140625" style="2" customWidth="1"/>
  </cols>
  <sheetData>
    <row r="1" spans="1:4" ht="15" customHeight="1" x14ac:dyDescent="0.25">
      <c r="A1" s="53" t="s">
        <v>242</v>
      </c>
      <c r="B1" s="13"/>
      <c r="C1" s="11"/>
      <c r="D1" s="14"/>
    </row>
    <row r="2" spans="1:4" ht="12.75" customHeight="1" x14ac:dyDescent="0.2">
      <c r="A2" s="3" t="s">
        <v>1</v>
      </c>
      <c r="B2" s="33" t="s">
        <v>2</v>
      </c>
      <c r="C2" s="3" t="s">
        <v>243</v>
      </c>
      <c r="D2" s="34" t="s">
        <v>138</v>
      </c>
    </row>
    <row r="3" spans="1:4" ht="12.95" customHeight="1" x14ac:dyDescent="0.3">
      <c r="A3" s="39" t="s">
        <v>36</v>
      </c>
      <c r="B3" s="37">
        <v>556495</v>
      </c>
      <c r="C3" s="41">
        <v>12</v>
      </c>
      <c r="D3" s="38">
        <f>C3/(B3/100000)</f>
        <v>2.156353606052166</v>
      </c>
    </row>
    <row r="4" spans="1:4" ht="12.95" customHeight="1" x14ac:dyDescent="0.3">
      <c r="A4" s="39" t="s">
        <v>89</v>
      </c>
      <c r="B4" s="37">
        <v>345012</v>
      </c>
      <c r="C4" s="41">
        <v>0</v>
      </c>
      <c r="D4" s="38"/>
    </row>
    <row r="5" spans="1:4" ht="12.95" customHeight="1" x14ac:dyDescent="0.3">
      <c r="A5" s="39" t="s">
        <v>33</v>
      </c>
      <c r="B5" s="37">
        <v>300950</v>
      </c>
      <c r="C5" s="41">
        <v>6</v>
      </c>
      <c r="D5" s="38">
        <f t="shared" ref="D5:D25" si="0">C5/(B5/100000)</f>
        <v>1.9936866589134408</v>
      </c>
    </row>
    <row r="6" spans="1:4" ht="12.95" customHeight="1" x14ac:dyDescent="0.3">
      <c r="A6" s="39" t="s">
        <v>92</v>
      </c>
      <c r="B6" s="37">
        <v>379577</v>
      </c>
      <c r="C6" s="41">
        <v>1</v>
      </c>
      <c r="D6" s="38">
        <f t="shared" si="0"/>
        <v>0.26345115747266035</v>
      </c>
    </row>
    <row r="7" spans="1:4" ht="12.95" customHeight="1" x14ac:dyDescent="0.3">
      <c r="A7" s="39" t="s">
        <v>19</v>
      </c>
      <c r="B7" s="37">
        <v>224906</v>
      </c>
      <c r="C7" s="41">
        <v>8</v>
      </c>
      <c r="D7" s="38">
        <f t="shared" si="0"/>
        <v>3.5570416084942154</v>
      </c>
    </row>
    <row r="8" spans="1:4" ht="12.95" customHeight="1" x14ac:dyDescent="0.3">
      <c r="A8" s="39" t="s">
        <v>42</v>
      </c>
      <c r="B8" s="37">
        <v>447841</v>
      </c>
      <c r="C8" s="41">
        <v>2</v>
      </c>
      <c r="D8" s="38">
        <f t="shared" si="0"/>
        <v>0.44658706996456332</v>
      </c>
    </row>
    <row r="9" spans="1:4" ht="12.95" customHeight="1" x14ac:dyDescent="0.3">
      <c r="A9" s="39" t="s">
        <v>51</v>
      </c>
      <c r="B9" s="37">
        <v>345803</v>
      </c>
      <c r="C9" s="41">
        <v>3</v>
      </c>
      <c r="D9" s="38">
        <f t="shared" si="0"/>
        <v>0.86754597270700373</v>
      </c>
    </row>
    <row r="10" spans="1:4" ht="12.95" customHeight="1" x14ac:dyDescent="0.3">
      <c r="A10" s="39" t="s">
        <v>95</v>
      </c>
      <c r="B10" s="37">
        <v>885400</v>
      </c>
      <c r="C10" s="41">
        <v>12</v>
      </c>
      <c r="D10" s="38">
        <f t="shared" si="0"/>
        <v>1.355319629545968</v>
      </c>
    </row>
    <row r="11" spans="1:4" ht="12.95" customHeight="1" x14ac:dyDescent="0.3">
      <c r="A11" s="39" t="s">
        <v>25</v>
      </c>
      <c r="B11" s="37">
        <v>363630</v>
      </c>
      <c r="C11" s="41">
        <v>7</v>
      </c>
      <c r="D11" s="38">
        <f t="shared" si="0"/>
        <v>1.9250336880895416</v>
      </c>
    </row>
    <row r="12" spans="1:4" ht="12.95" customHeight="1" x14ac:dyDescent="0.3">
      <c r="A12" s="39" t="s">
        <v>20</v>
      </c>
      <c r="B12" s="37">
        <v>622104</v>
      </c>
      <c r="C12" s="41">
        <v>2</v>
      </c>
      <c r="D12" s="38">
        <f t="shared" si="0"/>
        <v>0.32148965446291938</v>
      </c>
    </row>
    <row r="13" spans="1:4" ht="12.95" customHeight="1" x14ac:dyDescent="0.3">
      <c r="A13" s="39" t="s">
        <v>27</v>
      </c>
      <c r="B13" s="37">
        <v>229426</v>
      </c>
      <c r="C13" s="41">
        <v>2</v>
      </c>
      <c r="D13" s="38">
        <f t="shared" si="0"/>
        <v>0.8717407791619084</v>
      </c>
    </row>
    <row r="14" spans="1:4" ht="12.95" customHeight="1" x14ac:dyDescent="0.3">
      <c r="A14" s="39" t="s">
        <v>18</v>
      </c>
      <c r="B14" s="37">
        <v>214237</v>
      </c>
      <c r="C14" s="41">
        <v>3</v>
      </c>
      <c r="D14" s="38">
        <f t="shared" si="0"/>
        <v>1.4003183390357408</v>
      </c>
    </row>
    <row r="15" spans="1:4" ht="12.95" customHeight="1" x14ac:dyDescent="0.3">
      <c r="A15" s="39" t="s">
        <v>29</v>
      </c>
      <c r="B15" s="37">
        <v>645966</v>
      </c>
      <c r="C15" s="41">
        <v>5</v>
      </c>
      <c r="D15" s="38">
        <f t="shared" si="0"/>
        <v>0.77403454670988869</v>
      </c>
    </row>
    <row r="16" spans="1:4" ht="12.95" customHeight="1" x14ac:dyDescent="0.3">
      <c r="A16" s="39" t="s">
        <v>47</v>
      </c>
      <c r="B16" s="37">
        <v>258959</v>
      </c>
      <c r="C16" s="41">
        <v>2</v>
      </c>
      <c r="D16" s="38">
        <f t="shared" si="0"/>
        <v>0.7723230318312938</v>
      </c>
    </row>
    <row r="17" spans="1:4" ht="12.95" customHeight="1" x14ac:dyDescent="0.3">
      <c r="A17" s="39" t="s">
        <v>58</v>
      </c>
      <c r="B17" s="37">
        <v>249146</v>
      </c>
      <c r="C17" s="41">
        <v>4</v>
      </c>
      <c r="D17" s="38">
        <f t="shared" si="0"/>
        <v>1.6054843344866063</v>
      </c>
    </row>
    <row r="18" spans="1:4" ht="12.95" customHeight="1" x14ac:dyDescent="0.3">
      <c r="A18" s="39" t="s">
        <v>72</v>
      </c>
      <c r="B18" s="37">
        <v>792862</v>
      </c>
      <c r="C18" s="41">
        <v>6</v>
      </c>
      <c r="D18" s="38">
        <f t="shared" si="0"/>
        <v>0.75675212079781862</v>
      </c>
    </row>
    <row r="19" spans="1:4" ht="12.95" customHeight="1" x14ac:dyDescent="0.3">
      <c r="A19" s="39" t="s">
        <v>24</v>
      </c>
      <c r="B19" s="37">
        <v>230571</v>
      </c>
      <c r="C19" s="41">
        <v>3</v>
      </c>
      <c r="D19" s="38">
        <f t="shared" si="0"/>
        <v>1.3011176600700001</v>
      </c>
    </row>
    <row r="20" spans="1:4" ht="12.95" customHeight="1" x14ac:dyDescent="0.3">
      <c r="A20" s="39" t="s">
        <v>45</v>
      </c>
      <c r="B20" s="37">
        <v>2718782</v>
      </c>
      <c r="C20" s="41">
        <v>21</v>
      </c>
      <c r="D20" s="38">
        <f t="shared" si="0"/>
        <v>0.77240470181132581</v>
      </c>
    </row>
    <row r="21" spans="1:4" ht="12.95" customHeight="1" x14ac:dyDescent="0.3">
      <c r="A21" s="39" t="s">
        <v>26</v>
      </c>
      <c r="B21" s="37">
        <v>256780</v>
      </c>
      <c r="C21" s="41">
        <v>3</v>
      </c>
      <c r="D21" s="38">
        <f t="shared" si="0"/>
        <v>1.1683152893527533</v>
      </c>
    </row>
    <row r="22" spans="1:4" ht="12.95" customHeight="1" x14ac:dyDescent="0.3">
      <c r="A22" s="39" t="s">
        <v>5</v>
      </c>
      <c r="B22" s="37">
        <v>297517</v>
      </c>
      <c r="C22" s="41">
        <v>4</v>
      </c>
      <c r="D22" s="38">
        <f t="shared" si="0"/>
        <v>1.3444609887838344</v>
      </c>
    </row>
    <row r="23" spans="1:4" ht="12.95" customHeight="1" x14ac:dyDescent="0.3">
      <c r="A23" s="39" t="s">
        <v>28</v>
      </c>
      <c r="B23" s="37">
        <v>390113</v>
      </c>
      <c r="C23" s="41">
        <v>2</v>
      </c>
      <c r="D23" s="38">
        <f t="shared" si="0"/>
        <v>0.51267196940373683</v>
      </c>
    </row>
    <row r="24" spans="1:4" ht="12.95" customHeight="1" x14ac:dyDescent="0.3">
      <c r="A24" s="39" t="s">
        <v>22</v>
      </c>
      <c r="B24" s="37">
        <v>439886</v>
      </c>
      <c r="C24" s="41">
        <v>8</v>
      </c>
      <c r="D24" s="38">
        <f t="shared" si="0"/>
        <v>1.8186530146447033</v>
      </c>
    </row>
    <row r="25" spans="1:4" ht="12.95" customHeight="1" x14ac:dyDescent="0.3">
      <c r="A25" s="39" t="s">
        <v>73</v>
      </c>
      <c r="B25" s="37">
        <v>822553</v>
      </c>
      <c r="C25" s="41">
        <v>5</v>
      </c>
      <c r="D25" s="38">
        <f t="shared" si="0"/>
        <v>0.60786356623828497</v>
      </c>
    </row>
    <row r="26" spans="1:4" ht="12.95" customHeight="1" x14ac:dyDescent="0.3">
      <c r="A26" s="39" t="s">
        <v>7</v>
      </c>
      <c r="B26" s="37">
        <v>316381</v>
      </c>
      <c r="C26" s="41">
        <v>0</v>
      </c>
      <c r="D26" s="38"/>
    </row>
    <row r="27" spans="1:4" ht="12.95" customHeight="1" x14ac:dyDescent="0.3">
      <c r="A27" s="39" t="s">
        <v>78</v>
      </c>
      <c r="B27" s="37">
        <v>1257676</v>
      </c>
      <c r="C27" s="41">
        <v>5</v>
      </c>
      <c r="D27" s="38">
        <f t="shared" ref="D27:D35" si="1">C27/(B27/100000)</f>
        <v>0.39755867170877079</v>
      </c>
    </row>
    <row r="28" spans="1:4" ht="12.95" customHeight="1" x14ac:dyDescent="0.3">
      <c r="A28" s="39" t="s">
        <v>14</v>
      </c>
      <c r="B28" s="37">
        <v>649495</v>
      </c>
      <c r="C28" s="41">
        <v>11</v>
      </c>
      <c r="D28" s="38">
        <f t="shared" si="1"/>
        <v>1.693623507494284</v>
      </c>
    </row>
    <row r="29" spans="1:4" ht="12.95" customHeight="1" x14ac:dyDescent="0.3">
      <c r="A29" s="39" t="s">
        <v>6</v>
      </c>
      <c r="B29" s="37">
        <v>688701</v>
      </c>
      <c r="C29" s="41">
        <v>2</v>
      </c>
      <c r="D29" s="38">
        <f t="shared" si="1"/>
        <v>0.29040178539017658</v>
      </c>
    </row>
    <row r="30" spans="1:4" ht="12.95" customHeight="1" x14ac:dyDescent="0.3">
      <c r="A30" s="39" t="s">
        <v>50</v>
      </c>
      <c r="B30" s="37">
        <v>245475</v>
      </c>
      <c r="C30" s="41">
        <v>3</v>
      </c>
      <c r="D30" s="38">
        <f t="shared" si="1"/>
        <v>1.2221203788573174</v>
      </c>
    </row>
    <row r="31" spans="1:4" ht="12.95" customHeight="1" x14ac:dyDescent="0.3">
      <c r="A31" s="39" t="s">
        <v>41</v>
      </c>
      <c r="B31" s="37">
        <v>674433</v>
      </c>
      <c r="C31" s="41">
        <v>3</v>
      </c>
      <c r="D31" s="38">
        <f t="shared" si="1"/>
        <v>0.44481809164142327</v>
      </c>
    </row>
    <row r="32" spans="1:4" ht="12.95" customHeight="1" x14ac:dyDescent="0.3">
      <c r="A32" s="39" t="s">
        <v>57</v>
      </c>
      <c r="B32" s="37">
        <v>256496</v>
      </c>
      <c r="C32" s="41">
        <v>1</v>
      </c>
      <c r="D32" s="38">
        <f t="shared" si="1"/>
        <v>0.38986962759653171</v>
      </c>
    </row>
    <row r="33" spans="1:4" ht="12.95" customHeight="1" x14ac:dyDescent="0.3">
      <c r="A33" s="39" t="s">
        <v>49</v>
      </c>
      <c r="B33" s="37">
        <v>792727</v>
      </c>
      <c r="C33" s="41">
        <v>1</v>
      </c>
      <c r="D33" s="38">
        <f t="shared" si="1"/>
        <v>0.12614683238996527</v>
      </c>
    </row>
    <row r="34" spans="1:4" ht="12.95" customHeight="1" x14ac:dyDescent="0.3">
      <c r="A34" s="39" t="s">
        <v>103</v>
      </c>
      <c r="B34" s="37">
        <v>224922</v>
      </c>
      <c r="C34" s="41">
        <v>1</v>
      </c>
      <c r="D34" s="38">
        <f t="shared" si="1"/>
        <v>0.44459857194938684</v>
      </c>
    </row>
    <row r="35" spans="1:4" ht="12.95" customHeight="1" x14ac:dyDescent="0.3">
      <c r="A35" s="39" t="s">
        <v>94</v>
      </c>
      <c r="B35" s="37">
        <v>509924</v>
      </c>
      <c r="C35" s="41">
        <v>5</v>
      </c>
      <c r="D35" s="38">
        <f t="shared" si="1"/>
        <v>0.98053827629215329</v>
      </c>
    </row>
    <row r="36" spans="1:4" ht="12.95" customHeight="1" x14ac:dyDescent="0.3">
      <c r="A36" s="39" t="s">
        <v>85</v>
      </c>
      <c r="B36" s="37">
        <v>234566</v>
      </c>
      <c r="C36" s="41">
        <v>0</v>
      </c>
      <c r="D36" s="38"/>
    </row>
    <row r="37" spans="1:4" ht="12.95" customHeight="1" x14ac:dyDescent="0.3">
      <c r="A37" s="39" t="s">
        <v>97</v>
      </c>
      <c r="B37" s="37">
        <v>229972</v>
      </c>
      <c r="C37" s="41">
        <v>2</v>
      </c>
      <c r="D37" s="38">
        <f>C37/(B37/100000)</f>
        <v>0.86967109039361301</v>
      </c>
    </row>
    <row r="38" spans="1:4" ht="12.95" customHeight="1" x14ac:dyDescent="0.3">
      <c r="A38" s="39" t="s">
        <v>10</v>
      </c>
      <c r="B38" s="37">
        <v>234632</v>
      </c>
      <c r="C38" s="41">
        <v>3</v>
      </c>
      <c r="D38" s="38">
        <f>C38/(B38/100000)</f>
        <v>1.278597974700808</v>
      </c>
    </row>
    <row r="39" spans="1:4" ht="12.95" customHeight="1" x14ac:dyDescent="0.3">
      <c r="A39" s="39" t="s">
        <v>15</v>
      </c>
      <c r="B39" s="37">
        <v>279639</v>
      </c>
      <c r="C39" s="41">
        <v>2</v>
      </c>
      <c r="D39" s="38">
        <f>C39/(B39/100000)</f>
        <v>0.71520782151273599</v>
      </c>
    </row>
    <row r="40" spans="1:4" ht="12.95" customHeight="1" x14ac:dyDescent="0.3">
      <c r="A40" s="39" t="s">
        <v>44</v>
      </c>
      <c r="B40" s="37">
        <v>270811</v>
      </c>
      <c r="C40" s="41">
        <v>11</v>
      </c>
      <c r="D40" s="38">
        <f>C40/(B40/100000)</f>
        <v>4.0618734098688751</v>
      </c>
    </row>
    <row r="41" spans="1:4" ht="12.95" customHeight="1" x14ac:dyDescent="0.3">
      <c r="A41" s="39" t="s">
        <v>100</v>
      </c>
      <c r="B41" s="37">
        <v>233394</v>
      </c>
      <c r="C41" s="41">
        <v>0</v>
      </c>
      <c r="D41" s="38"/>
    </row>
    <row r="42" spans="1:4" ht="12.95" customHeight="1" x14ac:dyDescent="0.3">
      <c r="A42" s="39" t="s">
        <v>91</v>
      </c>
      <c r="B42" s="37">
        <v>347884</v>
      </c>
      <c r="C42" s="41" t="s">
        <v>102</v>
      </c>
      <c r="D42" s="38"/>
    </row>
    <row r="43" spans="1:4" ht="12.95" customHeight="1" x14ac:dyDescent="0.3">
      <c r="A43" s="39" t="s">
        <v>65</v>
      </c>
      <c r="B43" s="37">
        <v>2195914</v>
      </c>
      <c r="C43" s="41">
        <v>15</v>
      </c>
      <c r="D43" s="38">
        <f t="shared" ref="D43:D49" si="2">C43/(B43/100000)</f>
        <v>0.68308686041438782</v>
      </c>
    </row>
    <row r="44" spans="1:4" ht="12.95" customHeight="1" x14ac:dyDescent="0.3">
      <c r="A44" s="39" t="s">
        <v>84</v>
      </c>
      <c r="B44" s="37">
        <v>843393</v>
      </c>
      <c r="C44" s="41">
        <v>4</v>
      </c>
      <c r="D44" s="38">
        <f t="shared" si="2"/>
        <v>0.47427474498839806</v>
      </c>
    </row>
    <row r="45" spans="1:4" ht="12.95" customHeight="1" x14ac:dyDescent="0.3">
      <c r="A45" s="39" t="s">
        <v>34</v>
      </c>
      <c r="B45" s="37">
        <v>236716</v>
      </c>
      <c r="C45" s="41">
        <v>1</v>
      </c>
      <c r="D45" s="38">
        <f t="shared" si="2"/>
        <v>0.42244715186130211</v>
      </c>
    </row>
    <row r="46" spans="1:4" ht="12.95" customHeight="1" x14ac:dyDescent="0.3">
      <c r="A46" s="39" t="s">
        <v>64</v>
      </c>
      <c r="B46" s="37">
        <v>228653</v>
      </c>
      <c r="C46" s="41">
        <v>2</v>
      </c>
      <c r="D46" s="38">
        <f t="shared" si="2"/>
        <v>0.874687845775039</v>
      </c>
    </row>
    <row r="47" spans="1:4" ht="12.95" customHeight="1" x14ac:dyDescent="0.3">
      <c r="A47" s="39" t="s">
        <v>17</v>
      </c>
      <c r="B47" s="37">
        <v>842583</v>
      </c>
      <c r="C47" s="41">
        <v>3</v>
      </c>
      <c r="D47" s="38">
        <f t="shared" si="2"/>
        <v>0.35604800951360283</v>
      </c>
    </row>
    <row r="48" spans="1:4" ht="12.95" customHeight="1" x14ac:dyDescent="0.3">
      <c r="A48" s="39" t="s">
        <v>90</v>
      </c>
      <c r="B48" s="37">
        <v>257342</v>
      </c>
      <c r="C48" s="41">
        <v>6</v>
      </c>
      <c r="D48" s="38">
        <f t="shared" si="2"/>
        <v>2.3315276946631331</v>
      </c>
    </row>
    <row r="49" spans="1:4" ht="12.95" customHeight="1" x14ac:dyDescent="0.3">
      <c r="A49" s="39" t="s">
        <v>56</v>
      </c>
      <c r="B49" s="37">
        <v>467007</v>
      </c>
      <c r="C49" s="41">
        <v>3</v>
      </c>
      <c r="D49" s="38">
        <f t="shared" si="2"/>
        <v>0.64238865798585465</v>
      </c>
    </row>
    <row r="50" spans="1:4" ht="12.95" customHeight="1" x14ac:dyDescent="0.3">
      <c r="A50" s="39" t="s">
        <v>101</v>
      </c>
      <c r="B50" s="37">
        <v>248142</v>
      </c>
      <c r="C50" s="41">
        <v>0</v>
      </c>
      <c r="D50" s="38"/>
    </row>
    <row r="51" spans="1:4" ht="12.95" customHeight="1" x14ac:dyDescent="0.3">
      <c r="A51" s="39" t="s">
        <v>70</v>
      </c>
      <c r="B51" s="37">
        <v>603488</v>
      </c>
      <c r="C51" s="41">
        <v>22</v>
      </c>
      <c r="D51" s="38">
        <f t="shared" ref="D51:D56" si="3">C51/(B51/100000)</f>
        <v>3.6454743093483217</v>
      </c>
    </row>
    <row r="52" spans="1:4" ht="12.95" customHeight="1" x14ac:dyDescent="0.3">
      <c r="A52" s="39" t="s">
        <v>62</v>
      </c>
      <c r="B52" s="37">
        <v>308428</v>
      </c>
      <c r="C52" s="41">
        <v>4</v>
      </c>
      <c r="D52" s="38">
        <f t="shared" si="3"/>
        <v>1.2968991142179049</v>
      </c>
    </row>
    <row r="53" spans="1:4" ht="12.95" customHeight="1" x14ac:dyDescent="0.3">
      <c r="A53" s="39" t="s">
        <v>21</v>
      </c>
      <c r="B53" s="37">
        <v>268738</v>
      </c>
      <c r="C53" s="41">
        <v>2</v>
      </c>
      <c r="D53" s="38">
        <f t="shared" si="3"/>
        <v>0.74421927676770683</v>
      </c>
    </row>
    <row r="54" spans="1:4" ht="12.95" customHeight="1" x14ac:dyDescent="0.3">
      <c r="A54" s="39" t="s">
        <v>96</v>
      </c>
      <c r="B54" s="37">
        <v>469428</v>
      </c>
      <c r="C54" s="41">
        <v>6</v>
      </c>
      <c r="D54" s="38">
        <f t="shared" si="3"/>
        <v>1.2781512819857359</v>
      </c>
    </row>
    <row r="55" spans="1:4" ht="12.95" customHeight="1" x14ac:dyDescent="0.3">
      <c r="A55" s="39" t="s">
        <v>98</v>
      </c>
      <c r="B55" s="37">
        <v>3884307</v>
      </c>
      <c r="C55" s="41">
        <v>11</v>
      </c>
      <c r="D55" s="38">
        <f t="shared" si="3"/>
        <v>0.28319079825564769</v>
      </c>
    </row>
    <row r="56" spans="1:4" ht="12.95" customHeight="1" x14ac:dyDescent="0.3">
      <c r="A56" s="39" t="s">
        <v>77</v>
      </c>
      <c r="B56" s="37">
        <v>609893</v>
      </c>
      <c r="C56" s="41">
        <v>6</v>
      </c>
      <c r="D56" s="38">
        <f t="shared" si="3"/>
        <v>0.98377912191154837</v>
      </c>
    </row>
    <row r="57" spans="1:4" ht="12.95" customHeight="1" x14ac:dyDescent="0.3">
      <c r="A57" s="39" t="s">
        <v>43</v>
      </c>
      <c r="B57" s="37">
        <v>239538</v>
      </c>
      <c r="C57" s="41">
        <v>0</v>
      </c>
      <c r="D57" s="38"/>
    </row>
    <row r="58" spans="1:4" ht="12.95" customHeight="1" x14ac:dyDescent="0.3">
      <c r="A58" s="39" t="s">
        <v>4</v>
      </c>
      <c r="B58" s="37">
        <v>243344</v>
      </c>
      <c r="C58" s="41">
        <v>10</v>
      </c>
      <c r="D58" s="38">
        <f t="shared" ref="D58:D66" si="4">C58/(B58/100000)</f>
        <v>4.1094089026234464</v>
      </c>
    </row>
    <row r="59" spans="1:4" ht="12.95" customHeight="1" x14ac:dyDescent="0.3">
      <c r="A59" s="39" t="s">
        <v>76</v>
      </c>
      <c r="B59" s="37">
        <v>653450</v>
      </c>
      <c r="C59" s="41">
        <v>3</v>
      </c>
      <c r="D59" s="38">
        <f t="shared" si="4"/>
        <v>0.45910169102456189</v>
      </c>
    </row>
    <row r="60" spans="1:4" ht="12.95" customHeight="1" x14ac:dyDescent="0.3">
      <c r="A60" s="39" t="s">
        <v>88</v>
      </c>
      <c r="B60" s="37">
        <v>457587</v>
      </c>
      <c r="C60" s="41">
        <v>2</v>
      </c>
      <c r="D60" s="38">
        <f t="shared" si="4"/>
        <v>0.43707535397640229</v>
      </c>
    </row>
    <row r="61" spans="1:4" ht="12.95" customHeight="1" x14ac:dyDescent="0.3">
      <c r="A61" s="39" t="s">
        <v>87</v>
      </c>
      <c r="B61" s="37">
        <v>417650</v>
      </c>
      <c r="C61" s="41">
        <v>3</v>
      </c>
      <c r="D61" s="38">
        <f t="shared" si="4"/>
        <v>0.7183048006704178</v>
      </c>
    </row>
    <row r="62" spans="1:4" ht="12.95" customHeight="1" x14ac:dyDescent="0.3">
      <c r="A62" s="39" t="s">
        <v>38</v>
      </c>
      <c r="B62" s="37">
        <v>599164</v>
      </c>
      <c r="C62" s="41">
        <v>3</v>
      </c>
      <c r="D62" s="38">
        <f t="shared" si="4"/>
        <v>0.50069763870993578</v>
      </c>
    </row>
    <row r="63" spans="1:4" ht="12.95" customHeight="1" x14ac:dyDescent="0.3">
      <c r="A63" s="39" t="s">
        <v>31</v>
      </c>
      <c r="B63" s="37">
        <v>400070</v>
      </c>
      <c r="C63" s="41">
        <v>7</v>
      </c>
      <c r="D63" s="38">
        <f t="shared" si="4"/>
        <v>1.7496938035843728</v>
      </c>
    </row>
    <row r="64" spans="1:4" ht="12.95" customHeight="1" x14ac:dyDescent="0.3">
      <c r="A64" s="39" t="s">
        <v>59</v>
      </c>
      <c r="B64" s="37">
        <v>658602</v>
      </c>
      <c r="C64" s="41">
        <v>5</v>
      </c>
      <c r="D64" s="38">
        <f t="shared" si="4"/>
        <v>0.75918384699712416</v>
      </c>
    </row>
    <row r="65" spans="1:4" ht="12.95" customHeight="1" x14ac:dyDescent="0.3">
      <c r="A65" s="39" t="s">
        <v>39</v>
      </c>
      <c r="B65" s="37">
        <v>378715</v>
      </c>
      <c r="C65" s="41">
        <v>2</v>
      </c>
      <c r="D65" s="38">
        <f t="shared" si="4"/>
        <v>0.52810160674913853</v>
      </c>
    </row>
    <row r="66" spans="1:4" ht="12.95" customHeight="1" x14ac:dyDescent="0.3">
      <c r="A66" s="39" t="s">
        <v>68</v>
      </c>
      <c r="B66" s="37">
        <v>8405837</v>
      </c>
      <c r="C66" s="41">
        <v>136</v>
      </c>
      <c r="D66" s="38">
        <f t="shared" si="4"/>
        <v>1.6179233549258689</v>
      </c>
    </row>
    <row r="67" spans="1:4" ht="12.95" customHeight="1" x14ac:dyDescent="0.3">
      <c r="A67" s="39" t="s">
        <v>99</v>
      </c>
      <c r="B67" s="37">
        <v>278427</v>
      </c>
      <c r="C67" s="41">
        <v>0</v>
      </c>
      <c r="D67" s="38"/>
    </row>
    <row r="68" spans="1:4" ht="12.95" customHeight="1" x14ac:dyDescent="0.3">
      <c r="A68" s="39" t="s">
        <v>11</v>
      </c>
      <c r="B68" s="37">
        <v>246139</v>
      </c>
      <c r="C68" s="41">
        <v>11</v>
      </c>
      <c r="D68" s="38">
        <f>C68/(B68/100000)</f>
        <v>4.4690195377408699</v>
      </c>
    </row>
    <row r="69" spans="1:4" ht="12.95" customHeight="1" x14ac:dyDescent="0.3">
      <c r="A69" s="39" t="s">
        <v>67</v>
      </c>
      <c r="B69" s="37">
        <v>226877</v>
      </c>
      <c r="C69" s="41">
        <v>0</v>
      </c>
      <c r="D69" s="38"/>
    </row>
    <row r="70" spans="1:4" ht="12.95" customHeight="1" x14ac:dyDescent="0.3">
      <c r="A70" s="39" t="s">
        <v>75</v>
      </c>
      <c r="B70" s="37">
        <v>406253</v>
      </c>
      <c r="C70" s="41">
        <v>3</v>
      </c>
      <c r="D70" s="38">
        <f t="shared" ref="D70:D80" si="5">C70/(B70/100000)</f>
        <v>0.7384560852473705</v>
      </c>
    </row>
    <row r="71" spans="1:4" ht="12.95" customHeight="1" x14ac:dyDescent="0.3">
      <c r="A71" s="39" t="s">
        <v>71</v>
      </c>
      <c r="B71" s="37">
        <v>610613</v>
      </c>
      <c r="C71" s="41">
        <v>3</v>
      </c>
      <c r="D71" s="38">
        <f t="shared" si="5"/>
        <v>0.49130955285917594</v>
      </c>
    </row>
    <row r="72" spans="1:4" ht="12.95" customHeight="1" x14ac:dyDescent="0.3">
      <c r="A72" s="39" t="s">
        <v>8</v>
      </c>
      <c r="B72" s="37">
        <v>434353</v>
      </c>
      <c r="C72" s="41">
        <v>2</v>
      </c>
      <c r="D72" s="38">
        <f t="shared" si="5"/>
        <v>0.46045497556135212</v>
      </c>
    </row>
    <row r="73" spans="1:4" ht="12.95" customHeight="1" x14ac:dyDescent="0.3">
      <c r="A73" s="39" t="s">
        <v>63</v>
      </c>
      <c r="B73" s="37">
        <v>255483</v>
      </c>
      <c r="C73" s="41">
        <v>1</v>
      </c>
      <c r="D73" s="38">
        <f t="shared" si="5"/>
        <v>0.39141547578508162</v>
      </c>
    </row>
    <row r="74" spans="1:4" ht="12.95" customHeight="1" x14ac:dyDescent="0.3">
      <c r="A74" s="39" t="s">
        <v>80</v>
      </c>
      <c r="B74" s="37">
        <v>1553165</v>
      </c>
      <c r="C74" s="41">
        <v>5</v>
      </c>
      <c r="D74" s="38">
        <f t="shared" si="5"/>
        <v>0.32192329855488627</v>
      </c>
    </row>
    <row r="75" spans="1:4" ht="12.95" customHeight="1" x14ac:dyDescent="0.3">
      <c r="A75" s="39" t="s">
        <v>79</v>
      </c>
      <c r="B75" s="37">
        <v>1513367</v>
      </c>
      <c r="C75" s="41">
        <v>6</v>
      </c>
      <c r="D75" s="38">
        <f t="shared" si="5"/>
        <v>0.39646695084536665</v>
      </c>
    </row>
    <row r="76" spans="1:4" ht="12.95" customHeight="1" x14ac:dyDescent="0.3">
      <c r="A76" s="39" t="s">
        <v>9</v>
      </c>
      <c r="B76" s="37">
        <v>305841</v>
      </c>
      <c r="C76" s="41">
        <v>6</v>
      </c>
      <c r="D76" s="38">
        <f t="shared" si="5"/>
        <v>1.9618036823055118</v>
      </c>
    </row>
    <row r="77" spans="1:4" ht="12.95" customHeight="1" x14ac:dyDescent="0.3">
      <c r="A77" s="39" t="s">
        <v>40</v>
      </c>
      <c r="B77" s="37">
        <v>274409</v>
      </c>
      <c r="C77" s="41">
        <v>1</v>
      </c>
      <c r="D77" s="38">
        <f t="shared" si="5"/>
        <v>0.36441953434471902</v>
      </c>
    </row>
    <row r="78" spans="1:4" ht="12.95" customHeight="1" x14ac:dyDescent="0.3">
      <c r="A78" s="39" t="s">
        <v>60</v>
      </c>
      <c r="B78" s="37">
        <v>609456</v>
      </c>
      <c r="C78" s="41">
        <v>33</v>
      </c>
      <c r="D78" s="38">
        <f t="shared" si="5"/>
        <v>5.4146648814680631</v>
      </c>
    </row>
    <row r="79" spans="1:4" ht="12.95" customHeight="1" x14ac:dyDescent="0.3">
      <c r="A79" s="39" t="s">
        <v>54</v>
      </c>
      <c r="B79" s="37">
        <v>431746</v>
      </c>
      <c r="C79" s="41">
        <v>3</v>
      </c>
      <c r="D79" s="38">
        <f t="shared" si="5"/>
        <v>0.69485299226860242</v>
      </c>
    </row>
    <row r="80" spans="1:4" ht="12.95" customHeight="1" x14ac:dyDescent="0.3">
      <c r="A80" s="39" t="s">
        <v>55</v>
      </c>
      <c r="B80" s="37">
        <v>233294</v>
      </c>
      <c r="C80" s="41">
        <v>2</v>
      </c>
      <c r="D80" s="38">
        <f t="shared" si="5"/>
        <v>0.85728737129973343</v>
      </c>
    </row>
    <row r="81" spans="1:4" ht="12.95" customHeight="1" x14ac:dyDescent="0.3">
      <c r="A81" s="39" t="s">
        <v>104</v>
      </c>
      <c r="B81" s="37">
        <v>214114</v>
      </c>
      <c r="C81" t="s">
        <v>102</v>
      </c>
      <c r="D81" s="38"/>
    </row>
    <row r="82" spans="1:4" ht="12.95" customHeight="1" x14ac:dyDescent="0.3">
      <c r="A82" s="39" t="s">
        <v>86</v>
      </c>
      <c r="B82" s="37">
        <v>316619</v>
      </c>
      <c r="C82" s="41">
        <v>4</v>
      </c>
      <c r="D82" s="38">
        <f t="shared" ref="D82:D87" si="6">C82/(B82/100000)</f>
        <v>1.2633480618661546</v>
      </c>
    </row>
    <row r="83" spans="1:4" ht="12.95" customHeight="1" x14ac:dyDescent="0.3">
      <c r="A83" s="39" t="s">
        <v>13</v>
      </c>
      <c r="B83" s="37">
        <v>479686</v>
      </c>
      <c r="C83" s="41">
        <v>10</v>
      </c>
      <c r="D83" s="38">
        <f t="shared" si="6"/>
        <v>2.0846970726683707</v>
      </c>
    </row>
    <row r="84" spans="1:4" ht="12.95" customHeight="1" x14ac:dyDescent="0.3">
      <c r="A84" s="39" t="s">
        <v>83</v>
      </c>
      <c r="B84" s="37">
        <v>1409019</v>
      </c>
      <c r="C84" s="41">
        <v>6</v>
      </c>
      <c r="D84" s="38">
        <f t="shared" si="6"/>
        <v>0.42582818258660815</v>
      </c>
    </row>
    <row r="85" spans="1:4" ht="12.95" customHeight="1" x14ac:dyDescent="0.3">
      <c r="A85" s="39" t="s">
        <v>69</v>
      </c>
      <c r="B85" s="37">
        <v>1355896</v>
      </c>
      <c r="C85" s="41">
        <v>15</v>
      </c>
      <c r="D85" s="38">
        <f t="shared" si="6"/>
        <v>1.1062795376636556</v>
      </c>
    </row>
    <row r="86" spans="1:4" ht="12.95" customHeight="1" x14ac:dyDescent="0.3">
      <c r="A86" s="39" t="s">
        <v>82</v>
      </c>
      <c r="B86" s="37">
        <v>837442</v>
      </c>
      <c r="C86" s="41">
        <v>29</v>
      </c>
      <c r="D86" s="38">
        <f t="shared" si="6"/>
        <v>3.4629263877378968</v>
      </c>
    </row>
    <row r="87" spans="1:4" ht="12.95" customHeight="1" x14ac:dyDescent="0.3">
      <c r="A87" s="39" t="s">
        <v>37</v>
      </c>
      <c r="B87" s="37">
        <v>998537</v>
      </c>
      <c r="C87" s="41">
        <v>9</v>
      </c>
      <c r="D87" s="38">
        <f t="shared" si="6"/>
        <v>0.90131862915445304</v>
      </c>
    </row>
    <row r="88" spans="1:4" ht="12.95" customHeight="1" x14ac:dyDescent="0.3">
      <c r="A88" s="39" t="s">
        <v>93</v>
      </c>
      <c r="B88" s="37">
        <v>334227</v>
      </c>
      <c r="C88" s="41">
        <v>0</v>
      </c>
      <c r="D88" s="38"/>
    </row>
    <row r="89" spans="1:4" ht="12.95" customHeight="1" x14ac:dyDescent="0.3">
      <c r="A89" s="39" t="s">
        <v>81</v>
      </c>
      <c r="B89" s="37">
        <v>226918</v>
      </c>
      <c r="C89" s="41">
        <v>3</v>
      </c>
      <c r="D89" s="38">
        <f t="shared" ref="D89:D102" si="7">C89/(B89/100000)</f>
        <v>1.3220634766743935</v>
      </c>
    </row>
    <row r="90" spans="1:4" ht="12.95" customHeight="1" x14ac:dyDescent="0.3">
      <c r="A90" s="39" t="s">
        <v>52</v>
      </c>
      <c r="B90" s="37">
        <v>652405</v>
      </c>
      <c r="C90" s="41">
        <v>14</v>
      </c>
      <c r="D90" s="38">
        <f t="shared" si="7"/>
        <v>2.1459063005341776</v>
      </c>
    </row>
    <row r="91" spans="1:4" ht="12.95" customHeight="1" x14ac:dyDescent="0.3">
      <c r="A91" s="39" t="s">
        <v>48</v>
      </c>
      <c r="B91" s="37">
        <v>318416</v>
      </c>
      <c r="C91" s="41">
        <v>5</v>
      </c>
      <c r="D91" s="38">
        <f t="shared" si="7"/>
        <v>1.5702728506105221</v>
      </c>
    </row>
    <row r="92" spans="1:4" ht="12.95" customHeight="1" x14ac:dyDescent="0.3">
      <c r="A92" s="39" t="s">
        <v>35</v>
      </c>
      <c r="B92" s="37">
        <v>294873</v>
      </c>
      <c r="C92" s="41">
        <v>2</v>
      </c>
      <c r="D92" s="38">
        <f t="shared" si="7"/>
        <v>0.67825809755386224</v>
      </c>
    </row>
    <row r="93" spans="1:4" ht="12.95" customHeight="1" x14ac:dyDescent="0.3">
      <c r="A93" s="39" t="s">
        <v>23</v>
      </c>
      <c r="B93" s="37">
        <v>249688</v>
      </c>
      <c r="C93" s="41">
        <v>6</v>
      </c>
      <c r="D93" s="38">
        <f t="shared" si="7"/>
        <v>2.4029989426804654</v>
      </c>
    </row>
    <row r="94" spans="1:4" ht="12.95" customHeight="1" x14ac:dyDescent="0.3">
      <c r="A94" s="39" t="s">
        <v>46</v>
      </c>
      <c r="B94" s="37">
        <v>298118</v>
      </c>
      <c r="C94" s="41">
        <v>3</v>
      </c>
      <c r="D94" s="38">
        <f t="shared" si="7"/>
        <v>1.0063129364882362</v>
      </c>
    </row>
    <row r="95" spans="1:4" ht="12.95" customHeight="1" x14ac:dyDescent="0.3">
      <c r="A95" s="39" t="s">
        <v>53</v>
      </c>
      <c r="B95" s="37">
        <v>352957</v>
      </c>
      <c r="C95" s="41">
        <v>10</v>
      </c>
      <c r="D95" s="38">
        <f t="shared" si="7"/>
        <v>2.8332063112503789</v>
      </c>
    </row>
    <row r="96" spans="1:4" ht="12.95" customHeight="1" x14ac:dyDescent="0.3">
      <c r="A96" s="39" t="s">
        <v>32</v>
      </c>
      <c r="B96" s="37">
        <v>282313</v>
      </c>
      <c r="C96" s="41">
        <v>1</v>
      </c>
      <c r="D96" s="38">
        <f t="shared" si="7"/>
        <v>0.35421677358109616</v>
      </c>
    </row>
    <row r="97" spans="1:4" ht="12.95" customHeight="1" x14ac:dyDescent="0.3">
      <c r="A97" s="39" t="s">
        <v>16</v>
      </c>
      <c r="B97" s="37">
        <v>526116</v>
      </c>
      <c r="C97" s="41">
        <v>5</v>
      </c>
      <c r="D97" s="38">
        <f t="shared" si="7"/>
        <v>0.95036075694333566</v>
      </c>
    </row>
    <row r="98" spans="1:4" ht="12.95" customHeight="1" x14ac:dyDescent="0.3">
      <c r="A98" s="39" t="s">
        <v>30</v>
      </c>
      <c r="B98" s="37">
        <v>398121</v>
      </c>
      <c r="C98" s="41">
        <v>2</v>
      </c>
      <c r="D98" s="38">
        <f t="shared" si="7"/>
        <v>0.50235983532644601</v>
      </c>
    </row>
    <row r="99" spans="1:4" ht="12.95" customHeight="1" x14ac:dyDescent="0.3">
      <c r="A99" s="39" t="s">
        <v>12</v>
      </c>
      <c r="B99" s="37">
        <v>448479</v>
      </c>
      <c r="C99" s="41">
        <v>3</v>
      </c>
      <c r="D99" s="38">
        <f t="shared" si="7"/>
        <v>0.66892764209695432</v>
      </c>
    </row>
    <row r="100" spans="1:4" ht="12.95" customHeight="1" x14ac:dyDescent="0.3">
      <c r="A100" s="39" t="s">
        <v>74</v>
      </c>
      <c r="B100" s="37">
        <v>646449</v>
      </c>
      <c r="C100" s="41">
        <v>11</v>
      </c>
      <c r="D100" s="38">
        <f t="shared" si="7"/>
        <v>1.7016036841266675</v>
      </c>
    </row>
    <row r="101" spans="1:4" ht="12.95" customHeight="1" x14ac:dyDescent="0.3">
      <c r="A101" s="39" t="s">
        <v>61</v>
      </c>
      <c r="B101" s="37">
        <v>386552</v>
      </c>
      <c r="C101" s="41">
        <v>2</v>
      </c>
      <c r="D101" s="38">
        <f t="shared" si="7"/>
        <v>0.51739481363438811</v>
      </c>
    </row>
    <row r="102" spans="1:4" ht="12.95" customHeight="1" x14ac:dyDescent="0.3">
      <c r="A102" s="39" t="s">
        <v>66</v>
      </c>
      <c r="B102" s="37">
        <v>236441</v>
      </c>
      <c r="C102" s="41">
        <v>1</v>
      </c>
      <c r="D102" s="38">
        <f t="shared" si="7"/>
        <v>0.42293849205510042</v>
      </c>
    </row>
    <row r="103" spans="1:4" ht="12.95" customHeight="1" x14ac:dyDescent="0.3">
      <c r="C103" s="42">
        <f>SUM($C$2:$C$102)</f>
        <v>644</v>
      </c>
    </row>
    <row r="104" spans="1:4" ht="15" customHeight="1" x14ac:dyDescent="0.2"/>
  </sheetData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zoomScaleNormal="93" zoomScaleSheetLayoutView="103" workbookViewId="0">
      <selection activeCell="C27" sqref="C27"/>
    </sheetView>
  </sheetViews>
  <sheetFormatPr defaultColWidth="11.42578125" defaultRowHeight="12.75" customHeight="1" x14ac:dyDescent="0.2"/>
  <cols>
    <col min="1" max="1" width="24.85546875" customWidth="1"/>
    <col min="2" max="2" width="18.28515625" style="1" customWidth="1"/>
    <col min="3" max="3" width="14" style="1" customWidth="1"/>
    <col min="4" max="4" width="14" style="2" customWidth="1"/>
    <col min="5" max="5" width="12.28515625" customWidth="1"/>
  </cols>
  <sheetData>
    <row r="1" spans="1:4" ht="31.5" customHeight="1" x14ac:dyDescent="0.35">
      <c r="A1" s="30" t="s">
        <v>244</v>
      </c>
    </row>
    <row r="2" spans="1:4" s="11" customFormat="1" ht="12.75" customHeight="1" x14ac:dyDescent="0.2">
      <c r="A2" s="7" t="s">
        <v>1</v>
      </c>
      <c r="B2" s="33" t="s">
        <v>2</v>
      </c>
      <c r="C2" s="33" t="s">
        <v>245</v>
      </c>
      <c r="D2" s="34" t="s">
        <v>138</v>
      </c>
    </row>
    <row r="3" spans="1:4" ht="12.75" customHeight="1" x14ac:dyDescent="0.3">
      <c r="A3" s="35" t="s">
        <v>31</v>
      </c>
      <c r="B3" s="37">
        <v>400070</v>
      </c>
      <c r="C3" s="37">
        <v>48</v>
      </c>
      <c r="D3" s="38">
        <f t="shared" ref="D3:D44" si="0">C3/(B3/100000)</f>
        <v>11.997900367435697</v>
      </c>
    </row>
    <row r="4" spans="1:4" ht="12.75" customHeight="1" x14ac:dyDescent="0.3">
      <c r="A4" s="35" t="s">
        <v>35</v>
      </c>
      <c r="B4" s="37">
        <v>294873</v>
      </c>
      <c r="C4" s="37">
        <v>26</v>
      </c>
      <c r="D4" s="38">
        <f t="shared" si="0"/>
        <v>8.8173552682002079</v>
      </c>
    </row>
    <row r="5" spans="1:4" ht="12.75" customHeight="1" x14ac:dyDescent="0.3">
      <c r="A5" s="35" t="s">
        <v>4</v>
      </c>
      <c r="B5" s="37">
        <v>243344</v>
      </c>
      <c r="C5" s="37">
        <v>13</v>
      </c>
      <c r="D5" s="38">
        <f t="shared" si="0"/>
        <v>5.3422315734104808</v>
      </c>
    </row>
    <row r="6" spans="1:4" ht="12.75" customHeight="1" x14ac:dyDescent="0.3">
      <c r="A6" s="35" t="s">
        <v>33</v>
      </c>
      <c r="B6" s="37">
        <v>300950</v>
      </c>
      <c r="C6" s="37">
        <v>8</v>
      </c>
      <c r="D6" s="38">
        <f t="shared" si="0"/>
        <v>2.6582488785512544</v>
      </c>
    </row>
    <row r="7" spans="1:4" ht="12.75" customHeight="1" x14ac:dyDescent="0.3">
      <c r="A7" s="35" t="s">
        <v>29</v>
      </c>
      <c r="B7" s="37">
        <v>645966</v>
      </c>
      <c r="C7" s="37">
        <v>13</v>
      </c>
      <c r="D7" s="38">
        <f t="shared" si="0"/>
        <v>2.0124898214457105</v>
      </c>
    </row>
    <row r="8" spans="1:4" ht="12.75" customHeight="1" x14ac:dyDescent="0.3">
      <c r="A8" s="35" t="s">
        <v>47</v>
      </c>
      <c r="B8" s="37">
        <v>258959</v>
      </c>
      <c r="C8" s="37">
        <v>5</v>
      </c>
      <c r="D8" s="38">
        <f t="shared" si="0"/>
        <v>1.9308075795782345</v>
      </c>
    </row>
    <row r="9" spans="1:4" ht="12.75" customHeight="1" x14ac:dyDescent="0.3">
      <c r="A9" s="35" t="s">
        <v>18</v>
      </c>
      <c r="B9" s="37">
        <v>214237</v>
      </c>
      <c r="C9" s="37">
        <v>2</v>
      </c>
      <c r="D9" s="38">
        <f t="shared" si="0"/>
        <v>0.93354555935716044</v>
      </c>
    </row>
    <row r="10" spans="1:4" ht="12.75" customHeight="1" x14ac:dyDescent="0.3">
      <c r="A10" s="35" t="s">
        <v>38</v>
      </c>
      <c r="B10" s="37">
        <v>599164</v>
      </c>
      <c r="C10" s="37">
        <v>5</v>
      </c>
      <c r="D10" s="38">
        <f t="shared" si="0"/>
        <v>0.83449606451655967</v>
      </c>
    </row>
    <row r="11" spans="1:4" ht="12.75" customHeight="1" x14ac:dyDescent="0.3">
      <c r="A11" s="35" t="s">
        <v>20</v>
      </c>
      <c r="B11" s="37">
        <v>622104</v>
      </c>
      <c r="C11" s="37">
        <v>3</v>
      </c>
      <c r="D11" s="38">
        <f t="shared" si="0"/>
        <v>0.48223448169437905</v>
      </c>
    </row>
    <row r="12" spans="1:4" ht="12.75" customHeight="1" x14ac:dyDescent="0.3">
      <c r="A12" s="35" t="s">
        <v>8</v>
      </c>
      <c r="B12" s="37">
        <v>434353</v>
      </c>
      <c r="C12" s="37">
        <v>2</v>
      </c>
      <c r="D12" s="38">
        <f t="shared" si="0"/>
        <v>0.46045497556135212</v>
      </c>
    </row>
    <row r="13" spans="1:4" ht="12.75" customHeight="1" x14ac:dyDescent="0.3">
      <c r="A13" s="35" t="s">
        <v>22</v>
      </c>
      <c r="B13" s="37">
        <v>439886</v>
      </c>
      <c r="C13" s="37">
        <v>2</v>
      </c>
      <c r="D13" s="38">
        <f t="shared" si="0"/>
        <v>0.45466325366117583</v>
      </c>
    </row>
    <row r="14" spans="1:4" ht="12.75" customHeight="1" x14ac:dyDescent="0.3">
      <c r="A14" s="35" t="s">
        <v>6</v>
      </c>
      <c r="B14" s="37">
        <v>688701</v>
      </c>
      <c r="C14" s="37">
        <v>3</v>
      </c>
      <c r="D14" s="38">
        <f t="shared" si="0"/>
        <v>0.43560267808526487</v>
      </c>
    </row>
    <row r="15" spans="1:4" ht="12.75" customHeight="1" x14ac:dyDescent="0.3">
      <c r="A15" s="35" t="s">
        <v>97</v>
      </c>
      <c r="B15" s="37">
        <v>229972</v>
      </c>
      <c r="C15" s="37">
        <v>1</v>
      </c>
      <c r="D15" s="38">
        <f t="shared" si="0"/>
        <v>0.43483554519680651</v>
      </c>
    </row>
    <row r="16" spans="1:4" ht="12.75" customHeight="1" x14ac:dyDescent="0.3">
      <c r="A16" s="35" t="s">
        <v>55</v>
      </c>
      <c r="B16" s="37">
        <v>233294</v>
      </c>
      <c r="C16" s="37">
        <v>1</v>
      </c>
      <c r="D16" s="38">
        <f t="shared" si="0"/>
        <v>0.42864368564986671</v>
      </c>
    </row>
    <row r="17" spans="1:4" ht="12.75" customHeight="1" x14ac:dyDescent="0.3">
      <c r="A17" s="35" t="s">
        <v>57</v>
      </c>
      <c r="B17" s="37">
        <v>256496</v>
      </c>
      <c r="C17" s="37">
        <v>1</v>
      </c>
      <c r="D17" s="38">
        <f t="shared" si="0"/>
        <v>0.38986962759653171</v>
      </c>
    </row>
    <row r="18" spans="1:4" ht="12.75" customHeight="1" x14ac:dyDescent="0.3">
      <c r="A18" s="35" t="s">
        <v>90</v>
      </c>
      <c r="B18" s="37">
        <v>257342</v>
      </c>
      <c r="C18" s="37">
        <v>1</v>
      </c>
      <c r="D18" s="38">
        <f t="shared" si="0"/>
        <v>0.38858794911052219</v>
      </c>
    </row>
    <row r="19" spans="1:4" ht="12.75" customHeight="1" x14ac:dyDescent="0.3">
      <c r="A19" s="35" t="s">
        <v>99</v>
      </c>
      <c r="B19" s="37">
        <v>278427</v>
      </c>
      <c r="C19" s="37">
        <v>1</v>
      </c>
      <c r="D19" s="38">
        <f t="shared" si="0"/>
        <v>0.35916056991599238</v>
      </c>
    </row>
    <row r="20" spans="1:4" ht="12.75" customHeight="1" x14ac:dyDescent="0.3">
      <c r="A20" s="35" t="s">
        <v>82</v>
      </c>
      <c r="B20" s="37">
        <v>837442</v>
      </c>
      <c r="C20" s="37">
        <v>3</v>
      </c>
      <c r="D20" s="38">
        <f t="shared" si="0"/>
        <v>0.35823376424874792</v>
      </c>
    </row>
    <row r="21" spans="1:4" ht="12.75" customHeight="1" x14ac:dyDescent="0.3">
      <c r="A21" s="35" t="s">
        <v>32</v>
      </c>
      <c r="B21" s="37">
        <v>282313</v>
      </c>
      <c r="C21" s="37">
        <v>1</v>
      </c>
      <c r="D21" s="38">
        <f t="shared" si="0"/>
        <v>0.35421677358109616</v>
      </c>
    </row>
    <row r="22" spans="1:4" ht="12.75" customHeight="1" x14ac:dyDescent="0.3">
      <c r="A22" s="35" t="s">
        <v>46</v>
      </c>
      <c r="B22" s="37">
        <v>298118</v>
      </c>
      <c r="C22" s="37">
        <v>1</v>
      </c>
      <c r="D22" s="38">
        <f t="shared" si="0"/>
        <v>0.33543764549607874</v>
      </c>
    </row>
    <row r="23" spans="1:4" ht="12.75" customHeight="1" x14ac:dyDescent="0.3">
      <c r="A23" s="35" t="s">
        <v>45</v>
      </c>
      <c r="B23" s="37">
        <v>2718782</v>
      </c>
      <c r="C23" s="37">
        <v>9</v>
      </c>
      <c r="D23" s="38">
        <f t="shared" si="0"/>
        <v>0.33103058649056821</v>
      </c>
    </row>
    <row r="24" spans="1:4" ht="12.75" customHeight="1" x14ac:dyDescent="0.3">
      <c r="A24" s="35" t="s">
        <v>71</v>
      </c>
      <c r="B24" s="37">
        <v>610613</v>
      </c>
      <c r="C24" s="37">
        <v>2</v>
      </c>
      <c r="D24" s="38">
        <f t="shared" si="0"/>
        <v>0.32753970190611725</v>
      </c>
    </row>
    <row r="25" spans="1:4" ht="12.75" customHeight="1" x14ac:dyDescent="0.3">
      <c r="A25" s="35" t="s">
        <v>9</v>
      </c>
      <c r="B25" s="37">
        <v>305841</v>
      </c>
      <c r="C25" s="37">
        <v>1</v>
      </c>
      <c r="D25" s="38">
        <f t="shared" si="0"/>
        <v>0.32696728038425199</v>
      </c>
    </row>
    <row r="26" spans="1:4" ht="12.75" customHeight="1" x14ac:dyDescent="0.3">
      <c r="A26" s="35" t="s">
        <v>80</v>
      </c>
      <c r="B26" s="37">
        <v>1553165</v>
      </c>
      <c r="C26" s="37">
        <v>5</v>
      </c>
      <c r="D26" s="38">
        <f t="shared" si="0"/>
        <v>0.32192329855488627</v>
      </c>
    </row>
    <row r="27" spans="1:4" ht="12.75" customHeight="1" x14ac:dyDescent="0.3">
      <c r="A27" s="35" t="s">
        <v>59</v>
      </c>
      <c r="B27" s="37">
        <v>658602</v>
      </c>
      <c r="C27" s="37">
        <v>2</v>
      </c>
      <c r="D27" s="38">
        <f t="shared" si="0"/>
        <v>0.30367353879884967</v>
      </c>
    </row>
    <row r="28" spans="1:4" ht="12.75" customHeight="1" x14ac:dyDescent="0.3">
      <c r="A28" s="35" t="s">
        <v>48</v>
      </c>
      <c r="B28" s="37">
        <v>318416</v>
      </c>
      <c r="C28" s="37">
        <v>1</v>
      </c>
      <c r="D28" s="38">
        <f t="shared" si="0"/>
        <v>0.31405457012210442</v>
      </c>
    </row>
    <row r="29" spans="1:4" ht="12.75" customHeight="1" x14ac:dyDescent="0.3">
      <c r="A29" s="35" t="s">
        <v>74</v>
      </c>
      <c r="B29" s="37">
        <v>646449</v>
      </c>
      <c r="C29" s="37">
        <v>2</v>
      </c>
      <c r="D29" s="38">
        <f t="shared" si="0"/>
        <v>0.30938248802303048</v>
      </c>
    </row>
    <row r="30" spans="1:4" ht="12.75" customHeight="1" x14ac:dyDescent="0.3">
      <c r="A30" s="35" t="s">
        <v>53</v>
      </c>
      <c r="B30" s="37">
        <v>352957</v>
      </c>
      <c r="C30" s="37">
        <v>1</v>
      </c>
      <c r="D30" s="38">
        <f t="shared" si="0"/>
        <v>0.28332063112503791</v>
      </c>
    </row>
    <row r="31" spans="1:4" ht="12.75" customHeight="1" x14ac:dyDescent="0.3">
      <c r="A31" s="35" t="s">
        <v>25</v>
      </c>
      <c r="B31" s="37">
        <v>363630</v>
      </c>
      <c r="C31" s="37">
        <v>1</v>
      </c>
      <c r="D31" s="38">
        <f t="shared" si="0"/>
        <v>0.27500481258422022</v>
      </c>
    </row>
    <row r="32" spans="1:4" ht="12.75" customHeight="1" x14ac:dyDescent="0.3">
      <c r="A32" s="35" t="s">
        <v>61</v>
      </c>
      <c r="B32" s="37">
        <v>386552</v>
      </c>
      <c r="C32" s="37">
        <v>1</v>
      </c>
      <c r="D32" s="38">
        <f t="shared" si="0"/>
        <v>0.25869740681719405</v>
      </c>
    </row>
    <row r="33" spans="1:4" ht="12.75" customHeight="1" x14ac:dyDescent="0.3">
      <c r="A33" s="35" t="s">
        <v>28</v>
      </c>
      <c r="B33" s="37">
        <v>390113</v>
      </c>
      <c r="C33" s="37">
        <v>1</v>
      </c>
      <c r="D33" s="38">
        <f t="shared" si="0"/>
        <v>0.25633598470186841</v>
      </c>
    </row>
    <row r="34" spans="1:4" ht="12.75" customHeight="1" x14ac:dyDescent="0.3">
      <c r="A34" s="35" t="s">
        <v>75</v>
      </c>
      <c r="B34" s="37">
        <v>406253</v>
      </c>
      <c r="C34" s="37">
        <v>1</v>
      </c>
      <c r="D34" s="38">
        <f t="shared" si="0"/>
        <v>0.24615202841579018</v>
      </c>
    </row>
    <row r="35" spans="1:4" ht="12.75" customHeight="1" x14ac:dyDescent="0.3">
      <c r="A35" s="35" t="s">
        <v>84</v>
      </c>
      <c r="B35" s="37">
        <v>843393</v>
      </c>
      <c r="C35" s="37">
        <v>2</v>
      </c>
      <c r="D35" s="38">
        <f t="shared" si="0"/>
        <v>0.23713737249419903</v>
      </c>
    </row>
    <row r="36" spans="1:4" ht="12.75" customHeight="1" x14ac:dyDescent="0.3">
      <c r="A36" s="35" t="s">
        <v>42</v>
      </c>
      <c r="B36" s="37">
        <v>447841</v>
      </c>
      <c r="C36" s="37">
        <v>1</v>
      </c>
      <c r="D36" s="38">
        <f t="shared" si="0"/>
        <v>0.22329353498228166</v>
      </c>
    </row>
    <row r="37" spans="1:4" ht="12.75" customHeight="1" x14ac:dyDescent="0.3">
      <c r="A37" s="35" t="s">
        <v>56</v>
      </c>
      <c r="B37" s="37">
        <v>467007</v>
      </c>
      <c r="C37" s="37">
        <v>1</v>
      </c>
      <c r="D37" s="38">
        <f t="shared" si="0"/>
        <v>0.21412955266195155</v>
      </c>
    </row>
    <row r="38" spans="1:4" ht="12.75" customHeight="1" x14ac:dyDescent="0.3">
      <c r="A38" s="35" t="s">
        <v>13</v>
      </c>
      <c r="B38" s="37">
        <v>479686</v>
      </c>
      <c r="C38" s="37">
        <v>1</v>
      </c>
      <c r="D38" s="38">
        <f t="shared" si="0"/>
        <v>0.20846970726683706</v>
      </c>
    </row>
    <row r="39" spans="1:4" ht="12.75" customHeight="1" x14ac:dyDescent="0.3">
      <c r="A39" s="35" t="s">
        <v>14</v>
      </c>
      <c r="B39" s="37">
        <v>649495</v>
      </c>
      <c r="C39" s="37">
        <v>1</v>
      </c>
      <c r="D39" s="38">
        <f t="shared" si="0"/>
        <v>0.15396577340857126</v>
      </c>
    </row>
    <row r="40" spans="1:4" ht="12.75" customHeight="1" x14ac:dyDescent="0.3">
      <c r="A40" s="35" t="s">
        <v>68</v>
      </c>
      <c r="B40" s="37">
        <v>8405837</v>
      </c>
      <c r="C40" s="37">
        <v>11</v>
      </c>
      <c r="D40" s="38">
        <f t="shared" si="0"/>
        <v>0.13086144782488646</v>
      </c>
    </row>
    <row r="41" spans="1:4" ht="12.75" customHeight="1" x14ac:dyDescent="0.3">
      <c r="A41" s="35" t="s">
        <v>73</v>
      </c>
      <c r="B41" s="37">
        <v>822553</v>
      </c>
      <c r="C41" s="37">
        <v>1</v>
      </c>
      <c r="D41" s="38">
        <f t="shared" si="0"/>
        <v>0.121572713247657</v>
      </c>
    </row>
    <row r="42" spans="1:4" ht="12.75" customHeight="1" x14ac:dyDescent="0.3">
      <c r="A42" s="35" t="s">
        <v>78</v>
      </c>
      <c r="B42" s="37">
        <v>1257676</v>
      </c>
      <c r="C42" s="37">
        <v>1</v>
      </c>
      <c r="D42" s="38">
        <f t="shared" si="0"/>
        <v>7.9511734341754153E-2</v>
      </c>
    </row>
    <row r="43" spans="1:4" ht="12.75" customHeight="1" x14ac:dyDescent="0.3">
      <c r="A43" s="35" t="s">
        <v>65</v>
      </c>
      <c r="B43" s="37">
        <v>2195914</v>
      </c>
      <c r="C43" s="37">
        <v>1</v>
      </c>
      <c r="D43" s="38">
        <f t="shared" si="0"/>
        <v>4.5539124027625853E-2</v>
      </c>
    </row>
    <row r="44" spans="1:4" ht="12.75" customHeight="1" x14ac:dyDescent="0.3">
      <c r="A44" s="35" t="s">
        <v>98</v>
      </c>
      <c r="B44" s="37">
        <v>3884307</v>
      </c>
      <c r="C44" s="37">
        <v>1</v>
      </c>
      <c r="D44" s="38">
        <f t="shared" si="0"/>
        <v>2.5744618023240698E-2</v>
      </c>
    </row>
    <row r="45" spans="1:4" ht="12.75" customHeight="1" x14ac:dyDescent="0.3">
      <c r="A45" s="35" t="s">
        <v>36</v>
      </c>
      <c r="B45" s="37">
        <v>556495</v>
      </c>
      <c r="C45" s="37">
        <v>0</v>
      </c>
      <c r="D45" s="38"/>
    </row>
    <row r="46" spans="1:4" ht="12.75" customHeight="1" x14ac:dyDescent="0.3">
      <c r="A46" s="35" t="s">
        <v>89</v>
      </c>
      <c r="B46" s="37">
        <v>345012</v>
      </c>
      <c r="C46" s="37">
        <v>0</v>
      </c>
      <c r="D46" s="38"/>
    </row>
    <row r="47" spans="1:4" ht="12.75" customHeight="1" x14ac:dyDescent="0.3">
      <c r="A47" s="35" t="s">
        <v>92</v>
      </c>
      <c r="B47" s="37">
        <v>379577</v>
      </c>
      <c r="C47" s="37">
        <v>0</v>
      </c>
      <c r="D47" s="38"/>
    </row>
    <row r="48" spans="1:4" ht="12.75" customHeight="1" x14ac:dyDescent="0.3">
      <c r="A48" s="35" t="s">
        <v>19</v>
      </c>
      <c r="B48" s="37">
        <v>224906</v>
      </c>
      <c r="C48" s="37">
        <v>0</v>
      </c>
      <c r="D48" s="38"/>
    </row>
    <row r="49" spans="1:4" ht="12.75" customHeight="1" x14ac:dyDescent="0.3">
      <c r="A49" s="35" t="s">
        <v>51</v>
      </c>
      <c r="B49" s="37">
        <v>345803</v>
      </c>
      <c r="C49" s="37">
        <v>0</v>
      </c>
      <c r="D49" s="38"/>
    </row>
    <row r="50" spans="1:4" ht="12.75" customHeight="1" x14ac:dyDescent="0.3">
      <c r="A50" s="35" t="s">
        <v>95</v>
      </c>
      <c r="B50" s="37">
        <v>885400</v>
      </c>
      <c r="C50" s="37">
        <v>0</v>
      </c>
      <c r="D50" s="38"/>
    </row>
    <row r="51" spans="1:4" ht="12.75" customHeight="1" x14ac:dyDescent="0.3">
      <c r="A51" s="35" t="s">
        <v>27</v>
      </c>
      <c r="B51" s="37">
        <v>229426</v>
      </c>
      <c r="C51" s="37">
        <v>0</v>
      </c>
      <c r="D51" s="38"/>
    </row>
    <row r="52" spans="1:4" ht="12.75" customHeight="1" x14ac:dyDescent="0.3">
      <c r="A52" s="35" t="s">
        <v>58</v>
      </c>
      <c r="B52" s="37">
        <v>249146</v>
      </c>
      <c r="C52" s="37">
        <v>0</v>
      </c>
      <c r="D52" s="38"/>
    </row>
    <row r="53" spans="1:4" ht="12.75" customHeight="1" x14ac:dyDescent="0.3">
      <c r="A53" s="35" t="s">
        <v>72</v>
      </c>
      <c r="B53" s="37">
        <v>990977</v>
      </c>
      <c r="C53" s="37">
        <v>0</v>
      </c>
      <c r="D53" s="38"/>
    </row>
    <row r="54" spans="1:4" ht="12.75" customHeight="1" x14ac:dyDescent="0.3">
      <c r="A54" s="35" t="s">
        <v>24</v>
      </c>
      <c r="B54" s="37">
        <v>230571</v>
      </c>
      <c r="C54" s="37">
        <v>0</v>
      </c>
      <c r="D54" s="38"/>
    </row>
    <row r="55" spans="1:4" ht="12.75" customHeight="1" x14ac:dyDescent="0.3">
      <c r="A55" s="35" t="s">
        <v>26</v>
      </c>
      <c r="B55" s="37">
        <v>256780</v>
      </c>
      <c r="C55" s="37">
        <v>0</v>
      </c>
      <c r="D55" s="38"/>
    </row>
    <row r="56" spans="1:4" ht="12.75" customHeight="1" x14ac:dyDescent="0.3">
      <c r="A56" s="35" t="s">
        <v>5</v>
      </c>
      <c r="B56" s="37">
        <v>297517</v>
      </c>
      <c r="C56" s="37">
        <v>0</v>
      </c>
      <c r="D56" s="38"/>
    </row>
    <row r="57" spans="1:4" ht="12.75" customHeight="1" x14ac:dyDescent="0.3">
      <c r="A57" s="35" t="s">
        <v>7</v>
      </c>
      <c r="B57" s="37">
        <v>316381</v>
      </c>
      <c r="C57" s="37">
        <v>0</v>
      </c>
      <c r="D57" s="38"/>
    </row>
    <row r="58" spans="1:4" ht="12.75" customHeight="1" x14ac:dyDescent="0.3">
      <c r="A58" s="35" t="s">
        <v>50</v>
      </c>
      <c r="B58" s="37">
        <v>245475</v>
      </c>
      <c r="C58" s="37">
        <v>0</v>
      </c>
      <c r="D58" s="38"/>
    </row>
    <row r="59" spans="1:4" ht="12.75" customHeight="1" x14ac:dyDescent="0.3">
      <c r="A59" s="35" t="s">
        <v>41</v>
      </c>
      <c r="B59" s="37">
        <v>674433</v>
      </c>
      <c r="C59" s="37">
        <v>0</v>
      </c>
      <c r="D59" s="38"/>
    </row>
    <row r="60" spans="1:4" ht="12.75" customHeight="1" x14ac:dyDescent="0.3">
      <c r="A60" s="35" t="s">
        <v>49</v>
      </c>
      <c r="B60" s="37">
        <v>792727</v>
      </c>
      <c r="C60" s="37">
        <v>0</v>
      </c>
      <c r="D60" s="38"/>
    </row>
    <row r="61" spans="1:4" ht="12.75" customHeight="1" x14ac:dyDescent="0.3">
      <c r="A61" s="35" t="s">
        <v>103</v>
      </c>
      <c r="B61" s="37">
        <v>224922</v>
      </c>
      <c r="C61" s="37">
        <v>0</v>
      </c>
      <c r="D61" s="38"/>
    </row>
    <row r="62" spans="1:4" ht="12.75" customHeight="1" x14ac:dyDescent="0.3">
      <c r="A62" s="35" t="s">
        <v>94</v>
      </c>
      <c r="B62" s="37">
        <v>509924</v>
      </c>
      <c r="C62" s="37">
        <v>0</v>
      </c>
      <c r="D62" s="38"/>
    </row>
    <row r="63" spans="1:4" ht="12.75" customHeight="1" x14ac:dyDescent="0.3">
      <c r="A63" s="35" t="s">
        <v>85</v>
      </c>
      <c r="B63" s="37">
        <v>234566</v>
      </c>
      <c r="C63" s="37">
        <v>0</v>
      </c>
      <c r="D63" s="38"/>
    </row>
    <row r="64" spans="1:4" ht="12.75" customHeight="1" x14ac:dyDescent="0.3">
      <c r="A64" s="35" t="s">
        <v>10</v>
      </c>
      <c r="B64" s="37">
        <v>234632</v>
      </c>
      <c r="C64" s="37">
        <v>0</v>
      </c>
      <c r="D64" s="38"/>
    </row>
    <row r="65" spans="1:4" ht="12.75" customHeight="1" x14ac:dyDescent="0.3">
      <c r="A65" s="35" t="s">
        <v>15</v>
      </c>
      <c r="B65" s="37">
        <v>279639</v>
      </c>
      <c r="C65" s="37">
        <v>0</v>
      </c>
      <c r="D65" s="38"/>
    </row>
    <row r="66" spans="1:4" ht="12.75" customHeight="1" x14ac:dyDescent="0.3">
      <c r="A66" s="35" t="s">
        <v>44</v>
      </c>
      <c r="B66" s="37">
        <v>270811</v>
      </c>
      <c r="C66" s="37">
        <v>0</v>
      </c>
      <c r="D66" s="38"/>
    </row>
    <row r="67" spans="1:4" ht="12.75" customHeight="1" x14ac:dyDescent="0.3">
      <c r="A67" s="35" t="s">
        <v>100</v>
      </c>
      <c r="B67" s="37">
        <v>233394</v>
      </c>
      <c r="C67" s="37">
        <v>0</v>
      </c>
      <c r="D67" s="38"/>
    </row>
    <row r="68" spans="1:4" ht="12.75" customHeight="1" x14ac:dyDescent="0.3">
      <c r="A68" s="35" t="s">
        <v>91</v>
      </c>
      <c r="B68" s="37">
        <v>347884</v>
      </c>
      <c r="C68" s="37" t="s">
        <v>102</v>
      </c>
      <c r="D68" s="38"/>
    </row>
    <row r="69" spans="1:4" ht="12.75" customHeight="1" x14ac:dyDescent="0.3">
      <c r="A69" s="35" t="s">
        <v>34</v>
      </c>
      <c r="B69" s="37">
        <v>236716</v>
      </c>
      <c r="C69" s="37">
        <v>0</v>
      </c>
      <c r="D69" s="38"/>
    </row>
    <row r="70" spans="1:4" ht="12.75" customHeight="1" x14ac:dyDescent="0.3">
      <c r="A70" s="35" t="s">
        <v>64</v>
      </c>
      <c r="B70" s="37">
        <v>228653</v>
      </c>
      <c r="C70" s="37">
        <v>0</v>
      </c>
      <c r="D70" s="38"/>
    </row>
    <row r="71" spans="1:4" ht="12.75" customHeight="1" x14ac:dyDescent="0.3">
      <c r="A71" s="35" t="s">
        <v>17</v>
      </c>
      <c r="B71" s="37">
        <v>842583</v>
      </c>
      <c r="C71" s="37">
        <v>0</v>
      </c>
      <c r="D71" s="38"/>
    </row>
    <row r="72" spans="1:4" ht="12.75" customHeight="1" x14ac:dyDescent="0.3">
      <c r="A72" s="35" t="s">
        <v>101</v>
      </c>
      <c r="B72" s="37">
        <v>248142</v>
      </c>
      <c r="C72" s="37">
        <v>0</v>
      </c>
      <c r="D72" s="38"/>
    </row>
    <row r="73" spans="1:4" ht="12.75" customHeight="1" x14ac:dyDescent="0.3">
      <c r="A73" s="35" t="s">
        <v>70</v>
      </c>
      <c r="B73" s="37">
        <v>603488</v>
      </c>
      <c r="C73" s="37">
        <v>0</v>
      </c>
      <c r="D73" s="38"/>
    </row>
    <row r="74" spans="1:4" ht="12.75" customHeight="1" x14ac:dyDescent="0.3">
      <c r="A74" s="35" t="s">
        <v>62</v>
      </c>
      <c r="B74" s="37">
        <v>308428</v>
      </c>
      <c r="C74" s="37">
        <v>0</v>
      </c>
      <c r="D74" s="38"/>
    </row>
    <row r="75" spans="1:4" ht="12.75" customHeight="1" x14ac:dyDescent="0.3">
      <c r="A75" s="35" t="s">
        <v>21</v>
      </c>
      <c r="B75" s="37">
        <v>268738</v>
      </c>
      <c r="C75" s="37">
        <v>0</v>
      </c>
      <c r="D75" s="38"/>
    </row>
    <row r="76" spans="1:4" ht="12.75" customHeight="1" x14ac:dyDescent="0.3">
      <c r="A76" s="35" t="s">
        <v>96</v>
      </c>
      <c r="B76" s="37">
        <v>469428</v>
      </c>
      <c r="C76" s="37">
        <v>0</v>
      </c>
      <c r="D76" s="38"/>
    </row>
    <row r="77" spans="1:4" ht="12.75" customHeight="1" x14ac:dyDescent="0.3">
      <c r="A77" s="35" t="s">
        <v>77</v>
      </c>
      <c r="B77" s="37">
        <v>756832</v>
      </c>
      <c r="C77" s="37">
        <v>0</v>
      </c>
      <c r="D77" s="38"/>
    </row>
    <row r="78" spans="1:4" ht="12.75" customHeight="1" x14ac:dyDescent="0.3">
      <c r="A78" s="35" t="s">
        <v>43</v>
      </c>
      <c r="B78" s="37">
        <v>239538</v>
      </c>
      <c r="C78" s="37">
        <v>0</v>
      </c>
      <c r="D78" s="38"/>
    </row>
    <row r="79" spans="1:4" ht="12.75" customHeight="1" x14ac:dyDescent="0.3">
      <c r="A79" s="35" t="s">
        <v>76</v>
      </c>
      <c r="B79" s="37">
        <v>653450</v>
      </c>
      <c r="C79" s="37">
        <v>0</v>
      </c>
      <c r="D79" s="38"/>
    </row>
    <row r="80" spans="1:4" ht="12.75" customHeight="1" x14ac:dyDescent="0.3">
      <c r="A80" s="35" t="s">
        <v>88</v>
      </c>
      <c r="B80" s="37">
        <v>457587</v>
      </c>
      <c r="C80" s="37">
        <v>0</v>
      </c>
      <c r="D80" s="38"/>
    </row>
    <row r="81" spans="1:4" ht="12.75" customHeight="1" x14ac:dyDescent="0.3">
      <c r="A81" s="35" t="s">
        <v>87</v>
      </c>
      <c r="B81" s="37">
        <v>417650</v>
      </c>
      <c r="C81" s="37">
        <v>0</v>
      </c>
      <c r="D81" s="38"/>
    </row>
    <row r="82" spans="1:4" ht="12.75" customHeight="1" x14ac:dyDescent="0.3">
      <c r="A82" s="35" t="s">
        <v>39</v>
      </c>
      <c r="B82" s="37">
        <v>378715</v>
      </c>
      <c r="C82" s="37">
        <v>0</v>
      </c>
      <c r="D82" s="38"/>
    </row>
    <row r="83" spans="1:4" ht="12.75" customHeight="1" x14ac:dyDescent="0.3">
      <c r="A83" s="35" t="s">
        <v>11</v>
      </c>
      <c r="B83" s="37">
        <v>246139</v>
      </c>
      <c r="C83" s="37">
        <v>0</v>
      </c>
      <c r="D83" s="38"/>
    </row>
    <row r="84" spans="1:4" ht="12.75" customHeight="1" x14ac:dyDescent="0.3">
      <c r="A84" s="35" t="s">
        <v>67</v>
      </c>
      <c r="B84" s="37">
        <v>226877</v>
      </c>
      <c r="C84" s="37">
        <v>0</v>
      </c>
      <c r="D84" s="38"/>
    </row>
    <row r="85" spans="1:4" ht="12.75" customHeight="1" x14ac:dyDescent="0.3">
      <c r="A85" s="35" t="s">
        <v>63</v>
      </c>
      <c r="B85" s="37">
        <v>255483</v>
      </c>
      <c r="C85" s="37">
        <v>0</v>
      </c>
      <c r="D85" s="38"/>
    </row>
    <row r="86" spans="1:4" ht="12.75" customHeight="1" x14ac:dyDescent="0.3">
      <c r="A86" s="35" t="s">
        <v>79</v>
      </c>
      <c r="B86" s="37">
        <v>1513367</v>
      </c>
      <c r="C86" s="37">
        <v>0</v>
      </c>
      <c r="D86" s="38"/>
    </row>
    <row r="87" spans="1:4" ht="12.75" customHeight="1" x14ac:dyDescent="0.3">
      <c r="A87" s="35" t="s">
        <v>40</v>
      </c>
      <c r="B87" s="37">
        <v>274409</v>
      </c>
      <c r="C87" s="37">
        <v>0</v>
      </c>
      <c r="D87" s="38"/>
    </row>
    <row r="88" spans="1:4" ht="12.75" customHeight="1" x14ac:dyDescent="0.3">
      <c r="A88" s="35" t="s">
        <v>60</v>
      </c>
      <c r="B88" s="37">
        <v>609456</v>
      </c>
      <c r="C88" s="37">
        <v>0</v>
      </c>
      <c r="D88" s="38"/>
    </row>
    <row r="89" spans="1:4" ht="12.75" customHeight="1" x14ac:dyDescent="0.3">
      <c r="A89" s="35" t="s">
        <v>54</v>
      </c>
      <c r="B89" s="37">
        <v>431746</v>
      </c>
      <c r="C89" s="37">
        <v>0</v>
      </c>
      <c r="D89" s="38"/>
    </row>
    <row r="90" spans="1:4" ht="12.75" customHeight="1" x14ac:dyDescent="0.3">
      <c r="A90" s="35" t="s">
        <v>104</v>
      </c>
      <c r="B90" s="37">
        <v>214114</v>
      </c>
      <c r="C90" s="37" t="s">
        <v>102</v>
      </c>
      <c r="D90" s="38"/>
    </row>
    <row r="91" spans="1:4" ht="12.75" customHeight="1" x14ac:dyDescent="0.3">
      <c r="A91" s="35" t="s">
        <v>86</v>
      </c>
      <c r="B91" s="37">
        <v>316619</v>
      </c>
      <c r="C91" s="37">
        <v>0</v>
      </c>
      <c r="D91" s="38"/>
    </row>
    <row r="92" spans="1:4" ht="12.75" customHeight="1" x14ac:dyDescent="0.3">
      <c r="A92" s="35" t="s">
        <v>83</v>
      </c>
      <c r="B92" s="37">
        <v>1409019</v>
      </c>
      <c r="C92" s="37">
        <v>0</v>
      </c>
      <c r="D92" s="38"/>
    </row>
    <row r="93" spans="1:4" ht="12.75" customHeight="1" x14ac:dyDescent="0.3">
      <c r="A93" s="35" t="s">
        <v>69</v>
      </c>
      <c r="B93" s="37">
        <v>1355896</v>
      </c>
      <c r="C93" s="37">
        <v>0</v>
      </c>
      <c r="D93" s="38"/>
    </row>
    <row r="94" spans="1:4" ht="12.75" customHeight="1" x14ac:dyDescent="0.3">
      <c r="A94" s="35" t="s">
        <v>37</v>
      </c>
      <c r="B94" s="37">
        <v>998537</v>
      </c>
      <c r="C94" s="37">
        <v>0</v>
      </c>
      <c r="D94" s="38"/>
    </row>
    <row r="95" spans="1:4" ht="12.75" customHeight="1" x14ac:dyDescent="0.3">
      <c r="A95" s="35" t="s">
        <v>93</v>
      </c>
      <c r="B95" s="37">
        <v>334227</v>
      </c>
      <c r="C95" s="37">
        <v>0</v>
      </c>
      <c r="D95" s="38"/>
    </row>
    <row r="96" spans="1:4" ht="12.75" customHeight="1" x14ac:dyDescent="0.3">
      <c r="A96" s="35" t="s">
        <v>81</v>
      </c>
      <c r="B96" s="37">
        <v>226918</v>
      </c>
      <c r="C96" s="37">
        <v>0</v>
      </c>
      <c r="D96" s="38"/>
    </row>
    <row r="97" spans="1:4" ht="12.75" customHeight="1" x14ac:dyDescent="0.3">
      <c r="A97" s="35" t="s">
        <v>52</v>
      </c>
      <c r="B97" s="37">
        <v>652405</v>
      </c>
      <c r="C97" s="37">
        <v>0</v>
      </c>
      <c r="D97" s="38"/>
    </row>
    <row r="98" spans="1:4" ht="12.75" customHeight="1" x14ac:dyDescent="0.3">
      <c r="A98" s="35" t="s">
        <v>23</v>
      </c>
      <c r="B98" s="37">
        <v>249688</v>
      </c>
      <c r="C98" s="37">
        <v>0</v>
      </c>
      <c r="D98" s="38"/>
    </row>
    <row r="99" spans="1:4" ht="12.75" customHeight="1" x14ac:dyDescent="0.3">
      <c r="A99" s="35" t="s">
        <v>16</v>
      </c>
      <c r="B99" s="37">
        <v>526116</v>
      </c>
      <c r="C99" s="37">
        <v>0</v>
      </c>
      <c r="D99" s="38"/>
    </row>
    <row r="100" spans="1:4" ht="12.75" customHeight="1" x14ac:dyDescent="0.3">
      <c r="A100" s="35" t="s">
        <v>30</v>
      </c>
      <c r="B100" s="37">
        <v>398121</v>
      </c>
      <c r="C100" s="37">
        <v>0</v>
      </c>
      <c r="D100" s="38"/>
    </row>
    <row r="101" spans="1:4" ht="12.75" customHeight="1" x14ac:dyDescent="0.3">
      <c r="A101" s="35" t="s">
        <v>12</v>
      </c>
      <c r="B101" s="37">
        <v>448479</v>
      </c>
      <c r="C101" s="37">
        <v>0</v>
      </c>
      <c r="D101" s="38"/>
    </row>
    <row r="102" spans="1:4" ht="12.75" customHeight="1" x14ac:dyDescent="0.3">
      <c r="A102" s="35" t="s">
        <v>66</v>
      </c>
      <c r="B102" s="37">
        <v>236441</v>
      </c>
      <c r="C102" s="37">
        <v>0</v>
      </c>
      <c r="D102" s="38"/>
    </row>
    <row r="104" spans="1:4" ht="12.75" customHeight="1" x14ac:dyDescent="0.3">
      <c r="A104" s="39" t="s">
        <v>129</v>
      </c>
      <c r="C104" s="37">
        <f>SUM($C$2:$C$103)</f>
        <v>188</v>
      </c>
      <c r="D104" s="38"/>
    </row>
    <row r="105" spans="1:4" ht="12.75" customHeight="1" x14ac:dyDescent="0.3">
      <c r="A105" s="39" t="s">
        <v>130</v>
      </c>
      <c r="D105" s="38">
        <f>MEDIAN(D3:D104)</f>
        <v>0.32928514419834276</v>
      </c>
    </row>
  </sheetData>
  <dataConsolidate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zoomScaleNormal="101" zoomScaleSheetLayoutView="91" workbookViewId="0"/>
  </sheetViews>
  <sheetFormatPr defaultRowHeight="12.75" x14ac:dyDescent="0.2"/>
  <cols>
    <col min="1" max="1" width="41" style="29" customWidth="1"/>
    <col min="2" max="3" width="16.42578125" style="29" customWidth="1"/>
    <col min="4" max="4" width="17" style="29" customWidth="1"/>
    <col min="5" max="16384" width="9.140625" style="29"/>
  </cols>
  <sheetData>
    <row r="1" spans="1:4" ht="15" customHeight="1" x14ac:dyDescent="0.25">
      <c r="A1" s="48" t="s">
        <v>267</v>
      </c>
    </row>
    <row r="2" spans="1:4" ht="12.75" customHeight="1" x14ac:dyDescent="0.2">
      <c r="A2" s="66" t="s">
        <v>1</v>
      </c>
      <c r="B2" s="66" t="s">
        <v>2</v>
      </c>
      <c r="C2" s="66" t="s">
        <v>266</v>
      </c>
      <c r="D2" s="65" t="s">
        <v>265</v>
      </c>
    </row>
    <row r="3" spans="1:4" ht="26.65" customHeight="1" x14ac:dyDescent="0.3">
      <c r="A3" s="39" t="s">
        <v>192</v>
      </c>
      <c r="B3" s="37">
        <v>469428</v>
      </c>
      <c r="C3" s="37">
        <v>3677</v>
      </c>
      <c r="D3" s="37">
        <f t="shared" ref="D3:D34" si="0">C3/(B3/10000)</f>
        <v>78.329371064359179</v>
      </c>
    </row>
    <row r="4" spans="1:4" ht="26.65" customHeight="1" x14ac:dyDescent="0.3">
      <c r="A4" s="39" t="s">
        <v>223</v>
      </c>
      <c r="B4" s="37">
        <v>1355896</v>
      </c>
      <c r="C4" s="37">
        <v>5755</v>
      </c>
      <c r="D4" s="37">
        <f t="shared" si="0"/>
        <v>42.444258261695587</v>
      </c>
    </row>
    <row r="5" spans="1:4" ht="26.65" customHeight="1" x14ac:dyDescent="0.3">
      <c r="A5" s="39" t="s">
        <v>231</v>
      </c>
      <c r="B5" s="37">
        <v>249688</v>
      </c>
      <c r="C5" s="37">
        <v>662</v>
      </c>
      <c r="D5" s="37">
        <f t="shared" si="0"/>
        <v>26.513088334241132</v>
      </c>
    </row>
    <row r="6" spans="1:4" ht="26.65" customHeight="1" x14ac:dyDescent="0.3">
      <c r="A6" s="39" t="s">
        <v>202</v>
      </c>
      <c r="B6" s="37">
        <v>658602</v>
      </c>
      <c r="C6" s="37">
        <v>1737</v>
      </c>
      <c r="D6" s="37">
        <f t="shared" si="0"/>
        <v>26.374046844680091</v>
      </c>
    </row>
    <row r="7" spans="1:4" ht="26.65" customHeight="1" x14ac:dyDescent="0.3">
      <c r="A7" s="39" t="s">
        <v>209</v>
      </c>
      <c r="B7" s="37">
        <v>610613</v>
      </c>
      <c r="C7" s="37">
        <v>1356</v>
      </c>
      <c r="D7" s="37">
        <f t="shared" si="0"/>
        <v>22.207191789234752</v>
      </c>
    </row>
    <row r="8" spans="1:4" ht="26.65" customHeight="1" x14ac:dyDescent="0.3">
      <c r="A8" s="39" t="s">
        <v>161</v>
      </c>
      <c r="B8" s="37">
        <v>390113</v>
      </c>
      <c r="C8" s="37">
        <v>799</v>
      </c>
      <c r="D8" s="37">
        <f t="shared" si="0"/>
        <v>20.481245177679288</v>
      </c>
    </row>
    <row r="9" spans="1:4" ht="26.65" customHeight="1" x14ac:dyDescent="0.3">
      <c r="A9" s="39" t="s">
        <v>186</v>
      </c>
      <c r="B9" s="37">
        <v>257342</v>
      </c>
      <c r="C9" s="37">
        <v>520</v>
      </c>
      <c r="D9" s="37">
        <f t="shared" si="0"/>
        <v>20.206573353747153</v>
      </c>
    </row>
    <row r="10" spans="1:4" ht="26.65" customHeight="1" x14ac:dyDescent="0.3">
      <c r="A10" s="39" t="s">
        <v>201</v>
      </c>
      <c r="B10" s="37">
        <v>400070</v>
      </c>
      <c r="C10" s="37">
        <v>808</v>
      </c>
      <c r="D10" s="37">
        <f t="shared" si="0"/>
        <v>20.196465618516761</v>
      </c>
    </row>
    <row r="11" spans="1:4" ht="26.65" customHeight="1" x14ac:dyDescent="0.3">
      <c r="A11" s="39" t="s">
        <v>158</v>
      </c>
      <c r="B11" s="37">
        <v>2718782</v>
      </c>
      <c r="C11" s="37">
        <v>5088</v>
      </c>
      <c r="D11" s="37">
        <f t="shared" si="0"/>
        <v>18.714262489600124</v>
      </c>
    </row>
    <row r="12" spans="1:4" ht="26.65" customHeight="1" x14ac:dyDescent="0.3">
      <c r="A12" s="39" t="s">
        <v>74</v>
      </c>
      <c r="B12" s="37">
        <v>646449</v>
      </c>
      <c r="C12" s="37">
        <v>1008</v>
      </c>
      <c r="D12" s="37">
        <f t="shared" si="0"/>
        <v>15.592877396360732</v>
      </c>
    </row>
    <row r="13" spans="1:4" ht="26.65" customHeight="1" x14ac:dyDescent="0.3">
      <c r="A13" s="39" t="s">
        <v>200</v>
      </c>
      <c r="B13" s="37">
        <v>599164</v>
      </c>
      <c r="C13" s="37">
        <v>896</v>
      </c>
      <c r="D13" s="37">
        <f t="shared" si="0"/>
        <v>14.95416947613675</v>
      </c>
    </row>
    <row r="14" spans="1:4" ht="26.65" customHeight="1" x14ac:dyDescent="0.3">
      <c r="A14" s="39" t="s">
        <v>174</v>
      </c>
      <c r="B14" s="37">
        <v>234566</v>
      </c>
      <c r="C14" s="37">
        <v>338</v>
      </c>
      <c r="D14" s="37">
        <f t="shared" si="0"/>
        <v>14.409590477733344</v>
      </c>
    </row>
    <row r="15" spans="1:4" ht="26.65" customHeight="1" x14ac:dyDescent="0.3">
      <c r="A15" s="39" t="s">
        <v>221</v>
      </c>
      <c r="B15" s="37">
        <v>479686</v>
      </c>
      <c r="C15" s="37">
        <v>553</v>
      </c>
      <c r="D15" s="37">
        <f t="shared" si="0"/>
        <v>11.528374811856089</v>
      </c>
    </row>
    <row r="16" spans="1:4" ht="26.65" customHeight="1" x14ac:dyDescent="0.3">
      <c r="A16" s="39" t="s">
        <v>164</v>
      </c>
      <c r="B16" s="37">
        <v>316381</v>
      </c>
      <c r="C16" s="37">
        <v>358</v>
      </c>
      <c r="D16" s="37">
        <f t="shared" si="0"/>
        <v>11.315470903752122</v>
      </c>
    </row>
    <row r="17" spans="1:4" ht="26.65" customHeight="1" x14ac:dyDescent="0.3">
      <c r="A17" s="39" t="s">
        <v>145</v>
      </c>
      <c r="B17" s="37">
        <v>224906</v>
      </c>
      <c r="C17" s="37">
        <v>240</v>
      </c>
      <c r="D17" s="37">
        <f t="shared" si="0"/>
        <v>10.671124825482647</v>
      </c>
    </row>
    <row r="18" spans="1:4" ht="26.65" customHeight="1" x14ac:dyDescent="0.3">
      <c r="A18" s="39" t="s">
        <v>193</v>
      </c>
      <c r="B18" s="37">
        <v>3884307</v>
      </c>
      <c r="C18" s="37">
        <v>3500</v>
      </c>
      <c r="D18" s="37">
        <f t="shared" si="0"/>
        <v>9.0106163081342441</v>
      </c>
    </row>
    <row r="19" spans="1:4" ht="26.65" customHeight="1" x14ac:dyDescent="0.3">
      <c r="A19" s="39" t="s">
        <v>224</v>
      </c>
      <c r="B19" s="37">
        <v>837442</v>
      </c>
      <c r="C19" s="37">
        <v>709</v>
      </c>
      <c r="D19" s="37">
        <f t="shared" si="0"/>
        <v>8.4662579617454092</v>
      </c>
    </row>
    <row r="20" spans="1:4" ht="26.65" customHeight="1" x14ac:dyDescent="0.3">
      <c r="A20" s="39" t="s">
        <v>210</v>
      </c>
      <c r="B20" s="37">
        <v>434353</v>
      </c>
      <c r="C20" s="37">
        <v>357</v>
      </c>
      <c r="D20" s="37">
        <f t="shared" si="0"/>
        <v>8.2191213137701364</v>
      </c>
    </row>
    <row r="21" spans="1:4" ht="26.65" customHeight="1" x14ac:dyDescent="0.3">
      <c r="A21" s="39" t="s">
        <v>230</v>
      </c>
      <c r="B21" s="37">
        <v>294873</v>
      </c>
      <c r="C21" s="37">
        <v>225</v>
      </c>
      <c r="D21" s="37">
        <f t="shared" si="0"/>
        <v>7.6304035974809494</v>
      </c>
    </row>
    <row r="22" spans="1:4" ht="26.65" customHeight="1" x14ac:dyDescent="0.3">
      <c r="A22" s="39" t="s">
        <v>167</v>
      </c>
      <c r="B22" s="37">
        <v>688701</v>
      </c>
      <c r="C22" s="37">
        <v>421</v>
      </c>
      <c r="D22" s="37">
        <f t="shared" si="0"/>
        <v>6.1129575824632179</v>
      </c>
    </row>
    <row r="23" spans="1:4" ht="26.65" customHeight="1" x14ac:dyDescent="0.3">
      <c r="A23" s="39" t="s">
        <v>163</v>
      </c>
      <c r="B23" s="37">
        <v>822553</v>
      </c>
      <c r="C23" s="37">
        <v>381</v>
      </c>
      <c r="D23" s="37">
        <f t="shared" si="0"/>
        <v>4.6319203747357314</v>
      </c>
    </row>
    <row r="24" spans="1:4" ht="26.65" customHeight="1" x14ac:dyDescent="0.3">
      <c r="A24" s="39" t="s">
        <v>187</v>
      </c>
      <c r="B24" s="37">
        <v>467007</v>
      </c>
      <c r="C24" s="37">
        <v>180</v>
      </c>
      <c r="D24" s="37">
        <f t="shared" si="0"/>
        <v>3.8543319479151279</v>
      </c>
    </row>
    <row r="25" spans="1:4" ht="26.65" customHeight="1" x14ac:dyDescent="0.3">
      <c r="A25" s="39" t="s">
        <v>203</v>
      </c>
      <c r="B25" s="37">
        <v>378715</v>
      </c>
      <c r="C25" s="37">
        <v>140</v>
      </c>
      <c r="D25" s="37">
        <f t="shared" si="0"/>
        <v>3.6967112472439698</v>
      </c>
    </row>
    <row r="26" spans="1:4" ht="26.65" customHeight="1" x14ac:dyDescent="0.3">
      <c r="A26" s="39" t="s">
        <v>204</v>
      </c>
      <c r="B26" s="37">
        <v>8405837</v>
      </c>
      <c r="C26" s="37">
        <v>3077</v>
      </c>
      <c r="D26" s="37">
        <f t="shared" si="0"/>
        <v>3.6605515905197779</v>
      </c>
    </row>
    <row r="27" spans="1:4" ht="26.65" customHeight="1" x14ac:dyDescent="0.3">
      <c r="A27" s="39" t="s">
        <v>197</v>
      </c>
      <c r="B27" s="37">
        <v>653450</v>
      </c>
      <c r="C27" s="37">
        <v>180</v>
      </c>
      <c r="D27" s="37">
        <f t="shared" si="0"/>
        <v>2.7546101461473715</v>
      </c>
    </row>
    <row r="28" spans="1:4" ht="26.65" customHeight="1" x14ac:dyDescent="0.3">
      <c r="A28" s="39" t="s">
        <v>199</v>
      </c>
      <c r="B28" s="37">
        <v>417650</v>
      </c>
      <c r="C28" s="37">
        <v>103</v>
      </c>
      <c r="D28" s="37">
        <f t="shared" si="0"/>
        <v>2.4661798156351011</v>
      </c>
    </row>
    <row r="29" spans="1:4" ht="26.65" customHeight="1" x14ac:dyDescent="0.3">
      <c r="A29" s="39" t="s">
        <v>232</v>
      </c>
      <c r="B29" s="37">
        <v>298118</v>
      </c>
      <c r="C29" s="37">
        <v>66</v>
      </c>
      <c r="D29" s="37">
        <f t="shared" si="0"/>
        <v>2.2138884602741196</v>
      </c>
    </row>
    <row r="30" spans="1:4" ht="26.65" customHeight="1" x14ac:dyDescent="0.3">
      <c r="A30" s="39" t="s">
        <v>228</v>
      </c>
      <c r="B30" s="37">
        <v>652405</v>
      </c>
      <c r="C30" s="37">
        <v>139</v>
      </c>
      <c r="D30" s="37">
        <f t="shared" si="0"/>
        <v>2.1305783983875046</v>
      </c>
    </row>
    <row r="31" spans="1:4" ht="26.65" customHeight="1" x14ac:dyDescent="0.3">
      <c r="A31" s="39" t="s">
        <v>182</v>
      </c>
      <c r="B31" s="37">
        <v>843393</v>
      </c>
      <c r="C31" s="37">
        <v>178</v>
      </c>
      <c r="D31" s="37">
        <f t="shared" si="0"/>
        <v>2.1105226151983714</v>
      </c>
    </row>
    <row r="32" spans="1:4" ht="26.65" customHeight="1" x14ac:dyDescent="0.3">
      <c r="A32" s="39" t="s">
        <v>206</v>
      </c>
      <c r="B32" s="37">
        <v>246139</v>
      </c>
      <c r="C32" s="37">
        <v>51</v>
      </c>
      <c r="D32" s="37">
        <f t="shared" si="0"/>
        <v>2.0719999674980398</v>
      </c>
    </row>
    <row r="33" spans="1:4" ht="26.65" customHeight="1" x14ac:dyDescent="0.3">
      <c r="A33" s="39" t="s">
        <v>233</v>
      </c>
      <c r="B33" s="37">
        <v>352957</v>
      </c>
      <c r="C33" s="37">
        <v>47</v>
      </c>
      <c r="D33" s="37">
        <f t="shared" si="0"/>
        <v>1.3316069662876782</v>
      </c>
    </row>
    <row r="34" spans="1:4" ht="26.65" customHeight="1" x14ac:dyDescent="0.3">
      <c r="A34" s="39" t="s">
        <v>196</v>
      </c>
      <c r="B34" s="37">
        <v>243344</v>
      </c>
      <c r="C34" s="37">
        <v>32</v>
      </c>
      <c r="D34" s="37">
        <f t="shared" si="0"/>
        <v>1.3150108488395029</v>
      </c>
    </row>
    <row r="35" spans="1:4" ht="26.65" customHeight="1" x14ac:dyDescent="0.3">
      <c r="A35" s="39" t="s">
        <v>237</v>
      </c>
      <c r="B35" s="37">
        <v>448479</v>
      </c>
      <c r="C35" s="37">
        <v>50</v>
      </c>
      <c r="D35" s="37">
        <f t="shared" ref="D35:D66" si="1">C35/(B35/10000)</f>
        <v>1.1148794034949239</v>
      </c>
    </row>
    <row r="36" spans="1:4" ht="26.65" customHeight="1" x14ac:dyDescent="0.3">
      <c r="A36" s="39" t="s">
        <v>177</v>
      </c>
      <c r="B36" s="37">
        <v>279639</v>
      </c>
      <c r="C36" s="37">
        <v>31</v>
      </c>
      <c r="D36" s="37">
        <f t="shared" si="1"/>
        <v>1.108572123344741</v>
      </c>
    </row>
    <row r="37" spans="1:4" ht="26.65" customHeight="1" x14ac:dyDescent="0.3">
      <c r="A37" s="39" t="s">
        <v>185</v>
      </c>
      <c r="B37" s="37">
        <v>842583</v>
      </c>
      <c r="C37" s="37">
        <v>77</v>
      </c>
      <c r="D37" s="37">
        <f t="shared" si="1"/>
        <v>0.91385655775158048</v>
      </c>
    </row>
    <row r="38" spans="1:4" ht="26.65" customHeight="1" x14ac:dyDescent="0.3">
      <c r="A38" s="39" t="s">
        <v>239</v>
      </c>
      <c r="B38" s="37">
        <v>236441</v>
      </c>
      <c r="C38" s="37">
        <v>16</v>
      </c>
      <c r="D38" s="37">
        <f t="shared" si="1"/>
        <v>0.67670158728816066</v>
      </c>
    </row>
    <row r="39" spans="1:4" ht="26.65" customHeight="1" x14ac:dyDescent="0.3">
      <c r="A39" s="39" t="s">
        <v>208</v>
      </c>
      <c r="B39" s="37">
        <v>406253</v>
      </c>
      <c r="C39" s="37">
        <v>26</v>
      </c>
      <c r="D39" s="37">
        <f t="shared" si="1"/>
        <v>0.63999527388105437</v>
      </c>
    </row>
    <row r="40" spans="1:4" ht="26.65" customHeight="1" x14ac:dyDescent="0.3">
      <c r="A40" s="39" t="s">
        <v>147</v>
      </c>
      <c r="B40" s="37">
        <v>345803</v>
      </c>
      <c r="C40" s="37">
        <v>19</v>
      </c>
      <c r="D40" s="37">
        <f t="shared" si="1"/>
        <v>0.54944578271443567</v>
      </c>
    </row>
    <row r="41" spans="1:4" ht="26.65" customHeight="1" x14ac:dyDescent="0.3">
      <c r="A41" s="39" t="s">
        <v>194</v>
      </c>
      <c r="B41" s="37">
        <v>756832</v>
      </c>
      <c r="C41" s="37">
        <v>35</v>
      </c>
      <c r="D41" s="37">
        <f t="shared" si="1"/>
        <v>0.46245401885755361</v>
      </c>
    </row>
    <row r="42" spans="1:4" ht="26.65" customHeight="1" x14ac:dyDescent="0.3">
      <c r="A42" s="39" t="s">
        <v>156</v>
      </c>
      <c r="B42" s="37">
        <v>990977</v>
      </c>
      <c r="C42" s="37">
        <v>19</v>
      </c>
      <c r="D42" s="37">
        <f t="shared" si="1"/>
        <v>0.19172997960598478</v>
      </c>
    </row>
    <row r="43" spans="1:4" ht="26.65" customHeight="1" x14ac:dyDescent="0.3">
      <c r="A43" s="39" t="s">
        <v>153</v>
      </c>
      <c r="B43" s="37">
        <v>645966</v>
      </c>
      <c r="C43" s="37">
        <v>10</v>
      </c>
      <c r="D43" s="37">
        <f t="shared" si="1"/>
        <v>0.15480690934197777</v>
      </c>
    </row>
    <row r="44" spans="1:4" ht="26.65" customHeight="1" x14ac:dyDescent="0.3">
      <c r="A44" s="39" t="s">
        <v>168</v>
      </c>
      <c r="B44" s="37">
        <v>245475</v>
      </c>
      <c r="C44" s="37">
        <v>2</v>
      </c>
      <c r="D44" s="37">
        <f t="shared" si="1"/>
        <v>8.147469192382116E-2</v>
      </c>
    </row>
    <row r="45" spans="1:4" ht="26.65" customHeight="1" x14ac:dyDescent="0.3">
      <c r="A45" s="39" t="s">
        <v>234</v>
      </c>
      <c r="B45" s="37">
        <v>282313</v>
      </c>
      <c r="C45" s="37">
        <v>2</v>
      </c>
      <c r="D45" s="37">
        <f t="shared" si="1"/>
        <v>7.0843354716219234E-2</v>
      </c>
    </row>
    <row r="46" spans="1:4" ht="26.65" customHeight="1" x14ac:dyDescent="0.3">
      <c r="A46" s="39" t="s">
        <v>216</v>
      </c>
      <c r="B46" s="37">
        <v>609456</v>
      </c>
      <c r="C46" s="37">
        <v>4</v>
      </c>
      <c r="D46" s="37">
        <f t="shared" si="1"/>
        <v>6.5632301593552281E-2</v>
      </c>
    </row>
    <row r="47" spans="1:4" ht="26.65" customHeight="1" x14ac:dyDescent="0.3">
      <c r="A47" s="39" t="s">
        <v>92</v>
      </c>
      <c r="B47" s="37">
        <v>379577</v>
      </c>
      <c r="C47" s="37">
        <v>2</v>
      </c>
      <c r="D47" s="37">
        <f t="shared" si="1"/>
        <v>5.2690231494532065E-2</v>
      </c>
    </row>
    <row r="48" spans="1:4" ht="26.65" customHeight="1" x14ac:dyDescent="0.3">
      <c r="A48" s="39" t="s">
        <v>166</v>
      </c>
      <c r="B48" s="37">
        <v>649495</v>
      </c>
      <c r="C48" s="37">
        <v>3</v>
      </c>
      <c r="D48" s="37">
        <f t="shared" si="1"/>
        <v>4.6189732022571379E-2</v>
      </c>
    </row>
    <row r="49" spans="1:4" ht="26.65" customHeight="1" x14ac:dyDescent="0.3">
      <c r="A49" s="39" t="s">
        <v>222</v>
      </c>
      <c r="B49" s="37">
        <v>1409019</v>
      </c>
      <c r="C49" s="37">
        <v>6</v>
      </c>
      <c r="D49" s="37">
        <f t="shared" si="1"/>
        <v>4.2582818258660809E-2</v>
      </c>
    </row>
    <row r="50" spans="1:4" ht="26.65" customHeight="1" x14ac:dyDescent="0.3">
      <c r="A50" s="39" t="s">
        <v>154</v>
      </c>
      <c r="B50" s="37">
        <v>258959</v>
      </c>
      <c r="C50" s="37">
        <v>1</v>
      </c>
      <c r="D50" s="37">
        <f t="shared" si="1"/>
        <v>3.8616151591564687E-2</v>
      </c>
    </row>
    <row r="51" spans="1:4" ht="26.65" customHeight="1" x14ac:dyDescent="0.3">
      <c r="A51" s="39" t="s">
        <v>181</v>
      </c>
      <c r="B51" s="37">
        <v>2195914</v>
      </c>
      <c r="C51" s="37">
        <v>5</v>
      </c>
      <c r="D51" s="37">
        <f t="shared" si="1"/>
        <v>2.2769562013812927E-2</v>
      </c>
    </row>
    <row r="52" spans="1:4" ht="26.65" customHeight="1" x14ac:dyDescent="0.3">
      <c r="A52" s="39" t="s">
        <v>146</v>
      </c>
      <c r="B52" s="37">
        <v>447841</v>
      </c>
      <c r="C52" s="37">
        <v>1</v>
      </c>
      <c r="D52" s="37">
        <f t="shared" si="1"/>
        <v>2.2329353498228163E-2</v>
      </c>
    </row>
    <row r="53" spans="1:4" ht="26.65" customHeight="1" x14ac:dyDescent="0.3">
      <c r="A53" s="39" t="s">
        <v>225</v>
      </c>
      <c r="B53" s="37">
        <v>998537</v>
      </c>
      <c r="C53" s="37">
        <v>1</v>
      </c>
      <c r="D53" s="37">
        <f t="shared" si="1"/>
        <v>1.0014651435049477E-2</v>
      </c>
    </row>
    <row r="54" spans="1:4" ht="13.5" customHeight="1" x14ac:dyDescent="0.3">
      <c r="A54" s="39" t="s">
        <v>229</v>
      </c>
      <c r="B54" s="37">
        <v>318416</v>
      </c>
      <c r="C54" s="37">
        <v>0</v>
      </c>
      <c r="D54" s="37">
        <f t="shared" si="1"/>
        <v>0</v>
      </c>
    </row>
    <row r="55" spans="1:4" ht="13.5" customHeight="1" x14ac:dyDescent="0.3">
      <c r="A55" s="39" t="s">
        <v>162</v>
      </c>
      <c r="B55" s="37">
        <v>439886</v>
      </c>
      <c r="C55" s="37">
        <v>0</v>
      </c>
      <c r="D55" s="37">
        <f t="shared" si="1"/>
        <v>0</v>
      </c>
    </row>
    <row r="56" spans="1:4" ht="13.5" customHeight="1" x14ac:dyDescent="0.3">
      <c r="A56" s="39" t="s">
        <v>198</v>
      </c>
      <c r="B56" s="37">
        <v>457587</v>
      </c>
      <c r="C56" s="37">
        <v>0</v>
      </c>
      <c r="D56" s="37">
        <f t="shared" si="1"/>
        <v>0</v>
      </c>
    </row>
    <row r="57" spans="1:4" ht="13.5" customHeight="1" x14ac:dyDescent="0.3">
      <c r="A57" s="39" t="s">
        <v>213</v>
      </c>
      <c r="B57" s="37">
        <v>1513367</v>
      </c>
      <c r="C57" s="37">
        <v>0</v>
      </c>
      <c r="D57" s="37">
        <f t="shared" si="1"/>
        <v>0</v>
      </c>
    </row>
    <row r="58" spans="1:4" ht="13.5" customHeight="1" x14ac:dyDescent="0.3">
      <c r="A58" s="39" t="s">
        <v>214</v>
      </c>
      <c r="B58" s="37">
        <v>305841</v>
      </c>
      <c r="C58" s="37">
        <v>0</v>
      </c>
      <c r="D58" s="37">
        <f t="shared" si="1"/>
        <v>0</v>
      </c>
    </row>
    <row r="59" spans="1:4" ht="13.5" customHeight="1" x14ac:dyDescent="0.3">
      <c r="A59" s="39" t="s">
        <v>160</v>
      </c>
      <c r="B59" s="37">
        <v>297517</v>
      </c>
      <c r="C59" s="37">
        <v>0</v>
      </c>
      <c r="D59" s="37">
        <f t="shared" si="1"/>
        <v>0</v>
      </c>
    </row>
    <row r="60" spans="1:4" ht="13.5" customHeight="1" x14ac:dyDescent="0.3">
      <c r="A60" s="39" t="s">
        <v>150</v>
      </c>
      <c r="B60" s="37">
        <v>622104</v>
      </c>
      <c r="C60" s="37">
        <v>0</v>
      </c>
      <c r="D60" s="37">
        <f t="shared" si="1"/>
        <v>0</v>
      </c>
    </row>
    <row r="61" spans="1:4" ht="13.5" customHeight="1" x14ac:dyDescent="0.3">
      <c r="A61" s="39" t="s">
        <v>180</v>
      </c>
      <c r="B61" s="37">
        <v>347884</v>
      </c>
      <c r="C61" s="37">
        <v>0</v>
      </c>
      <c r="D61" s="37">
        <f t="shared" si="1"/>
        <v>0</v>
      </c>
    </row>
    <row r="62" spans="1:4" ht="13.5" customHeight="1" x14ac:dyDescent="0.3">
      <c r="A62" s="39" t="s">
        <v>148</v>
      </c>
      <c r="B62" s="37">
        <v>885400</v>
      </c>
      <c r="C62" s="37">
        <v>0</v>
      </c>
      <c r="D62" s="37">
        <f t="shared" si="1"/>
        <v>0</v>
      </c>
    </row>
    <row r="63" spans="1:4" ht="13.5" customHeight="1" x14ac:dyDescent="0.3">
      <c r="A63" s="39" t="s">
        <v>212</v>
      </c>
      <c r="B63" s="37">
        <v>1553165</v>
      </c>
      <c r="C63" s="37">
        <v>0</v>
      </c>
      <c r="D63" s="37">
        <f t="shared" si="1"/>
        <v>0</v>
      </c>
    </row>
    <row r="64" spans="1:4" ht="13.5" customHeight="1" x14ac:dyDescent="0.3">
      <c r="A64" s="39" t="s">
        <v>165</v>
      </c>
      <c r="B64" s="37">
        <v>1257676</v>
      </c>
      <c r="C64" s="37">
        <v>0</v>
      </c>
      <c r="D64" s="37">
        <f t="shared" si="1"/>
        <v>0</v>
      </c>
    </row>
    <row r="65" spans="1:4" ht="13.5" customHeight="1" x14ac:dyDescent="0.3">
      <c r="A65" s="39" t="s">
        <v>189</v>
      </c>
      <c r="B65" s="37">
        <v>603488</v>
      </c>
      <c r="C65" s="37">
        <v>0</v>
      </c>
      <c r="D65" s="37">
        <f t="shared" si="1"/>
        <v>0</v>
      </c>
    </row>
    <row r="66" spans="1:4" ht="13.5" customHeight="1" x14ac:dyDescent="0.3">
      <c r="A66" s="39" t="s">
        <v>179</v>
      </c>
      <c r="B66" s="37">
        <v>233394</v>
      </c>
      <c r="C66" s="37">
        <v>0</v>
      </c>
      <c r="D66" s="37">
        <f t="shared" si="1"/>
        <v>0</v>
      </c>
    </row>
    <row r="67" spans="1:4" ht="13.5" customHeight="1" x14ac:dyDescent="0.3">
      <c r="A67" s="39" t="s">
        <v>235</v>
      </c>
      <c r="B67" s="37">
        <v>526116</v>
      </c>
      <c r="C67" s="37">
        <v>0</v>
      </c>
      <c r="D67" s="37">
        <f t="shared" ref="D67:D98" si="2">C67/(B67/10000)</f>
        <v>0</v>
      </c>
    </row>
    <row r="68" spans="1:4" ht="13.5" customHeight="1" x14ac:dyDescent="0.3">
      <c r="A68" s="39" t="s">
        <v>264</v>
      </c>
      <c r="B68" s="37">
        <v>212113</v>
      </c>
      <c r="C68" s="37">
        <v>0</v>
      </c>
      <c r="D68" s="37">
        <f t="shared" si="2"/>
        <v>0</v>
      </c>
    </row>
    <row r="69" spans="1:4" ht="13.5" customHeight="1" x14ac:dyDescent="0.3">
      <c r="A69" s="39" t="s">
        <v>151</v>
      </c>
      <c r="B69" s="37">
        <v>229426</v>
      </c>
      <c r="C69" s="37">
        <v>0</v>
      </c>
      <c r="D69" s="37">
        <f t="shared" si="2"/>
        <v>0</v>
      </c>
    </row>
    <row r="70" spans="1:4" ht="13.5" customHeight="1" x14ac:dyDescent="0.3">
      <c r="A70" s="39" t="s">
        <v>188</v>
      </c>
      <c r="B70" s="37">
        <v>248142</v>
      </c>
      <c r="C70" s="37">
        <v>0</v>
      </c>
      <c r="D70" s="37">
        <f t="shared" si="2"/>
        <v>0</v>
      </c>
    </row>
    <row r="71" spans="1:4" ht="13.5" customHeight="1" x14ac:dyDescent="0.3">
      <c r="A71" s="39" t="s">
        <v>195</v>
      </c>
      <c r="B71" s="37">
        <v>239538</v>
      </c>
      <c r="C71" s="37">
        <v>0</v>
      </c>
      <c r="D71" s="37">
        <f t="shared" si="2"/>
        <v>0</v>
      </c>
    </row>
    <row r="72" spans="1:4" ht="13.5" customHeight="1" x14ac:dyDescent="0.3">
      <c r="A72" s="39" t="s">
        <v>207</v>
      </c>
      <c r="B72" s="37">
        <v>226877</v>
      </c>
      <c r="C72" s="37">
        <v>0</v>
      </c>
      <c r="D72" s="37">
        <f t="shared" si="2"/>
        <v>0</v>
      </c>
    </row>
    <row r="73" spans="1:4" ht="13.5" customHeight="1" x14ac:dyDescent="0.3">
      <c r="A73" s="39" t="s">
        <v>159</v>
      </c>
      <c r="B73" s="37">
        <v>256780</v>
      </c>
      <c r="C73" s="37">
        <v>0</v>
      </c>
      <c r="D73" s="37">
        <f t="shared" si="2"/>
        <v>0</v>
      </c>
    </row>
    <row r="74" spans="1:4" ht="13.5" customHeight="1" x14ac:dyDescent="0.3">
      <c r="A74" s="39" t="s">
        <v>157</v>
      </c>
      <c r="B74" s="37">
        <v>230571</v>
      </c>
      <c r="C74" s="37">
        <v>0</v>
      </c>
      <c r="D74" s="37">
        <f t="shared" si="2"/>
        <v>0</v>
      </c>
    </row>
    <row r="75" spans="1:4" ht="13.5" customHeight="1" x14ac:dyDescent="0.3">
      <c r="A75" s="39" t="s">
        <v>227</v>
      </c>
      <c r="B75" s="37">
        <v>226918</v>
      </c>
      <c r="C75" s="37">
        <v>0</v>
      </c>
      <c r="D75" s="37">
        <f t="shared" si="2"/>
        <v>0</v>
      </c>
    </row>
    <row r="76" spans="1:4" ht="13.5" customHeight="1" x14ac:dyDescent="0.3">
      <c r="A76" s="39" t="s">
        <v>218</v>
      </c>
      <c r="B76" s="37">
        <v>233294</v>
      </c>
      <c r="C76" s="37">
        <v>0</v>
      </c>
      <c r="D76" s="37">
        <f t="shared" si="2"/>
        <v>0</v>
      </c>
    </row>
    <row r="77" spans="1:4" ht="13.5" customHeight="1" x14ac:dyDescent="0.3">
      <c r="A77" s="39" t="s">
        <v>155</v>
      </c>
      <c r="B77" s="37">
        <v>249146</v>
      </c>
      <c r="C77" s="37">
        <v>0</v>
      </c>
      <c r="D77" s="37">
        <f t="shared" si="2"/>
        <v>0</v>
      </c>
    </row>
    <row r="78" spans="1:4" ht="13.5" customHeight="1" x14ac:dyDescent="0.3">
      <c r="A78" s="39" t="s">
        <v>183</v>
      </c>
      <c r="B78" s="37">
        <v>236716</v>
      </c>
      <c r="C78" s="37">
        <v>0</v>
      </c>
      <c r="D78" s="37">
        <f t="shared" si="2"/>
        <v>0</v>
      </c>
    </row>
    <row r="79" spans="1:4" ht="13.5" customHeight="1" x14ac:dyDescent="0.3">
      <c r="A79" s="39" t="s">
        <v>263</v>
      </c>
      <c r="B79" s="37">
        <v>210358</v>
      </c>
      <c r="C79" s="1"/>
      <c r="D79" s="37">
        <f t="shared" si="2"/>
        <v>0</v>
      </c>
    </row>
    <row r="80" spans="1:4" ht="13.5" customHeight="1" x14ac:dyDescent="0.3">
      <c r="A80" s="39" t="s">
        <v>262</v>
      </c>
      <c r="B80" s="37">
        <v>199110</v>
      </c>
      <c r="C80" s="1"/>
      <c r="D80" s="37">
        <f t="shared" si="2"/>
        <v>0</v>
      </c>
    </row>
    <row r="81" spans="1:4" ht="13.5" customHeight="1" x14ac:dyDescent="0.3">
      <c r="A81" s="39" t="s">
        <v>152</v>
      </c>
      <c r="B81" s="37">
        <v>214237</v>
      </c>
      <c r="C81" s="37">
        <v>0</v>
      </c>
      <c r="D81" s="37">
        <f t="shared" si="2"/>
        <v>0</v>
      </c>
    </row>
    <row r="82" spans="1:4" ht="13.5" customHeight="1" x14ac:dyDescent="0.3">
      <c r="A82" s="39" t="s">
        <v>184</v>
      </c>
      <c r="B82" s="37">
        <v>228653</v>
      </c>
      <c r="C82" s="37">
        <v>0</v>
      </c>
      <c r="D82" s="37">
        <f t="shared" si="2"/>
        <v>0</v>
      </c>
    </row>
    <row r="83" spans="1:4" ht="13.5" customHeight="1" x14ac:dyDescent="0.3">
      <c r="A83" s="39" t="s">
        <v>172</v>
      </c>
      <c r="B83" s="37">
        <v>224922</v>
      </c>
      <c r="C83" s="37">
        <v>0</v>
      </c>
      <c r="D83" s="37">
        <f t="shared" si="2"/>
        <v>0</v>
      </c>
    </row>
    <row r="84" spans="1:4" ht="13.5" customHeight="1" x14ac:dyDescent="0.3">
      <c r="A84" s="39" t="s">
        <v>261</v>
      </c>
      <c r="B84" s="37">
        <v>213708</v>
      </c>
      <c r="C84" s="37">
        <v>0</v>
      </c>
      <c r="D84" s="37">
        <f t="shared" si="2"/>
        <v>0</v>
      </c>
    </row>
    <row r="85" spans="1:4" ht="13.5" customHeight="1" x14ac:dyDescent="0.3">
      <c r="A85" s="39" t="s">
        <v>260</v>
      </c>
      <c r="B85" s="37">
        <v>210721</v>
      </c>
      <c r="C85" s="1"/>
      <c r="D85" s="37">
        <f t="shared" si="2"/>
        <v>0</v>
      </c>
    </row>
    <row r="86" spans="1:4" ht="13.5" customHeight="1" x14ac:dyDescent="0.3">
      <c r="A86" s="39" t="s">
        <v>175</v>
      </c>
      <c r="B86" s="37">
        <v>229972</v>
      </c>
      <c r="C86" s="37">
        <v>0</v>
      </c>
      <c r="D86" s="37">
        <f t="shared" si="2"/>
        <v>0</v>
      </c>
    </row>
    <row r="87" spans="1:4" ht="13.5" customHeight="1" x14ac:dyDescent="0.3">
      <c r="A87" s="39" t="s">
        <v>220</v>
      </c>
      <c r="B87" s="37">
        <v>316619</v>
      </c>
      <c r="C87" s="37">
        <v>0</v>
      </c>
      <c r="D87" s="37">
        <f t="shared" si="2"/>
        <v>0</v>
      </c>
    </row>
    <row r="88" spans="1:4" ht="13.5" customHeight="1" x14ac:dyDescent="0.3">
      <c r="A88" s="39" t="s">
        <v>173</v>
      </c>
      <c r="B88" s="37">
        <v>509924</v>
      </c>
      <c r="C88" s="37">
        <v>0</v>
      </c>
      <c r="D88" s="37">
        <f t="shared" si="2"/>
        <v>0</v>
      </c>
    </row>
    <row r="89" spans="1:4" ht="13.5" customHeight="1" x14ac:dyDescent="0.3">
      <c r="A89" s="39" t="s">
        <v>238</v>
      </c>
      <c r="B89" s="37">
        <v>386552</v>
      </c>
      <c r="C89" s="37">
        <v>0</v>
      </c>
      <c r="D89" s="37">
        <f t="shared" si="2"/>
        <v>0</v>
      </c>
    </row>
    <row r="90" spans="1:4" ht="13.5" customHeight="1" x14ac:dyDescent="0.3">
      <c r="A90" s="39" t="s">
        <v>169</v>
      </c>
      <c r="B90" s="37">
        <v>674433</v>
      </c>
      <c r="C90" s="37">
        <v>0</v>
      </c>
      <c r="D90" s="37">
        <f t="shared" si="2"/>
        <v>0</v>
      </c>
    </row>
    <row r="91" spans="1:4" ht="13.5" customHeight="1" x14ac:dyDescent="0.3">
      <c r="A91" s="39" t="s">
        <v>142</v>
      </c>
      <c r="B91" s="37">
        <v>556495</v>
      </c>
      <c r="C91" s="37">
        <v>0</v>
      </c>
      <c r="D91" s="37">
        <f t="shared" si="2"/>
        <v>0</v>
      </c>
    </row>
    <row r="92" spans="1:4" ht="13.5" customHeight="1" x14ac:dyDescent="0.3">
      <c r="A92" s="39" t="s">
        <v>219</v>
      </c>
      <c r="B92" s="37">
        <v>214114</v>
      </c>
      <c r="C92" s="1"/>
      <c r="D92" s="37">
        <f t="shared" si="2"/>
        <v>0</v>
      </c>
    </row>
    <row r="93" spans="1:4" ht="13.5" customHeight="1" x14ac:dyDescent="0.3">
      <c r="A93" s="39" t="s">
        <v>171</v>
      </c>
      <c r="B93" s="37">
        <v>792727</v>
      </c>
      <c r="C93" s="37">
        <v>0</v>
      </c>
      <c r="D93" s="37">
        <f t="shared" si="2"/>
        <v>0</v>
      </c>
    </row>
    <row r="94" spans="1:4" ht="13.5" customHeight="1" x14ac:dyDescent="0.3">
      <c r="A94" s="39" t="s">
        <v>217</v>
      </c>
      <c r="B94" s="37">
        <v>431746</v>
      </c>
      <c r="C94" s="37">
        <v>0</v>
      </c>
      <c r="D94" s="37">
        <f t="shared" si="2"/>
        <v>0</v>
      </c>
    </row>
    <row r="95" spans="1:4" ht="13.5" customHeight="1" x14ac:dyDescent="0.3">
      <c r="A95" s="39" t="s">
        <v>226</v>
      </c>
      <c r="B95" s="37">
        <v>334227</v>
      </c>
      <c r="C95" s="37">
        <v>0</v>
      </c>
      <c r="D95" s="37">
        <f t="shared" si="2"/>
        <v>0</v>
      </c>
    </row>
    <row r="96" spans="1:4" ht="13.5" customHeight="1" x14ac:dyDescent="0.3">
      <c r="A96" s="39" t="s">
        <v>211</v>
      </c>
      <c r="B96" s="37">
        <v>255483</v>
      </c>
      <c r="C96" s="37">
        <v>0</v>
      </c>
      <c r="D96" s="37">
        <f t="shared" si="2"/>
        <v>0</v>
      </c>
    </row>
    <row r="97" spans="1:4" ht="13.5" customHeight="1" x14ac:dyDescent="0.3">
      <c r="A97" s="39" t="s">
        <v>149</v>
      </c>
      <c r="B97" s="37">
        <v>363630</v>
      </c>
      <c r="C97" s="37">
        <v>0</v>
      </c>
      <c r="D97" s="37">
        <f t="shared" si="2"/>
        <v>0</v>
      </c>
    </row>
    <row r="98" spans="1:4" ht="13.5" customHeight="1" x14ac:dyDescent="0.3">
      <c r="A98" s="39" t="s">
        <v>236</v>
      </c>
      <c r="B98" s="37">
        <v>398121</v>
      </c>
      <c r="C98" s="37">
        <v>0</v>
      </c>
      <c r="D98" s="37">
        <f t="shared" si="2"/>
        <v>0</v>
      </c>
    </row>
    <row r="99" spans="1:4" ht="13.5" customHeight="1" x14ac:dyDescent="0.3">
      <c r="A99" s="39" t="s">
        <v>205</v>
      </c>
      <c r="B99" s="37">
        <v>278427</v>
      </c>
      <c r="C99" s="37">
        <v>0</v>
      </c>
      <c r="D99" s="37">
        <f t="shared" ref="D99:D107" si="3">C99/(B99/10000)</f>
        <v>0</v>
      </c>
    </row>
    <row r="100" spans="1:4" ht="13.5" customHeight="1" x14ac:dyDescent="0.3">
      <c r="A100" s="39" t="s">
        <v>144</v>
      </c>
      <c r="B100" s="37">
        <v>300950</v>
      </c>
      <c r="C100" s="37">
        <v>0</v>
      </c>
      <c r="D100" s="37">
        <f t="shared" si="3"/>
        <v>0</v>
      </c>
    </row>
    <row r="101" spans="1:4" ht="13.5" customHeight="1" x14ac:dyDescent="0.3">
      <c r="A101" s="39" t="s">
        <v>190</v>
      </c>
      <c r="B101" s="37">
        <v>308428</v>
      </c>
      <c r="C101" s="37">
        <v>0</v>
      </c>
      <c r="D101" s="37">
        <f t="shared" si="3"/>
        <v>0</v>
      </c>
    </row>
    <row r="102" spans="1:4" ht="13.5" customHeight="1" x14ac:dyDescent="0.3">
      <c r="A102" s="39" t="s">
        <v>215</v>
      </c>
      <c r="B102" s="37">
        <v>274409</v>
      </c>
      <c r="C102" s="37">
        <v>0</v>
      </c>
      <c r="D102" s="37">
        <f t="shared" si="3"/>
        <v>0</v>
      </c>
    </row>
    <row r="103" spans="1:4" ht="13.5" customHeight="1" x14ac:dyDescent="0.3">
      <c r="A103" s="39" t="s">
        <v>170</v>
      </c>
      <c r="B103" s="37">
        <v>256496</v>
      </c>
      <c r="C103" s="37">
        <v>0</v>
      </c>
      <c r="D103" s="37">
        <f t="shared" si="3"/>
        <v>0</v>
      </c>
    </row>
    <row r="104" spans="1:4" ht="13.5" customHeight="1" x14ac:dyDescent="0.3">
      <c r="A104" s="39" t="s">
        <v>176</v>
      </c>
      <c r="B104" s="37">
        <v>234632</v>
      </c>
      <c r="C104" s="37">
        <v>0</v>
      </c>
      <c r="D104" s="37">
        <f t="shared" si="3"/>
        <v>0</v>
      </c>
    </row>
    <row r="105" spans="1:4" ht="13.5" customHeight="1" x14ac:dyDescent="0.3">
      <c r="A105" s="39" t="s">
        <v>191</v>
      </c>
      <c r="B105" s="37">
        <v>268738</v>
      </c>
      <c r="C105" s="37">
        <v>0</v>
      </c>
      <c r="D105" s="37">
        <f t="shared" si="3"/>
        <v>0</v>
      </c>
    </row>
    <row r="106" spans="1:4" ht="13.5" customHeight="1" x14ac:dyDescent="0.3">
      <c r="A106" s="39" t="s">
        <v>178</v>
      </c>
      <c r="B106" s="37">
        <v>270811</v>
      </c>
      <c r="C106" s="37">
        <v>0</v>
      </c>
      <c r="D106" s="37">
        <f t="shared" si="3"/>
        <v>0</v>
      </c>
    </row>
    <row r="107" spans="1:4" ht="13.5" customHeight="1" x14ac:dyDescent="0.3">
      <c r="A107" s="39" t="s">
        <v>143</v>
      </c>
      <c r="B107" s="37">
        <v>345012</v>
      </c>
      <c r="C107" s="37">
        <v>0</v>
      </c>
      <c r="D107" s="37">
        <f t="shared" si="3"/>
        <v>0</v>
      </c>
    </row>
    <row r="108" spans="1:4" ht="26.65" customHeight="1" x14ac:dyDescent="0.3">
      <c r="C108" s="42"/>
      <c r="D108" s="42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Table of Contents</vt:lpstr>
      <vt:lpstr>Baseball Diamonds</vt:lpstr>
      <vt:lpstr>Basketball Hoops</vt:lpstr>
      <vt:lpstr>Beaches</vt:lpstr>
      <vt:lpstr>Community Gardens</vt:lpstr>
      <vt:lpstr>Disc Golf</vt:lpstr>
      <vt:lpstr>Dog Parks</vt:lpstr>
      <vt:lpstr>Ice Rinks</vt:lpstr>
      <vt:lpstr>Marina Slips</vt:lpstr>
      <vt:lpstr>Nature Centers</vt:lpstr>
      <vt:lpstr>Playgrounds</vt:lpstr>
      <vt:lpstr>Recreation Centers</vt:lpstr>
      <vt:lpstr>Restrooms</vt:lpstr>
      <vt:lpstr>Skate Parks</vt:lpstr>
      <vt:lpstr>Swimming Pools</vt:lpstr>
      <vt:lpstr>Tennis Courts</vt:lpstr>
    </vt:vector>
  </TitlesOfParts>
  <Company>The Trust for Public 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Abby Martin</dc:creator>
  <cp:lastModifiedBy>Abby Martin</cp:lastModifiedBy>
  <dcterms:created xsi:type="dcterms:W3CDTF">2015-04-01T22:00:44Z</dcterms:created>
  <dcterms:modified xsi:type="dcterms:W3CDTF">2015-10-28T13:22:51Z</dcterms:modified>
</cp:coreProperties>
</file>