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 activeTab="1"/>
  </bookViews>
  <sheets>
    <sheet name="detailed_performance_tabl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<sst xmlns="http://schemas.openxmlformats.org/spreadsheetml/2006/main" count="114" uniqueCount="28">
  <si>
    <t>model</t>
  </si>
  <si>
    <t>model size</t>
  </si>
  <si>
    <t>Financial Tokens (B)</t>
  </si>
  <si>
    <t>English Tokens (B)</t>
  </si>
  <si>
    <t>Chinese Tokens (B)</t>
  </si>
  <si>
    <t>Regulation Tokens (B)</t>
  </si>
  <si>
    <t>Sum</t>
  </si>
  <si>
    <t>fineval</t>
  </si>
  <si>
    <t>reg-entity</t>
  </si>
  <si>
    <t>reg-problem-entity</t>
  </si>
  <si>
    <t>reg-legal-name</t>
  </si>
  <si>
    <t>reg-relation</t>
  </si>
  <si>
    <t>Average Performance</t>
  </si>
  <si>
    <r>
      <rPr>
        <u/>
        <sz val="12"/>
        <color rgb="FF1155CC"/>
        <rFont val="&quot;Source Sans Pro&quot;, ui-sans-seri"/>
        <charset val="134"/>
      </rPr>
      <t>EleutherAI</t>
    </r>
    <r>
      <rPr>
        <sz val="12"/>
        <color rgb="FF000000"/>
        <rFont val="&quot;Source Sans Pro&quot;, ui-sans-seri"/>
        <charset val="134"/>
      </rPr>
      <t>/pythia-410m</t>
    </r>
  </si>
  <si>
    <r>
      <rPr>
        <u/>
        <sz val="12"/>
        <color rgb="FF1155CC"/>
        <rFont val="&quot;Source Sans Pro&quot;, ui-sans-seri"/>
        <charset val="134"/>
      </rPr>
      <t>HuggingFaceTB</t>
    </r>
    <r>
      <rPr>
        <sz val="12"/>
        <color rgb="FF000000"/>
        <rFont val="&quot;Source Sans Pro&quot;, ui-sans-seri"/>
        <charset val="134"/>
      </rPr>
      <t>/SmolLM2-135M</t>
    </r>
  </si>
  <si>
    <r>
      <rPr>
        <u/>
        <sz val="12"/>
        <color rgb="FF1155CC"/>
        <rFont val="&quot;Source Sans Pro&quot;, ui-sans-seri"/>
        <charset val="134"/>
      </rPr>
      <t>HuggingFaceTB</t>
    </r>
    <r>
      <rPr>
        <sz val="12"/>
        <color rgb="FF000000"/>
        <rFont val="&quot;Source Sans Pro&quot;, ui-sans-seri"/>
        <charset val="134"/>
      </rPr>
      <t>/SmolLM2-360M</t>
    </r>
  </si>
  <si>
    <r>
      <rPr>
        <u/>
        <sz val="12"/>
        <color rgb="FF1155CC"/>
        <rFont val="&quot;Source Sans Pro&quot;, ui-sans-seri"/>
        <charset val="134"/>
      </rPr>
      <t>Qwen</t>
    </r>
    <r>
      <rPr>
        <sz val="12"/>
        <rFont val="&quot;Source Sans Pro&quot;, ui-sans-seri"/>
        <charset val="134"/>
      </rPr>
      <t>/</t>
    </r>
    <r>
      <rPr>
        <u/>
        <sz val="12"/>
        <color rgb="FF1155CC"/>
        <rFont val="&quot;Source Sans Pro&quot;, ui-sans-seri"/>
        <charset val="134"/>
      </rPr>
      <t>Qwen2.5-0.5B</t>
    </r>
  </si>
  <si>
    <r>
      <rPr>
        <u/>
        <sz val="12"/>
        <color rgb="FF1155CC"/>
        <rFont val="&quot;Source Sans Pro&quot;, ui-sans-seri"/>
        <charset val="134"/>
      </rPr>
      <t>Qwen</t>
    </r>
    <r>
      <rPr>
        <sz val="12"/>
        <rFont val="&quot;Source Sans Pro&quot;, ui-sans-seri"/>
        <charset val="134"/>
      </rPr>
      <t>/</t>
    </r>
    <r>
      <rPr>
        <u/>
        <sz val="12"/>
        <color rgb="FF1155CC"/>
        <rFont val="Arial"/>
        <charset val="134"/>
      </rPr>
      <t>Qwen2.5-1.5B</t>
    </r>
  </si>
  <si>
    <r>
      <rPr>
        <u/>
        <sz val="12"/>
        <color rgb="FF1155CC"/>
        <rFont val="&quot;Source Sans Pro&quot;, ui-sans-seri"/>
        <charset val="134"/>
      </rPr>
      <t>Qwen</t>
    </r>
    <r>
      <rPr>
        <sz val="12"/>
        <rFont val="&quot;Source Sans Pro&quot;, ui-sans-seri"/>
        <charset val="134"/>
      </rPr>
      <t>/</t>
    </r>
    <r>
      <rPr>
        <u/>
        <sz val="12"/>
        <color rgb="FF1155CC"/>
        <rFont val="Arial"/>
        <charset val="134"/>
      </rPr>
      <t>Qwen2.5-3B</t>
    </r>
  </si>
  <si>
    <r>
      <rPr>
        <u/>
        <sz val="12"/>
        <color rgb="FF1155CC"/>
        <rFont val="&quot;Source Sans Pro&quot;, ui-sans-seri"/>
        <charset val="134"/>
      </rPr>
      <t>google</t>
    </r>
    <r>
      <rPr>
        <sz val="12"/>
        <rFont val="&quot;Source Sans Pro&quot;, ui-sans-seri"/>
        <charset val="134"/>
      </rPr>
      <t>/</t>
    </r>
    <r>
      <rPr>
        <u/>
        <sz val="12"/>
        <color rgb="FF1155CC"/>
        <rFont val="&quot;Source Sans Pro&quot;, ui-sans-seri"/>
        <charset val="134"/>
      </rPr>
      <t>gemma-2-2b</t>
    </r>
  </si>
  <si>
    <r>
      <rPr>
        <u/>
        <sz val="12"/>
        <color rgb="FF1155CC"/>
        <rFont val="&quot;Source Sans Pro&quot;, ui-sans-seri"/>
        <charset val="134"/>
      </rPr>
      <t>ibm-granite</t>
    </r>
    <r>
      <rPr>
        <sz val="12"/>
        <rFont val="&quot;Source Sans Pro&quot;, ui-sans-seri"/>
        <charset val="134"/>
      </rPr>
      <t>/</t>
    </r>
    <r>
      <rPr>
        <u/>
        <sz val="12"/>
        <color rgb="FF1155CC"/>
        <rFont val="&quot;Source Sans Pro&quot;, ui-sans-seri"/>
        <charset val="134"/>
      </rPr>
      <t>granite-3.0-2b-base</t>
    </r>
  </si>
  <si>
    <r>
      <rPr>
        <u/>
        <sz val="12"/>
        <color rgb="FF1155CC"/>
        <rFont val="&quot;Source Sans Pro&quot;, ui-sans-seri"/>
        <charset val="134"/>
      </rPr>
      <t>internlm</t>
    </r>
    <r>
      <rPr>
        <sz val="12"/>
        <rFont val="&quot;Source Sans Pro&quot;, ui-sans-seri"/>
        <charset val="134"/>
      </rPr>
      <t>/</t>
    </r>
    <r>
      <rPr>
        <u/>
        <sz val="12"/>
        <color rgb="FF1155CC"/>
        <rFont val="&quot;Source Sans Pro&quot;, ui-sans-seri"/>
        <charset val="134"/>
      </rPr>
      <t>internlm2_5-1_8b</t>
    </r>
  </si>
  <si>
    <r>
      <rPr>
        <u/>
        <sz val="12"/>
        <color rgb="FF1155CC"/>
        <rFont val="&quot;Source Sans Pro&quot;, ui-sans-seri"/>
        <charset val="134"/>
      </rPr>
      <t>meta-llama</t>
    </r>
    <r>
      <rPr>
        <sz val="12"/>
        <rFont val="&quot;Source Sans Pro&quot;, ui-sans-seri"/>
        <charset val="134"/>
      </rPr>
      <t>/</t>
    </r>
    <r>
      <rPr>
        <u/>
        <sz val="12"/>
        <color rgb="FF1155CC"/>
        <rFont val="&quot;Source Sans Pro&quot;, ui-sans-seri"/>
        <charset val="134"/>
      </rPr>
      <t>Llama-3.2-1B</t>
    </r>
  </si>
  <si>
    <r>
      <rPr>
        <u/>
        <sz val="12"/>
        <color rgb="FF1155CC"/>
        <rFont val="&quot;Source Sans Pro&quot;, ui-sans-seri"/>
        <charset val="134"/>
      </rPr>
      <t>meta-llama</t>
    </r>
    <r>
      <rPr>
        <sz val="12"/>
        <rFont val="&quot;Source Sans Pro&quot;, ui-sans-seri"/>
        <charset val="134"/>
      </rPr>
      <t>/</t>
    </r>
    <r>
      <rPr>
        <u/>
        <sz val="12"/>
        <color rgb="FF1155CC"/>
        <rFont val="&quot;Source Sans Pro&quot;, ui-sans-seri"/>
        <charset val="134"/>
      </rPr>
      <t>Llama-3.2-3B</t>
    </r>
  </si>
  <si>
    <r>
      <rPr>
        <u/>
        <sz val="12"/>
        <color rgb="FF1155CC"/>
        <rFont val="&quot;Source Sans Pro&quot;, ui-sans-seri"/>
        <charset val="134"/>
      </rPr>
      <t>nvidia</t>
    </r>
    <r>
      <rPr>
        <sz val="12"/>
        <rFont val="&quot;Source Sans Pro&quot;, ui-sans-seri"/>
        <charset val="134"/>
      </rPr>
      <t>/</t>
    </r>
    <r>
      <rPr>
        <u/>
        <sz val="12"/>
        <color rgb="FF1155CC"/>
        <rFont val="&quot;Source Sans Pro&quot;, ui-sans-seri"/>
        <charset val="134"/>
      </rPr>
      <t>Minitron-4B-Base</t>
    </r>
  </si>
  <si>
    <t>OpenFinLLM</t>
  </si>
  <si>
    <t>OpenFinLLM-zh</t>
  </si>
  <si>
    <t>OpenAuditLLM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</si>
</sst>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0"/>
      <color rgb="FF000000"/>
      <name val="Arial"/>
      <charset val="134"/>
      <scheme val="minor"/>
    </font>
    <font>
      <sz val="10"/>
      <color theme="4" tint="-0.25"/>
      <name val="Arial"/>
      <charset val="134"/>
      <scheme val="minor"/>
    </font>
    <font>
      <sz val="9"/>
      <color rgb="FF000000"/>
      <name val="Times New Roman"/>
      <charset val="134"/>
    </font>
    <font>
      <sz val="9"/>
      <color theme="1"/>
      <name val="Times New Roman"/>
      <charset val="134"/>
    </font>
    <font>
      <b/>
      <sz val="9"/>
      <color rgb="FF000000"/>
      <name val="Times New Roman"/>
      <charset val="134"/>
    </font>
    <font>
      <sz val="10"/>
      <color theme="1"/>
      <name val="Arial"/>
      <charset val="134"/>
      <scheme val="minor"/>
    </font>
    <font>
      <u/>
      <sz val="12"/>
      <color rgb="FF000000"/>
      <name val="&quot;Source Sans Pro&quot;"/>
      <charset val="134"/>
    </font>
    <font>
      <u/>
      <sz val="12"/>
      <color rgb="FF0000FF"/>
      <name val="&quot;Source Sans Pro&quot;"/>
      <charset val="134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2"/>
      <color rgb="FF1155CC"/>
      <name val="&quot;Source Sans Pro&quot;, ui-sans-seri"/>
      <charset val="134"/>
    </font>
    <font>
      <sz val="12"/>
      <name val="&quot;Source Sans Pro&quot;, ui-sans-seri"/>
      <charset val="134"/>
    </font>
    <font>
      <u/>
      <sz val="12"/>
      <color rgb="FF1155CC"/>
      <name val="Arial"/>
      <charset val="134"/>
    </font>
    <font>
      <sz val="12"/>
      <color rgb="FF000000"/>
      <name val="&quot;Source Sans Pro&quot;, ui-sans-seri"/>
      <charset val="134"/>
    </font>
  </fonts>
  <fills count="42">
    <fill>
      <patternFill patternType="none"/>
    </fill>
    <fill>
      <patternFill patternType="gray125"/>
    </fill>
    <fill>
      <patternFill patternType="solid">
        <fgColor rgb="FFC1F0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/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/>
      <bottom style="medium">
        <color rgb="FFF8F9FA"/>
      </bottom>
      <diagonal/>
    </border>
    <border>
      <left/>
      <right style="medium">
        <color rgb="FFFFFFFF"/>
      </right>
      <top/>
      <bottom style="medium">
        <color rgb="FFF8F9FA"/>
      </bottom>
      <diagonal/>
    </border>
    <border>
      <left/>
      <right style="medium">
        <color rgb="FFF8F9FA"/>
      </right>
      <top/>
      <bottom style="medium">
        <color rgb="FFF8F9FA"/>
      </bottom>
      <diagonal/>
    </border>
    <border>
      <left/>
      <right style="medium">
        <color rgb="FFF8F9FA"/>
      </right>
      <top/>
      <bottom style="medium">
        <color rgb="FF284E3F"/>
      </bottom>
      <diagonal/>
    </border>
    <border>
      <left/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/>
      <right style="medium">
        <color rgb="FF284E3F"/>
      </right>
      <top/>
      <bottom style="medium">
        <color rgb="FFF8F9FA"/>
      </bottom>
      <diagonal/>
    </border>
    <border>
      <left/>
      <right style="medium">
        <color rgb="FF284E3F"/>
      </right>
      <top/>
      <bottom style="medium">
        <color rgb="FF284E3F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2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25" applyNumberFormat="0" applyAlignment="0" applyProtection="0">
      <alignment vertical="center"/>
    </xf>
    <xf numFmtId="0" fontId="19" fillId="13" borderId="26" applyNumberFormat="0" applyAlignment="0" applyProtection="0">
      <alignment vertical="center"/>
    </xf>
    <xf numFmtId="0" fontId="20" fillId="13" borderId="25" applyNumberFormat="0" applyAlignment="0" applyProtection="0">
      <alignment vertical="center"/>
    </xf>
    <xf numFmtId="0" fontId="21" fillId="14" borderId="27" applyNumberFormat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</cellStyleXfs>
  <cellXfs count="55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0" fillId="5" borderId="0" xfId="0" applyFont="1" applyFill="1" applyAlignment="1"/>
    <xf numFmtId="0" fontId="5" fillId="5" borderId="10" xfId="0" applyFont="1" applyFill="1" applyBorder="1" applyAlignment="1">
      <alignment horizontal="left" vertical="center"/>
    </xf>
    <xf numFmtId="0" fontId="5" fillId="5" borderId="11" xfId="0" applyFont="1" applyFill="1" applyBorder="1" applyAlignment="1">
      <alignment horizontal="left" vertical="center"/>
    </xf>
    <xf numFmtId="0" fontId="6" fillId="6" borderId="12" xfId="0" applyFont="1" applyFill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3" xfId="0" applyNumberFormat="1" applyFont="1" applyBorder="1" applyAlignment="1">
      <alignment vertical="center"/>
    </xf>
    <xf numFmtId="0" fontId="6" fillId="6" borderId="14" xfId="0" applyFont="1" applyFill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5" xfId="0" applyNumberFormat="1" applyFont="1" applyBorder="1" applyAlignment="1">
      <alignment vertical="center"/>
    </xf>
    <xf numFmtId="0" fontId="7" fillId="6" borderId="14" xfId="0" applyFont="1" applyFill="1" applyBorder="1" applyAlignment="1">
      <alignment vertical="center"/>
    </xf>
    <xf numFmtId="0" fontId="7" fillId="6" borderId="12" xfId="0" applyFont="1" applyFill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7" borderId="13" xfId="0" applyFont="1" applyFill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8" borderId="15" xfId="0" applyFont="1" applyFill="1" applyBorder="1" applyAlignment="1">
      <alignment vertical="center"/>
    </xf>
    <xf numFmtId="0" fontId="5" fillId="9" borderId="13" xfId="0" applyFont="1" applyFill="1" applyBorder="1" applyAlignment="1">
      <alignment vertical="center"/>
    </xf>
    <xf numFmtId="0" fontId="5" fillId="5" borderId="15" xfId="0" applyFont="1" applyFill="1" applyBorder="1" applyAlignment="1">
      <alignment vertical="center"/>
    </xf>
    <xf numFmtId="0" fontId="5" fillId="10" borderId="13" xfId="0" applyFont="1" applyFill="1" applyBorder="1" applyAlignment="1">
      <alignment vertical="center"/>
    </xf>
    <xf numFmtId="0" fontId="5" fillId="7" borderId="15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5" fillId="9" borderId="15" xfId="0" applyFont="1" applyFill="1" applyBorder="1" applyAlignment="1">
      <alignment vertical="center"/>
    </xf>
    <xf numFmtId="0" fontId="5" fillId="5" borderId="13" xfId="0" applyFont="1" applyFill="1" applyBorder="1" applyAlignment="1">
      <alignment vertical="center"/>
    </xf>
    <xf numFmtId="0" fontId="5" fillId="10" borderId="15" xfId="0" applyFont="1" applyFill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9" borderId="17" xfId="0" applyFont="1" applyFill="1" applyBorder="1" applyAlignment="1">
      <alignment vertical="center"/>
    </xf>
    <xf numFmtId="0" fontId="5" fillId="0" borderId="17" xfId="0" applyNumberFormat="1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0" xfId="0" applyFont="1" applyAlignment="1"/>
    <xf numFmtId="0" fontId="5" fillId="0" borderId="0" xfId="0" applyFont="1"/>
    <xf numFmtId="0" fontId="5" fillId="5" borderId="18" xfId="0" applyFont="1" applyFill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8" fillId="0" borderId="0" xfId="0" applyFont="1" applyAlignment="1">
      <alignment horizontal="center"/>
    </xf>
    <xf numFmtId="9" fontId="5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6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numFmt numFmtId="0" formatCode="General"/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detailed_performance_table-style" pivot="0" count="3" xr9:uid="{732EA434-A483-4270-B948-2B253ED5A6D5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M51">
  <sortState ref="A1:M51">
    <sortCondition ref="G2"/>
  </sortState>
  <tableColumns count="13">
    <tableColumn id="1" name="model" dataDxfId="0"/>
    <tableColumn id="2" name="model size" dataDxfId="1"/>
    <tableColumn id="3" name="Financial Tokens (B)" dataDxfId="2"/>
    <tableColumn id="4" name="English Tokens (B)" dataDxfId="3"/>
    <tableColumn id="5" name="Chinese Tokens (B)" dataDxfId="4"/>
    <tableColumn id="6" name="Regulation Tokens (B)" dataDxfId="5"/>
    <tableColumn id="13" name="Sum" dataDxfId="6">
      <calculatedColumnFormula>SUM(C2:F2)</calculatedColumnFormula>
    </tableColumn>
    <tableColumn id="7" name="fineval" dataDxfId="7"/>
    <tableColumn id="8" name="reg-entity" dataDxfId="8"/>
    <tableColumn id="9" name="reg-problem-entity" dataDxfId="9"/>
    <tableColumn id="10" name="reg-legal-name" dataDxfId="10"/>
    <tableColumn id="11" name="reg-relation" dataDxfId="11"/>
    <tableColumn id="12" name="Average Performance" dataDxfId="12"/>
  </tableColumns>
  <tableStyleInfo name="detailed_performance_tab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huggingface.co/datasets/TheFinAI/lm-eval-results-zh-5shot-private/tree/main/nvidia" TargetMode="External"/><Relationship Id="rId8" Type="http://schemas.openxmlformats.org/officeDocument/2006/relationships/hyperlink" Target="https://huggingface.co/datasets/TheFinAI/lm-eval-results-zh-5shot-private/tree/main/meta-llama" TargetMode="External"/><Relationship Id="rId7" Type="http://schemas.openxmlformats.org/officeDocument/2006/relationships/hyperlink" Target="https://huggingface.co/datasets/TheFinAI/lm-eval-results-zh-5shot-private/tree/main/internlm" TargetMode="External"/><Relationship Id="rId6" Type="http://schemas.openxmlformats.org/officeDocument/2006/relationships/hyperlink" Target="https://huggingface.co/datasets/TheFinAI/lm-eval-results-zh-5shot-private/tree/main/ibm-granite" TargetMode="External"/><Relationship Id="rId5" Type="http://schemas.openxmlformats.org/officeDocument/2006/relationships/hyperlink" Target="https://huggingface.co/datasets/TheFinAI/lm-eval-results-zh-5shot-private/tree/main/google" TargetMode="External"/><Relationship Id="rId4" Type="http://schemas.openxmlformats.org/officeDocument/2006/relationships/hyperlink" Target="https://huggingface.co/datasets/TheFinAI/lm-eval-results-zh-5shot-private/tree/main/Qwen" TargetMode="External"/><Relationship Id="rId3" Type="http://schemas.openxmlformats.org/officeDocument/2006/relationships/hyperlink" Target="https://huggingface.co/datasets/TheFinAI/lm-eval-results-zh-5shot-private/tree/main/HuggingFaceTB" TargetMode="External"/><Relationship Id="rId2" Type="http://schemas.openxmlformats.org/officeDocument/2006/relationships/hyperlink" Target="https://huggingface.co/datasets/TheFinAI/lm-eval-results-zh-5shot-private/tree/main/EleutherAI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 summaryRight="0"/>
  </sheetPr>
  <dimension ref="A1:X65"/>
  <sheetViews>
    <sheetView zoomScale="70" zoomScaleNormal="70" workbookViewId="0">
      <pane ySplit="1" topLeftCell="A2" activePane="bottomLeft" state="frozen"/>
      <selection/>
      <selection pane="bottomLeft" activeCell="M52" sqref="M52"/>
    </sheetView>
  </sheetViews>
  <sheetFormatPr defaultColWidth="12.6272727272727" defaultRowHeight="15.75" customHeight="1"/>
  <cols>
    <col min="1" max="1" width="32.5" customWidth="1"/>
    <col min="2" max="2" width="13.5" customWidth="1"/>
    <col min="3" max="3" width="23.7545454545455" customWidth="1"/>
    <col min="4" max="4" width="22.5" customWidth="1"/>
    <col min="5" max="5" width="23.1272727272727" customWidth="1"/>
    <col min="6" max="6" width="25" customWidth="1"/>
    <col min="7" max="8" width="13.6272727272727" customWidth="1"/>
    <col min="9" max="9" width="15.6272727272727" customWidth="1"/>
    <col min="10" max="10" width="22.2545454545455" customWidth="1"/>
    <col min="11" max="11" width="19.7545454545455" customWidth="1"/>
    <col min="12" max="12" width="17.1272727272727" customWidth="1"/>
    <col min="13" max="13" width="24.7545454545455" customWidth="1"/>
  </cols>
  <sheetData>
    <row r="1" s="20" customFormat="1" customHeight="1" spans="1:13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49" t="s">
        <v>12</v>
      </c>
    </row>
    <row r="2" customHeight="1" spans="1:13">
      <c r="A2" s="23" t="s">
        <v>13</v>
      </c>
      <c r="B2" s="24"/>
      <c r="C2" s="24"/>
      <c r="D2" s="24"/>
      <c r="E2" s="24"/>
      <c r="F2" s="24"/>
      <c r="G2" s="25">
        <f t="shared" ref="G2:G52" si="0">SUM(C2:F2)</f>
        <v>0</v>
      </c>
      <c r="H2" s="24">
        <v>24.54</v>
      </c>
      <c r="I2" s="24">
        <v>40.56</v>
      </c>
      <c r="J2" s="24">
        <v>7.19</v>
      </c>
      <c r="K2" s="24">
        <v>5.96</v>
      </c>
      <c r="L2" s="24">
        <v>17.95</v>
      </c>
      <c r="M2" s="50">
        <f t="shared" ref="M2:M52" si="1">AVERAGE(H2:L2)</f>
        <v>19.24</v>
      </c>
    </row>
    <row r="3" customHeight="1" spans="1:13">
      <c r="A3" s="26" t="s">
        <v>14</v>
      </c>
      <c r="B3" s="27"/>
      <c r="C3" s="27"/>
      <c r="D3" s="27"/>
      <c r="E3" s="27"/>
      <c r="F3" s="27"/>
      <c r="G3" s="28">
        <f t="shared" si="0"/>
        <v>0</v>
      </c>
      <c r="H3" s="27">
        <v>24.23</v>
      </c>
      <c r="I3" s="27">
        <v>41.45</v>
      </c>
      <c r="J3" s="27">
        <v>16.99</v>
      </c>
      <c r="K3" s="27">
        <v>9.63</v>
      </c>
      <c r="L3" s="27">
        <v>17.09</v>
      </c>
      <c r="M3" s="51">
        <f t="shared" si="1"/>
        <v>21.878</v>
      </c>
    </row>
    <row r="4" customHeight="1" spans="1:13">
      <c r="A4" s="23" t="s">
        <v>15</v>
      </c>
      <c r="B4" s="24"/>
      <c r="C4" s="24"/>
      <c r="D4" s="24"/>
      <c r="E4" s="24"/>
      <c r="F4" s="24"/>
      <c r="G4" s="25">
        <f t="shared" si="0"/>
        <v>0</v>
      </c>
      <c r="H4" s="24">
        <v>25.21</v>
      </c>
      <c r="I4" s="24">
        <v>41.45</v>
      </c>
      <c r="J4" s="24">
        <v>16.34</v>
      </c>
      <c r="K4" s="24">
        <v>8.26</v>
      </c>
      <c r="L4" s="24">
        <v>14.53</v>
      </c>
      <c r="M4" s="50">
        <f t="shared" si="1"/>
        <v>21.158</v>
      </c>
    </row>
    <row r="5" customHeight="1" spans="1:13">
      <c r="A5" s="29" t="s">
        <v>16</v>
      </c>
      <c r="B5" s="27"/>
      <c r="C5" s="27"/>
      <c r="D5" s="27"/>
      <c r="E5" s="27"/>
      <c r="F5" s="27"/>
      <c r="G5" s="28">
        <f t="shared" si="0"/>
        <v>0</v>
      </c>
      <c r="H5" s="27">
        <v>44.03</v>
      </c>
      <c r="I5" s="27">
        <v>41.78</v>
      </c>
      <c r="J5" s="27">
        <v>26.8</v>
      </c>
      <c r="K5" s="27">
        <v>14.68</v>
      </c>
      <c r="L5" s="27">
        <v>14.53</v>
      </c>
      <c r="M5" s="51">
        <f t="shared" si="1"/>
        <v>28.364</v>
      </c>
    </row>
    <row r="6" customHeight="1" spans="1:13">
      <c r="A6" s="30" t="s">
        <v>17</v>
      </c>
      <c r="B6" s="24"/>
      <c r="C6" s="24"/>
      <c r="D6" s="24"/>
      <c r="E6" s="24"/>
      <c r="F6" s="24"/>
      <c r="G6" s="25">
        <f t="shared" si="0"/>
        <v>0</v>
      </c>
      <c r="H6" s="24">
        <v>55.55</v>
      </c>
      <c r="I6" s="24">
        <v>81.25</v>
      </c>
      <c r="J6" s="24">
        <v>36.6</v>
      </c>
      <c r="K6" s="24">
        <v>34.4</v>
      </c>
      <c r="L6" s="24">
        <v>51.28</v>
      </c>
      <c r="M6" s="50">
        <f t="shared" si="1"/>
        <v>51.816</v>
      </c>
    </row>
    <row r="7" customHeight="1" spans="1:13">
      <c r="A7" s="29" t="s">
        <v>18</v>
      </c>
      <c r="B7" s="27"/>
      <c r="C7" s="27"/>
      <c r="D7" s="27"/>
      <c r="E7" s="27"/>
      <c r="F7" s="27"/>
      <c r="G7" s="28">
        <f t="shared" si="0"/>
        <v>0</v>
      </c>
      <c r="H7" s="27">
        <v>65.51</v>
      </c>
      <c r="I7" s="27">
        <v>81.75</v>
      </c>
      <c r="J7" s="27">
        <v>42.2</v>
      </c>
      <c r="K7" s="27">
        <v>38.53</v>
      </c>
      <c r="L7" s="27">
        <v>52.99</v>
      </c>
      <c r="M7" s="51">
        <f t="shared" si="1"/>
        <v>56.196</v>
      </c>
    </row>
    <row r="8" customHeight="1" spans="1:13">
      <c r="A8" s="30" t="s">
        <v>19</v>
      </c>
      <c r="B8" s="24"/>
      <c r="C8" s="24"/>
      <c r="D8" s="24"/>
      <c r="E8" s="24"/>
      <c r="F8" s="24"/>
      <c r="G8" s="25">
        <f t="shared" si="0"/>
        <v>0</v>
      </c>
      <c r="H8" s="24">
        <v>33.83</v>
      </c>
      <c r="I8" s="24">
        <v>51.05</v>
      </c>
      <c r="J8" s="24">
        <v>33.99</v>
      </c>
      <c r="K8" s="24">
        <v>27.52</v>
      </c>
      <c r="L8" s="24">
        <v>5.98</v>
      </c>
      <c r="M8" s="50">
        <f t="shared" si="1"/>
        <v>30.474</v>
      </c>
    </row>
    <row r="9" customHeight="1" spans="1:13">
      <c r="A9" s="29" t="s">
        <v>20</v>
      </c>
      <c r="B9" s="27"/>
      <c r="C9" s="27"/>
      <c r="D9" s="27"/>
      <c r="E9" s="27"/>
      <c r="F9" s="27"/>
      <c r="G9" s="28">
        <f t="shared" si="0"/>
        <v>0</v>
      </c>
      <c r="H9" s="27">
        <v>37.25</v>
      </c>
      <c r="I9" s="27">
        <v>70.38</v>
      </c>
      <c r="J9" s="27">
        <v>28.76</v>
      </c>
      <c r="K9" s="27">
        <v>29.82</v>
      </c>
      <c r="L9" s="27">
        <v>29.91</v>
      </c>
      <c r="M9" s="51">
        <f t="shared" si="1"/>
        <v>39.224</v>
      </c>
    </row>
    <row r="10" customHeight="1" spans="1:13">
      <c r="A10" s="30" t="s">
        <v>21</v>
      </c>
      <c r="B10" s="24"/>
      <c r="C10" s="24"/>
      <c r="D10" s="24"/>
      <c r="E10" s="24"/>
      <c r="F10" s="24"/>
      <c r="G10" s="25">
        <f t="shared" si="0"/>
        <v>0</v>
      </c>
      <c r="H10" s="24">
        <v>52.56</v>
      </c>
      <c r="I10" s="24">
        <v>50.79</v>
      </c>
      <c r="J10" s="24">
        <v>33.99</v>
      </c>
      <c r="K10" s="24">
        <v>22.94</v>
      </c>
      <c r="L10" s="24">
        <v>39.32</v>
      </c>
      <c r="M10" s="50">
        <f t="shared" si="1"/>
        <v>39.92</v>
      </c>
    </row>
    <row r="11" customHeight="1" spans="1:24">
      <c r="A11" s="29" t="s">
        <v>22</v>
      </c>
      <c r="B11" s="27"/>
      <c r="C11" s="27"/>
      <c r="D11" s="27"/>
      <c r="E11" s="27"/>
      <c r="F11" s="27"/>
      <c r="G11" s="28">
        <f t="shared" si="0"/>
        <v>0</v>
      </c>
      <c r="H11" s="27">
        <v>26.52</v>
      </c>
      <c r="I11" s="27">
        <v>41.45</v>
      </c>
      <c r="J11" s="27">
        <v>14.38</v>
      </c>
      <c r="K11" s="27">
        <v>15.14</v>
      </c>
      <c r="L11" s="27">
        <v>42.74</v>
      </c>
      <c r="M11" s="51">
        <f t="shared" si="1"/>
        <v>28.046</v>
      </c>
      <c r="R11" s="53"/>
      <c r="S11" s="53"/>
      <c r="T11" s="53"/>
      <c r="U11" s="53"/>
      <c r="V11" s="53"/>
      <c r="W11" s="53"/>
      <c r="X11" s="53"/>
    </row>
    <row r="12" customHeight="1" spans="1:18">
      <c r="A12" s="30" t="s">
        <v>23</v>
      </c>
      <c r="B12" s="24"/>
      <c r="C12" s="24"/>
      <c r="D12" s="24"/>
      <c r="E12" s="24"/>
      <c r="F12" s="24"/>
      <c r="G12" s="25">
        <f t="shared" si="0"/>
        <v>0</v>
      </c>
      <c r="H12" s="24">
        <v>39.9</v>
      </c>
      <c r="I12" s="24">
        <v>68.4</v>
      </c>
      <c r="J12" s="24">
        <v>35.29</v>
      </c>
      <c r="K12" s="24">
        <v>46.79</v>
      </c>
      <c r="L12" s="24">
        <v>25.64</v>
      </c>
      <c r="M12" s="50">
        <f t="shared" si="1"/>
        <v>43.204</v>
      </c>
      <c r="R12" s="54"/>
    </row>
    <row r="13" customHeight="1" spans="1:18">
      <c r="A13" s="29" t="s">
        <v>24</v>
      </c>
      <c r="B13" s="27"/>
      <c r="C13" s="27"/>
      <c r="D13" s="27"/>
      <c r="E13" s="27"/>
      <c r="F13" s="27"/>
      <c r="G13" s="28">
        <f t="shared" si="0"/>
        <v>0</v>
      </c>
      <c r="H13" s="27">
        <v>40.71</v>
      </c>
      <c r="I13" s="27">
        <v>66.05</v>
      </c>
      <c r="J13" s="27">
        <v>36.6</v>
      </c>
      <c r="K13" s="27">
        <v>42.66</v>
      </c>
      <c r="L13" s="27">
        <v>7.69</v>
      </c>
      <c r="M13" s="51">
        <f t="shared" si="1"/>
        <v>38.742</v>
      </c>
      <c r="R13" s="54"/>
    </row>
    <row r="14" customHeight="1" spans="1:18">
      <c r="A14" s="31" t="s">
        <v>25</v>
      </c>
      <c r="B14" s="32">
        <v>0.5</v>
      </c>
      <c r="C14" s="32">
        <v>0.00625</v>
      </c>
      <c r="D14" s="32">
        <v>0.0125</v>
      </c>
      <c r="E14" s="32">
        <v>0.0125</v>
      </c>
      <c r="F14" s="32">
        <v>0.0125</v>
      </c>
      <c r="G14" s="25">
        <f t="shared" si="0"/>
        <v>0.04375</v>
      </c>
      <c r="H14" s="24">
        <v>40.52</v>
      </c>
      <c r="I14" s="24">
        <v>43.1</v>
      </c>
      <c r="J14" s="24">
        <v>24.18</v>
      </c>
      <c r="K14" s="24">
        <v>16.97</v>
      </c>
      <c r="L14" s="24">
        <v>22.22</v>
      </c>
      <c r="M14" s="50">
        <f t="shared" si="1"/>
        <v>29.398</v>
      </c>
      <c r="R14" s="54"/>
    </row>
    <row r="15" customHeight="1" spans="1:18">
      <c r="A15" s="33" t="s">
        <v>25</v>
      </c>
      <c r="B15" s="34">
        <v>0.5</v>
      </c>
      <c r="C15" s="34">
        <v>0.0125</v>
      </c>
      <c r="D15" s="34">
        <v>0.00625</v>
      </c>
      <c r="E15" s="34">
        <v>0.0125</v>
      </c>
      <c r="F15" s="34">
        <v>0.0125</v>
      </c>
      <c r="G15" s="28">
        <f t="shared" si="0"/>
        <v>0.04375</v>
      </c>
      <c r="H15" s="27">
        <v>40.89</v>
      </c>
      <c r="I15" s="27">
        <v>47.29</v>
      </c>
      <c r="J15" s="27">
        <v>21.57</v>
      </c>
      <c r="K15" s="27">
        <v>14.68</v>
      </c>
      <c r="L15" s="27">
        <v>23.93</v>
      </c>
      <c r="M15" s="51">
        <f t="shared" si="1"/>
        <v>29.672</v>
      </c>
      <c r="R15" s="54"/>
    </row>
    <row r="16" customHeight="1" spans="1:18">
      <c r="A16" s="31" t="s">
        <v>25</v>
      </c>
      <c r="B16" s="35">
        <v>0.5</v>
      </c>
      <c r="C16" s="35">
        <v>0.0125</v>
      </c>
      <c r="D16" s="35">
        <v>0.0125</v>
      </c>
      <c r="E16" s="35">
        <v>0.00625</v>
      </c>
      <c r="F16" s="35">
        <v>0.0125</v>
      </c>
      <c r="G16" s="25">
        <f t="shared" si="0"/>
        <v>0.04375</v>
      </c>
      <c r="H16" s="24">
        <v>42.27</v>
      </c>
      <c r="I16" s="24">
        <v>41.7</v>
      </c>
      <c r="J16" s="24">
        <v>24.18</v>
      </c>
      <c r="K16" s="24">
        <v>17.89</v>
      </c>
      <c r="L16" s="24">
        <v>19.66</v>
      </c>
      <c r="M16" s="50">
        <f t="shared" si="1"/>
        <v>29.14</v>
      </c>
      <c r="R16" s="54"/>
    </row>
    <row r="17" customHeight="1" spans="1:13">
      <c r="A17" s="33" t="s">
        <v>25</v>
      </c>
      <c r="B17" s="36">
        <v>0.5</v>
      </c>
      <c r="C17" s="36">
        <v>0.0125</v>
      </c>
      <c r="D17" s="36">
        <v>0.0125</v>
      </c>
      <c r="E17" s="36">
        <v>0.0125</v>
      </c>
      <c r="F17" s="36">
        <v>0.00625</v>
      </c>
      <c r="G17" s="28">
        <f t="shared" si="0"/>
        <v>0.04375</v>
      </c>
      <c r="H17" s="27">
        <v>42.12</v>
      </c>
      <c r="I17" s="27">
        <v>42.15</v>
      </c>
      <c r="J17" s="27">
        <v>24.18</v>
      </c>
      <c r="K17" s="27">
        <v>17.89</v>
      </c>
      <c r="L17" s="27">
        <v>17.95</v>
      </c>
      <c r="M17" s="51">
        <f t="shared" si="1"/>
        <v>28.858</v>
      </c>
    </row>
    <row r="18" customHeight="1" spans="1:13">
      <c r="A18" s="31" t="s">
        <v>25</v>
      </c>
      <c r="B18" s="37">
        <v>0.5</v>
      </c>
      <c r="C18" s="37">
        <v>0.0125</v>
      </c>
      <c r="D18" s="37">
        <v>0.0125</v>
      </c>
      <c r="E18" s="37">
        <v>0.0125</v>
      </c>
      <c r="F18" s="37">
        <v>0.0125</v>
      </c>
      <c r="G18" s="25">
        <f t="shared" si="0"/>
        <v>0.05</v>
      </c>
      <c r="H18" s="24">
        <v>44.03</v>
      </c>
      <c r="I18" s="24">
        <v>41.77</v>
      </c>
      <c r="J18" s="24">
        <v>26.8</v>
      </c>
      <c r="K18" s="24">
        <v>14.68</v>
      </c>
      <c r="L18" s="24">
        <v>14.53</v>
      </c>
      <c r="M18" s="50">
        <f t="shared" si="1"/>
        <v>28.362</v>
      </c>
    </row>
    <row r="19" customHeight="1" spans="1:13">
      <c r="A19" s="33" t="s">
        <v>25</v>
      </c>
      <c r="B19" s="38">
        <v>0.5</v>
      </c>
      <c r="C19" s="38">
        <v>0.025</v>
      </c>
      <c r="D19" s="38">
        <v>0.0125</v>
      </c>
      <c r="E19" s="38">
        <v>0.0125</v>
      </c>
      <c r="F19" s="38">
        <v>0.0125</v>
      </c>
      <c r="G19" s="28">
        <f t="shared" si="0"/>
        <v>0.0625</v>
      </c>
      <c r="H19" s="27">
        <v>40.89</v>
      </c>
      <c r="I19" s="27">
        <v>47.29</v>
      </c>
      <c r="J19" s="27">
        <v>21.57</v>
      </c>
      <c r="K19" s="27">
        <v>14.68</v>
      </c>
      <c r="L19" s="27">
        <v>23.93</v>
      </c>
      <c r="M19" s="51">
        <f t="shared" si="1"/>
        <v>29.672</v>
      </c>
    </row>
    <row r="20" customHeight="1" spans="1:13">
      <c r="A20" s="31" t="s">
        <v>25</v>
      </c>
      <c r="B20" s="39">
        <v>0.5</v>
      </c>
      <c r="C20" s="39">
        <v>0.0125</v>
      </c>
      <c r="D20" s="39">
        <v>0.025</v>
      </c>
      <c r="E20" s="39">
        <v>0.0125</v>
      </c>
      <c r="F20" s="39">
        <v>0.0125</v>
      </c>
      <c r="G20" s="25">
        <f t="shared" si="0"/>
        <v>0.0625</v>
      </c>
      <c r="H20" s="24">
        <v>40.54</v>
      </c>
      <c r="I20" s="24">
        <v>45.26</v>
      </c>
      <c r="J20" s="24">
        <v>23.53</v>
      </c>
      <c r="K20" s="24">
        <v>18.81</v>
      </c>
      <c r="L20" s="24">
        <v>19.66</v>
      </c>
      <c r="M20" s="50">
        <f t="shared" si="1"/>
        <v>29.56</v>
      </c>
    </row>
    <row r="21" customHeight="1" spans="1:13">
      <c r="A21" s="33" t="s">
        <v>25</v>
      </c>
      <c r="B21" s="40">
        <v>0.5</v>
      </c>
      <c r="C21" s="40">
        <v>0.0125</v>
      </c>
      <c r="D21" s="40">
        <v>0.0125</v>
      </c>
      <c r="E21" s="40">
        <v>0.025</v>
      </c>
      <c r="F21" s="40">
        <v>0.0125</v>
      </c>
      <c r="G21" s="28">
        <f t="shared" si="0"/>
        <v>0.0625</v>
      </c>
      <c r="H21" s="27">
        <v>40.83</v>
      </c>
      <c r="I21" s="27">
        <v>50.03</v>
      </c>
      <c r="J21" s="27">
        <v>24.84</v>
      </c>
      <c r="K21" s="27">
        <v>17.43</v>
      </c>
      <c r="L21" s="27">
        <v>29.06</v>
      </c>
      <c r="M21" s="51">
        <f t="shared" si="1"/>
        <v>32.438</v>
      </c>
    </row>
    <row r="22" customHeight="1" spans="1:13">
      <c r="A22" s="31" t="s">
        <v>25</v>
      </c>
      <c r="B22" s="41">
        <v>0.5</v>
      </c>
      <c r="C22" s="41">
        <v>0.0125</v>
      </c>
      <c r="D22" s="41">
        <v>0.0125</v>
      </c>
      <c r="E22" s="41">
        <v>0.0125</v>
      </c>
      <c r="F22" s="41">
        <v>0.025</v>
      </c>
      <c r="G22" s="25">
        <f t="shared" si="0"/>
        <v>0.0625</v>
      </c>
      <c r="H22" s="24">
        <v>41.86</v>
      </c>
      <c r="I22" s="24">
        <v>42.66</v>
      </c>
      <c r="J22" s="24">
        <v>22.88</v>
      </c>
      <c r="K22" s="24">
        <v>19.27</v>
      </c>
      <c r="L22" s="24">
        <v>16.24</v>
      </c>
      <c r="M22" s="50">
        <f t="shared" si="1"/>
        <v>28.582</v>
      </c>
    </row>
    <row r="23" customHeight="1" spans="1:13">
      <c r="A23" s="33" t="s">
        <v>25</v>
      </c>
      <c r="B23" s="38">
        <v>0.5</v>
      </c>
      <c r="C23" s="38">
        <v>0.0125</v>
      </c>
      <c r="D23" s="38">
        <v>0.025</v>
      </c>
      <c r="E23" s="38">
        <v>0.025</v>
      </c>
      <c r="F23" s="38">
        <v>0.025</v>
      </c>
      <c r="G23" s="28">
        <f t="shared" si="0"/>
        <v>0.0875</v>
      </c>
      <c r="H23" s="27">
        <v>41.06</v>
      </c>
      <c r="I23" s="27">
        <v>43.23</v>
      </c>
      <c r="J23" s="27">
        <v>18.95</v>
      </c>
      <c r="K23" s="27">
        <v>16.97</v>
      </c>
      <c r="L23" s="27">
        <v>23.93</v>
      </c>
      <c r="M23" s="51">
        <f t="shared" si="1"/>
        <v>28.828</v>
      </c>
    </row>
    <row r="24" customHeight="1" spans="1:13">
      <c r="A24" s="31" t="s">
        <v>25</v>
      </c>
      <c r="B24" s="39">
        <v>0.5</v>
      </c>
      <c r="C24" s="39">
        <v>0.025</v>
      </c>
      <c r="D24" s="39">
        <v>0.0125</v>
      </c>
      <c r="E24" s="39">
        <v>0.025</v>
      </c>
      <c r="F24" s="39">
        <v>0.025</v>
      </c>
      <c r="G24" s="25">
        <f t="shared" si="0"/>
        <v>0.0875</v>
      </c>
      <c r="H24" s="24">
        <v>40.99</v>
      </c>
      <c r="I24" s="24">
        <v>55.12</v>
      </c>
      <c r="J24" s="24">
        <v>22.88</v>
      </c>
      <c r="K24" s="24">
        <v>15.6</v>
      </c>
      <c r="L24" s="24">
        <v>27.35</v>
      </c>
      <c r="M24" s="50">
        <f t="shared" si="1"/>
        <v>32.388</v>
      </c>
    </row>
    <row r="25" customHeight="1" spans="1:13">
      <c r="A25" s="33" t="s">
        <v>25</v>
      </c>
      <c r="B25" s="40">
        <v>0.5</v>
      </c>
      <c r="C25" s="40">
        <v>0.025</v>
      </c>
      <c r="D25" s="40">
        <v>0.025</v>
      </c>
      <c r="E25" s="40">
        <v>0.0125</v>
      </c>
      <c r="F25" s="40">
        <v>0.025</v>
      </c>
      <c r="G25" s="28">
        <f t="shared" si="0"/>
        <v>0.0875</v>
      </c>
      <c r="H25" s="27">
        <v>41.53</v>
      </c>
      <c r="I25" s="27">
        <v>55.05</v>
      </c>
      <c r="J25" s="27">
        <v>25.49</v>
      </c>
      <c r="K25" s="27">
        <v>16.97</v>
      </c>
      <c r="L25" s="27">
        <v>20.51</v>
      </c>
      <c r="M25" s="51">
        <f t="shared" si="1"/>
        <v>31.91</v>
      </c>
    </row>
    <row r="26" customHeight="1" spans="1:13">
      <c r="A26" s="31" t="s">
        <v>25</v>
      </c>
      <c r="B26" s="41">
        <v>0.5</v>
      </c>
      <c r="C26" s="41">
        <v>0.025</v>
      </c>
      <c r="D26" s="41">
        <v>0.025</v>
      </c>
      <c r="E26" s="41">
        <v>0.025</v>
      </c>
      <c r="F26" s="41">
        <v>0.0125</v>
      </c>
      <c r="G26" s="25">
        <f t="shared" si="0"/>
        <v>0.0875</v>
      </c>
      <c r="H26" s="24">
        <v>41.45</v>
      </c>
      <c r="I26" s="24">
        <v>62.3</v>
      </c>
      <c r="J26" s="24">
        <v>24.84</v>
      </c>
      <c r="K26" s="24">
        <v>16.51</v>
      </c>
      <c r="L26" s="24">
        <v>23.93</v>
      </c>
      <c r="M26" s="50">
        <f t="shared" si="1"/>
        <v>33.806</v>
      </c>
    </row>
    <row r="27" customHeight="1" spans="1:13">
      <c r="A27" s="33" t="s">
        <v>25</v>
      </c>
      <c r="B27" s="42">
        <v>0.5</v>
      </c>
      <c r="C27" s="42">
        <v>0.025</v>
      </c>
      <c r="D27" s="42">
        <v>0.025</v>
      </c>
      <c r="E27" s="42">
        <v>0.025</v>
      </c>
      <c r="F27" s="42">
        <v>0.025</v>
      </c>
      <c r="G27" s="28">
        <f t="shared" si="0"/>
        <v>0.1</v>
      </c>
      <c r="H27" s="27">
        <v>40.91</v>
      </c>
      <c r="I27" s="27">
        <v>41.96</v>
      </c>
      <c r="J27" s="27">
        <v>22.28</v>
      </c>
      <c r="K27" s="27">
        <v>16.06</v>
      </c>
      <c r="L27" s="27">
        <v>23.93</v>
      </c>
      <c r="M27" s="51">
        <f t="shared" si="1"/>
        <v>29.028</v>
      </c>
    </row>
    <row r="28" customHeight="1" spans="1:13">
      <c r="A28" s="31" t="s">
        <v>25</v>
      </c>
      <c r="B28" s="32">
        <v>0.5</v>
      </c>
      <c r="C28" s="32">
        <v>0.05</v>
      </c>
      <c r="D28" s="32">
        <v>0.025</v>
      </c>
      <c r="E28" s="32">
        <v>0.025</v>
      </c>
      <c r="F28" s="32">
        <v>0.025</v>
      </c>
      <c r="G28" s="25">
        <f t="shared" si="0"/>
        <v>0.125</v>
      </c>
      <c r="H28" s="24">
        <v>40.99</v>
      </c>
      <c r="I28" s="24">
        <v>55.12</v>
      </c>
      <c r="J28" s="24">
        <v>22.88</v>
      </c>
      <c r="K28" s="24">
        <v>15.6</v>
      </c>
      <c r="L28" s="24">
        <v>27.35</v>
      </c>
      <c r="M28" s="50">
        <f t="shared" si="1"/>
        <v>32.388</v>
      </c>
    </row>
    <row r="29" customHeight="1" spans="1:13">
      <c r="A29" s="33" t="s">
        <v>25</v>
      </c>
      <c r="B29" s="34">
        <v>0.5</v>
      </c>
      <c r="C29" s="34">
        <v>0.025</v>
      </c>
      <c r="D29" s="34">
        <v>0.05</v>
      </c>
      <c r="E29" s="34">
        <v>0.025</v>
      </c>
      <c r="F29" s="34">
        <v>0.025</v>
      </c>
      <c r="G29" s="28">
        <f t="shared" si="0"/>
        <v>0.125</v>
      </c>
      <c r="H29" s="27">
        <v>41.3</v>
      </c>
      <c r="I29" s="27">
        <v>55.63</v>
      </c>
      <c r="J29" s="27">
        <v>23.53</v>
      </c>
      <c r="K29" s="27">
        <v>16.51</v>
      </c>
      <c r="L29" s="27">
        <v>27.35</v>
      </c>
      <c r="M29" s="51">
        <f t="shared" si="1"/>
        <v>32.864</v>
      </c>
    </row>
    <row r="30" customHeight="1" spans="1:13">
      <c r="A30" s="31" t="s">
        <v>25</v>
      </c>
      <c r="B30" s="35">
        <v>0.5</v>
      </c>
      <c r="C30" s="35">
        <v>0.025</v>
      </c>
      <c r="D30" s="35">
        <v>0.025</v>
      </c>
      <c r="E30" s="35">
        <v>0.05</v>
      </c>
      <c r="F30" s="35">
        <v>0.025</v>
      </c>
      <c r="G30" s="25">
        <f t="shared" si="0"/>
        <v>0.125</v>
      </c>
      <c r="H30" s="24">
        <v>41.91</v>
      </c>
      <c r="I30" s="24">
        <v>51.11</v>
      </c>
      <c r="J30" s="24">
        <v>24.84</v>
      </c>
      <c r="K30" s="24">
        <v>16.97</v>
      </c>
      <c r="L30" s="24">
        <v>23.08</v>
      </c>
      <c r="M30" s="50">
        <f t="shared" si="1"/>
        <v>31.582</v>
      </c>
    </row>
    <row r="31" customHeight="1" spans="1:13">
      <c r="A31" s="33" t="s">
        <v>25</v>
      </c>
      <c r="B31" s="36">
        <v>0.5</v>
      </c>
      <c r="C31" s="36">
        <v>0.025</v>
      </c>
      <c r="D31" s="36">
        <v>0.025</v>
      </c>
      <c r="E31" s="36">
        <v>0.025</v>
      </c>
      <c r="F31" s="36">
        <v>0.05</v>
      </c>
      <c r="G31" s="28">
        <f t="shared" si="0"/>
        <v>0.125</v>
      </c>
      <c r="H31" s="27">
        <v>41.29</v>
      </c>
      <c r="I31" s="27">
        <v>52.77</v>
      </c>
      <c r="J31" s="27">
        <v>24.18</v>
      </c>
      <c r="K31" s="27">
        <v>18.81</v>
      </c>
      <c r="L31" s="27">
        <v>21.37</v>
      </c>
      <c r="M31" s="51">
        <f t="shared" si="1"/>
        <v>31.684</v>
      </c>
    </row>
    <row r="32" customHeight="1" spans="1:13">
      <c r="A32" s="31" t="s">
        <v>25</v>
      </c>
      <c r="B32" s="41">
        <v>0.5</v>
      </c>
      <c r="C32" s="41">
        <v>0.0375</v>
      </c>
      <c r="D32" s="41">
        <v>0.0375</v>
      </c>
      <c r="E32" s="41">
        <v>0.0375</v>
      </c>
      <c r="F32" s="41">
        <v>0.01875</v>
      </c>
      <c r="G32" s="25">
        <f t="shared" si="0"/>
        <v>0.13125</v>
      </c>
      <c r="H32" s="24">
        <v>41.57</v>
      </c>
      <c r="I32" s="24">
        <v>60.01</v>
      </c>
      <c r="J32" s="24">
        <v>26.14</v>
      </c>
      <c r="K32" s="24">
        <v>16.97</v>
      </c>
      <c r="L32" s="24">
        <v>28.21</v>
      </c>
      <c r="M32" s="50">
        <f t="shared" si="1"/>
        <v>34.58</v>
      </c>
    </row>
    <row r="33" customHeight="1" spans="1:13">
      <c r="A33" s="33" t="s">
        <v>25</v>
      </c>
      <c r="B33" s="38">
        <v>0.5</v>
      </c>
      <c r="C33" s="38">
        <v>0.01875</v>
      </c>
      <c r="D33" s="38">
        <v>0.0375</v>
      </c>
      <c r="E33" s="38">
        <v>0.0375</v>
      </c>
      <c r="F33" s="38">
        <v>0.0375</v>
      </c>
      <c r="G33" s="28">
        <f t="shared" si="0"/>
        <v>0.13125</v>
      </c>
      <c r="H33" s="27">
        <v>40.71</v>
      </c>
      <c r="I33" s="27">
        <v>43.8</v>
      </c>
      <c r="J33" s="27">
        <v>22.22</v>
      </c>
      <c r="K33" s="27">
        <v>16.54</v>
      </c>
      <c r="L33" s="27">
        <v>24.79</v>
      </c>
      <c r="M33" s="51">
        <f t="shared" si="1"/>
        <v>29.612</v>
      </c>
    </row>
    <row r="34" customHeight="1" spans="1:13">
      <c r="A34" s="31" t="s">
        <v>25</v>
      </c>
      <c r="B34" s="39">
        <v>0.5</v>
      </c>
      <c r="C34" s="39">
        <v>0.0375</v>
      </c>
      <c r="D34" s="39">
        <v>0.01875</v>
      </c>
      <c r="E34" s="39">
        <v>0.0375</v>
      </c>
      <c r="F34" s="39">
        <v>0.0375</v>
      </c>
      <c r="G34" s="25">
        <f t="shared" si="0"/>
        <v>0.13125</v>
      </c>
      <c r="H34" s="24">
        <v>41.25</v>
      </c>
      <c r="I34" s="24">
        <v>58.61</v>
      </c>
      <c r="J34" s="24">
        <v>22.22</v>
      </c>
      <c r="K34" s="24">
        <v>15.14</v>
      </c>
      <c r="L34" s="24">
        <v>28.21</v>
      </c>
      <c r="M34" s="50">
        <f t="shared" si="1"/>
        <v>33.086</v>
      </c>
    </row>
    <row r="35" customHeight="1" spans="1:13">
      <c r="A35" s="33" t="s">
        <v>25</v>
      </c>
      <c r="B35" s="40">
        <v>0.5</v>
      </c>
      <c r="C35" s="40">
        <v>0.0375</v>
      </c>
      <c r="D35" s="40">
        <v>0.0375</v>
      </c>
      <c r="E35" s="40">
        <v>0.01875</v>
      </c>
      <c r="F35" s="40">
        <v>0.0375</v>
      </c>
      <c r="G35" s="28">
        <f t="shared" si="0"/>
        <v>0.13125</v>
      </c>
      <c r="H35" s="27">
        <v>41.98</v>
      </c>
      <c r="I35" s="27">
        <v>53.91</v>
      </c>
      <c r="J35" s="27">
        <v>24.84</v>
      </c>
      <c r="K35" s="27">
        <v>16.97</v>
      </c>
      <c r="L35" s="27">
        <v>18.8</v>
      </c>
      <c r="M35" s="51">
        <f t="shared" si="1"/>
        <v>31.3</v>
      </c>
    </row>
    <row r="36" customHeight="1" spans="1:13">
      <c r="A36" s="31" t="s">
        <v>25</v>
      </c>
      <c r="B36" s="37">
        <v>0.5</v>
      </c>
      <c r="C36" s="37">
        <v>0.0375</v>
      </c>
      <c r="D36" s="37">
        <v>0.0375</v>
      </c>
      <c r="E36" s="37">
        <v>0.0375</v>
      </c>
      <c r="F36" s="37">
        <v>0.0375</v>
      </c>
      <c r="G36" s="25">
        <f t="shared" si="0"/>
        <v>0.15</v>
      </c>
      <c r="H36" s="24">
        <v>41.23</v>
      </c>
      <c r="I36" s="24">
        <v>46.03</v>
      </c>
      <c r="J36" s="24">
        <v>26.14</v>
      </c>
      <c r="K36" s="24">
        <v>15.6</v>
      </c>
      <c r="L36" s="24">
        <v>24.79</v>
      </c>
      <c r="M36" s="50">
        <f t="shared" si="1"/>
        <v>30.758</v>
      </c>
    </row>
    <row r="37" customHeight="1" spans="1:13">
      <c r="A37" s="33" t="s">
        <v>25</v>
      </c>
      <c r="B37" s="38">
        <v>0.5</v>
      </c>
      <c r="C37" s="38">
        <v>0.025</v>
      </c>
      <c r="D37" s="38">
        <v>0.05</v>
      </c>
      <c r="E37" s="38">
        <v>0.05</v>
      </c>
      <c r="F37" s="38">
        <v>0.05</v>
      </c>
      <c r="G37" s="28">
        <f t="shared" si="0"/>
        <v>0.175</v>
      </c>
      <c r="H37" s="27">
        <v>41.01</v>
      </c>
      <c r="I37" s="27">
        <v>45.52</v>
      </c>
      <c r="J37" s="27">
        <v>23.53</v>
      </c>
      <c r="K37" s="27">
        <v>16.06</v>
      </c>
      <c r="L37" s="27">
        <v>26.5</v>
      </c>
      <c r="M37" s="51">
        <f t="shared" si="1"/>
        <v>30.524</v>
      </c>
    </row>
    <row r="38" customHeight="1" spans="1:13">
      <c r="A38" s="31" t="s">
        <v>25</v>
      </c>
      <c r="B38" s="39">
        <v>0.5</v>
      </c>
      <c r="C38" s="39">
        <v>0.05</v>
      </c>
      <c r="D38" s="39">
        <v>0.025</v>
      </c>
      <c r="E38" s="39">
        <v>0.05</v>
      </c>
      <c r="F38" s="39">
        <v>0.05</v>
      </c>
      <c r="G38" s="25">
        <f t="shared" si="0"/>
        <v>0.175</v>
      </c>
      <c r="H38" s="24">
        <v>41.46</v>
      </c>
      <c r="I38" s="24">
        <v>55.24</v>
      </c>
      <c r="J38" s="24">
        <v>22.88</v>
      </c>
      <c r="K38" s="24">
        <v>14.68</v>
      </c>
      <c r="L38" s="24">
        <v>29.06</v>
      </c>
      <c r="M38" s="50">
        <f t="shared" si="1"/>
        <v>32.664</v>
      </c>
    </row>
    <row r="39" customHeight="1" spans="1:13">
      <c r="A39" s="33" t="s">
        <v>25</v>
      </c>
      <c r="B39" s="40">
        <v>0.5</v>
      </c>
      <c r="C39" s="40">
        <v>0.05</v>
      </c>
      <c r="D39" s="40">
        <v>0.05</v>
      </c>
      <c r="E39" s="40">
        <v>0.025</v>
      </c>
      <c r="F39" s="40">
        <v>0.05</v>
      </c>
      <c r="G39" s="28">
        <f t="shared" si="0"/>
        <v>0.175</v>
      </c>
      <c r="H39" s="27">
        <v>41.78</v>
      </c>
      <c r="I39" s="27">
        <v>57.79</v>
      </c>
      <c r="J39" s="27">
        <v>26.14</v>
      </c>
      <c r="K39" s="27">
        <v>16.97</v>
      </c>
      <c r="L39" s="27">
        <v>23.08</v>
      </c>
      <c r="M39" s="51">
        <f t="shared" si="1"/>
        <v>33.152</v>
      </c>
    </row>
    <row r="40" customHeight="1" spans="1:13">
      <c r="A40" s="31" t="s">
        <v>25</v>
      </c>
      <c r="B40" s="41">
        <v>0.5</v>
      </c>
      <c r="C40" s="41">
        <v>0.05</v>
      </c>
      <c r="D40" s="41">
        <v>0.05</v>
      </c>
      <c r="E40" s="41">
        <v>0.05</v>
      </c>
      <c r="F40" s="41">
        <v>0.025</v>
      </c>
      <c r="G40" s="25">
        <f t="shared" si="0"/>
        <v>0.175</v>
      </c>
      <c r="H40" s="24">
        <v>41.75</v>
      </c>
      <c r="I40" s="24">
        <v>61.09</v>
      </c>
      <c r="J40" s="24">
        <v>25.49</v>
      </c>
      <c r="K40" s="24">
        <v>17.43</v>
      </c>
      <c r="L40" s="24">
        <v>23.08</v>
      </c>
      <c r="M40" s="50">
        <f t="shared" si="1"/>
        <v>33.768</v>
      </c>
    </row>
    <row r="42" customHeight="1" spans="1:13">
      <c r="A42" s="31" t="s">
        <v>25</v>
      </c>
      <c r="B42" s="24">
        <v>1.5</v>
      </c>
      <c r="C42" s="24">
        <v>0.05</v>
      </c>
      <c r="D42" s="24">
        <v>0.05</v>
      </c>
      <c r="E42" s="24">
        <v>0.05</v>
      </c>
      <c r="F42" s="24">
        <v>0.025</v>
      </c>
      <c r="G42" s="25">
        <f t="shared" si="0"/>
        <v>0.175</v>
      </c>
      <c r="H42" s="24">
        <v>56.27</v>
      </c>
      <c r="I42" s="24">
        <v>81.5</v>
      </c>
      <c r="J42" s="24">
        <v>37.91</v>
      </c>
      <c r="K42" s="24">
        <v>39.45</v>
      </c>
      <c r="L42" s="24">
        <v>51.28</v>
      </c>
      <c r="M42" s="50">
        <f t="shared" si="1"/>
        <v>53.282</v>
      </c>
    </row>
    <row r="43" customHeight="1" spans="1:13">
      <c r="A43" s="31" t="s">
        <v>25</v>
      </c>
      <c r="B43" s="27">
        <v>3</v>
      </c>
      <c r="C43" s="27">
        <v>0.05</v>
      </c>
      <c r="D43" s="27">
        <v>0.05</v>
      </c>
      <c r="E43" s="27">
        <v>0.05</v>
      </c>
      <c r="F43" s="27">
        <v>0.025</v>
      </c>
      <c r="G43" s="28">
        <f t="shared" si="0"/>
        <v>0.175</v>
      </c>
      <c r="H43" s="27">
        <v>65.13</v>
      </c>
      <c r="I43" s="27">
        <v>82.77</v>
      </c>
      <c r="J43" s="27">
        <v>41.18</v>
      </c>
      <c r="K43" s="27">
        <v>44.5</v>
      </c>
      <c r="L43" s="27">
        <v>52.99</v>
      </c>
      <c r="M43" s="51">
        <f t="shared" si="1"/>
        <v>57.314</v>
      </c>
    </row>
    <row r="44" customHeight="1" spans="1:13">
      <c r="A44" s="31" t="s">
        <v>25</v>
      </c>
      <c r="B44" s="32">
        <v>0.5</v>
      </c>
      <c r="C44" s="32">
        <v>0.075</v>
      </c>
      <c r="D44" s="32">
        <v>0.0375</v>
      </c>
      <c r="E44" s="32">
        <v>0.0375</v>
      </c>
      <c r="F44" s="32">
        <v>0.0375</v>
      </c>
      <c r="G44" s="25">
        <f t="shared" si="0"/>
        <v>0.1875</v>
      </c>
      <c r="H44" s="24">
        <v>41.25</v>
      </c>
      <c r="I44" s="24">
        <v>58.61</v>
      </c>
      <c r="J44" s="24">
        <v>22.22</v>
      </c>
      <c r="K44" s="24">
        <v>15.14</v>
      </c>
      <c r="L44" s="24">
        <v>28.21</v>
      </c>
      <c r="M44" s="50">
        <f t="shared" si="1"/>
        <v>33.086</v>
      </c>
    </row>
    <row r="45" customHeight="1" spans="1:13">
      <c r="A45" s="31" t="s">
        <v>25</v>
      </c>
      <c r="B45" s="34">
        <v>0.5</v>
      </c>
      <c r="C45" s="34">
        <v>0.0375</v>
      </c>
      <c r="D45" s="34">
        <v>0.075</v>
      </c>
      <c r="E45" s="34">
        <v>0.0375</v>
      </c>
      <c r="F45" s="34">
        <v>0.0375</v>
      </c>
      <c r="G45" s="28">
        <f t="shared" si="0"/>
        <v>0.1875</v>
      </c>
      <c r="H45" s="27">
        <v>41.25</v>
      </c>
      <c r="I45" s="27">
        <v>49.78</v>
      </c>
      <c r="J45" s="27">
        <v>23.53</v>
      </c>
      <c r="K45" s="27">
        <v>16.06</v>
      </c>
      <c r="L45" s="27">
        <v>30.77</v>
      </c>
      <c r="M45" s="51">
        <f t="shared" si="1"/>
        <v>32.278</v>
      </c>
    </row>
    <row r="46" customHeight="1" spans="1:13">
      <c r="A46" s="31" t="s">
        <v>25</v>
      </c>
      <c r="B46" s="35">
        <v>0.5</v>
      </c>
      <c r="C46" s="35">
        <v>0.0375</v>
      </c>
      <c r="D46" s="35">
        <v>0.0375</v>
      </c>
      <c r="E46" s="35">
        <v>0.075</v>
      </c>
      <c r="F46" s="35">
        <v>0.0375</v>
      </c>
      <c r="G46" s="25">
        <f t="shared" si="0"/>
        <v>0.1875</v>
      </c>
      <c r="H46" s="24">
        <v>42.11</v>
      </c>
      <c r="I46" s="24">
        <v>50.92</v>
      </c>
      <c r="J46" s="24">
        <v>24.84</v>
      </c>
      <c r="K46" s="24">
        <v>16.97</v>
      </c>
      <c r="L46" s="24">
        <v>24.79</v>
      </c>
      <c r="M46" s="50">
        <f t="shared" si="1"/>
        <v>31.926</v>
      </c>
    </row>
    <row r="47" customHeight="1" spans="1:13">
      <c r="A47" s="31" t="s">
        <v>25</v>
      </c>
      <c r="B47" s="36">
        <v>0.5</v>
      </c>
      <c r="C47" s="36">
        <v>0.0375</v>
      </c>
      <c r="D47" s="36">
        <v>0.0375</v>
      </c>
      <c r="E47" s="36">
        <v>0.0375</v>
      </c>
      <c r="F47" s="36">
        <v>0.075</v>
      </c>
      <c r="G47" s="28">
        <f t="shared" si="0"/>
        <v>0.1875</v>
      </c>
      <c r="H47" s="27">
        <v>41.13</v>
      </c>
      <c r="I47" s="27">
        <v>55.88</v>
      </c>
      <c r="J47" s="27">
        <v>24.84</v>
      </c>
      <c r="K47" s="27">
        <v>16.97</v>
      </c>
      <c r="L47" s="27">
        <v>25.64</v>
      </c>
      <c r="M47" s="51">
        <f t="shared" si="1"/>
        <v>32.892</v>
      </c>
    </row>
    <row r="48" customHeight="1" spans="1:13">
      <c r="A48" s="31" t="s">
        <v>25</v>
      </c>
      <c r="B48" s="37">
        <v>0.5</v>
      </c>
      <c r="C48" s="37">
        <v>0.05</v>
      </c>
      <c r="D48" s="37">
        <v>0.05</v>
      </c>
      <c r="E48" s="37">
        <v>0.05</v>
      </c>
      <c r="F48" s="37">
        <v>0.05</v>
      </c>
      <c r="G48" s="25">
        <f t="shared" si="0"/>
        <v>0.2</v>
      </c>
      <c r="H48" s="24">
        <v>40.83</v>
      </c>
      <c r="I48" s="24">
        <v>50.35</v>
      </c>
      <c r="J48" s="24">
        <v>26.14</v>
      </c>
      <c r="K48" s="24">
        <v>16.06</v>
      </c>
      <c r="L48" s="24">
        <v>26.5</v>
      </c>
      <c r="M48" s="50">
        <f t="shared" si="1"/>
        <v>31.976</v>
      </c>
    </row>
    <row r="49" customHeight="1" spans="1:13">
      <c r="A49" s="31" t="s">
        <v>25</v>
      </c>
      <c r="B49" s="38">
        <v>0.5</v>
      </c>
      <c r="C49" s="38">
        <v>0.1</v>
      </c>
      <c r="D49" s="38">
        <v>0.05</v>
      </c>
      <c r="E49" s="38">
        <v>0.05</v>
      </c>
      <c r="F49" s="38">
        <v>0.05</v>
      </c>
      <c r="G49" s="28">
        <f t="shared" si="0"/>
        <v>0.25</v>
      </c>
      <c r="H49" s="27">
        <v>41.46</v>
      </c>
      <c r="I49" s="27">
        <v>55.24</v>
      </c>
      <c r="J49" s="27">
        <v>22.88</v>
      </c>
      <c r="K49" s="27">
        <v>14.68</v>
      </c>
      <c r="L49" s="27">
        <v>29.06</v>
      </c>
      <c r="M49" s="51">
        <f t="shared" si="1"/>
        <v>32.664</v>
      </c>
    </row>
    <row r="50" customHeight="1" spans="1:13">
      <c r="A50" s="31" t="s">
        <v>25</v>
      </c>
      <c r="B50" s="39">
        <v>0.5</v>
      </c>
      <c r="C50" s="39">
        <v>0.05</v>
      </c>
      <c r="D50" s="39">
        <v>0.1</v>
      </c>
      <c r="E50" s="39">
        <v>0.05</v>
      </c>
      <c r="F50" s="39">
        <v>0.05</v>
      </c>
      <c r="G50" s="25">
        <f t="shared" si="0"/>
        <v>0.25</v>
      </c>
      <c r="H50" s="24">
        <v>41.56</v>
      </c>
      <c r="I50" s="24">
        <v>49.21</v>
      </c>
      <c r="J50" s="24">
        <v>22.88</v>
      </c>
      <c r="K50" s="24">
        <v>16.06</v>
      </c>
      <c r="L50" s="24">
        <v>29.91</v>
      </c>
      <c r="M50" s="50">
        <f t="shared" si="1"/>
        <v>31.924</v>
      </c>
    </row>
    <row r="51" customHeight="1" spans="1:13">
      <c r="A51" s="43" t="s">
        <v>25</v>
      </c>
      <c r="B51" s="44">
        <v>0.5</v>
      </c>
      <c r="C51" s="44">
        <v>0.05</v>
      </c>
      <c r="D51" s="44">
        <v>0.05</v>
      </c>
      <c r="E51" s="44">
        <v>0.1</v>
      </c>
      <c r="F51" s="44">
        <v>0.05</v>
      </c>
      <c r="G51" s="45">
        <f t="shared" si="0"/>
        <v>0.25</v>
      </c>
      <c r="H51" s="46">
        <v>42.29</v>
      </c>
      <c r="I51" s="46">
        <v>47.68</v>
      </c>
      <c r="J51" s="46">
        <v>24.84</v>
      </c>
      <c r="K51" s="46">
        <v>16.51</v>
      </c>
      <c r="L51" s="46">
        <v>23.08</v>
      </c>
      <c r="M51" s="52">
        <f t="shared" si="1"/>
        <v>30.88</v>
      </c>
    </row>
    <row r="52" customHeight="1" spans="1:13">
      <c r="A52" s="31" t="s">
        <v>25</v>
      </c>
      <c r="B52" s="36">
        <v>0.5</v>
      </c>
      <c r="C52" s="36">
        <v>0.05</v>
      </c>
      <c r="D52" s="36">
        <v>0.05</v>
      </c>
      <c r="E52" s="36">
        <v>0.05</v>
      </c>
      <c r="F52" s="36">
        <v>0.1</v>
      </c>
      <c r="G52" s="28">
        <f t="shared" si="0"/>
        <v>0.25</v>
      </c>
      <c r="H52" s="27">
        <v>41.49</v>
      </c>
      <c r="I52" s="27">
        <v>56.83</v>
      </c>
      <c r="J52" s="27">
        <v>24.18</v>
      </c>
      <c r="K52" s="27">
        <v>17.89</v>
      </c>
      <c r="L52" s="27">
        <v>26.5</v>
      </c>
      <c r="M52" s="51">
        <f t="shared" si="1"/>
        <v>33.378</v>
      </c>
    </row>
    <row r="63" customHeight="1" spans="1:13">
      <c r="A63" s="47" t="s">
        <v>26</v>
      </c>
      <c r="B63" s="47">
        <v>0.5</v>
      </c>
      <c r="C63" s="48"/>
      <c r="D63" s="48"/>
      <c r="E63" s="48"/>
      <c r="F63" s="48"/>
      <c r="G63" s="47"/>
      <c r="H63" s="47">
        <v>43.12</v>
      </c>
      <c r="I63" s="47">
        <v>56.19</v>
      </c>
      <c r="J63" s="47">
        <v>25.49</v>
      </c>
      <c r="K63" s="47">
        <v>16.06</v>
      </c>
      <c r="L63" s="47">
        <v>22.22</v>
      </c>
      <c r="M63" s="48">
        <f t="shared" ref="M63:M65" si="2">AVERAGE(H63:L63)</f>
        <v>32.616</v>
      </c>
    </row>
    <row r="64" customHeight="1" spans="1:13">
      <c r="A64" s="47" t="s">
        <v>26</v>
      </c>
      <c r="B64" s="47">
        <v>1.5</v>
      </c>
      <c r="C64" s="48"/>
      <c r="D64" s="48"/>
      <c r="E64" s="48"/>
      <c r="F64" s="48"/>
      <c r="G64" s="47"/>
      <c r="H64" s="47">
        <v>56.07</v>
      </c>
      <c r="I64" s="47">
        <v>81.69</v>
      </c>
      <c r="J64" s="47">
        <v>37.25</v>
      </c>
      <c r="K64" s="47">
        <v>36.23</v>
      </c>
      <c r="L64" s="47">
        <v>52.14</v>
      </c>
      <c r="M64" s="48">
        <f t="shared" si="2"/>
        <v>52.676</v>
      </c>
    </row>
    <row r="65" customHeight="1" spans="1:13">
      <c r="A65" s="47" t="s">
        <v>26</v>
      </c>
      <c r="B65" s="47">
        <v>3</v>
      </c>
      <c r="C65" s="48"/>
      <c r="D65" s="48"/>
      <c r="E65" s="48"/>
      <c r="F65" s="48"/>
      <c r="G65" s="47"/>
      <c r="H65" s="47">
        <v>65.76</v>
      </c>
      <c r="I65" s="47">
        <v>82.84</v>
      </c>
      <c r="J65" s="47">
        <v>44.44</v>
      </c>
      <c r="K65" s="47">
        <v>39.45</v>
      </c>
      <c r="L65" s="47">
        <v>47.86</v>
      </c>
      <c r="M65" s="48">
        <f t="shared" si="2"/>
        <v>56.07</v>
      </c>
    </row>
  </sheetData>
  <dataValidations count="1">
    <dataValidation type="custom" allowBlank="1" sqref="C2:M40 C42:M52">
      <formula1>AND(ISNUMBER(C2),(NOT(OR(NOT(ISERROR(DATEVALUE(C2))),AND(ISNUMBER(C2),LEFT(CELL("format",C2))="D")))))</formula1>
    </dataValidation>
  </dataValidations>
  <hyperlinks>
    <hyperlink ref="A2" r:id="rId2" display="EleutherAI/pythia-410m"/>
    <hyperlink ref="A3" r:id="rId3" display="HuggingFaceTB/SmolLM2-135M"/>
    <hyperlink ref="A4" r:id="rId3" display="HuggingFaceTB/SmolLM2-360M"/>
    <hyperlink ref="A5" r:id="rId4" display="Qwen/Qwen2.5-0.5B"/>
    <hyperlink ref="A6" r:id="rId4" display="Qwen/Qwen2.5-1.5B"/>
    <hyperlink ref="A7" r:id="rId4" display="Qwen/Qwen2.5-3B"/>
    <hyperlink ref="A8" r:id="rId5" display="google/gemma-2-2b"/>
    <hyperlink ref="A9" r:id="rId6" display="ibm-granite/granite-3.0-2b-base"/>
    <hyperlink ref="A10" r:id="rId7" display="internlm/internlm2_5-1_8b"/>
    <hyperlink ref="A11" r:id="rId8" display="meta-llama/Llama-3.2-1B"/>
    <hyperlink ref="A12" r:id="rId8" display="meta-llama/Llama-3.2-3B"/>
    <hyperlink ref="A13" r:id="rId9" display="nvidia/Minitron-4B-Base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outlinePr summaryBelow="0" summaryRight="0"/>
  </sheetPr>
  <dimension ref="A1:L37"/>
  <sheetViews>
    <sheetView tabSelected="1" topLeftCell="A2" workbookViewId="0">
      <selection activeCell="O1" sqref="O1"/>
    </sheetView>
  </sheetViews>
  <sheetFormatPr defaultColWidth="12.6272727272727" defaultRowHeight="15.75" customHeight="1"/>
  <sheetData>
    <row r="1" ht="41" customHeight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13" t="s">
        <v>12</v>
      </c>
    </row>
    <row r="2" customHeight="1" spans="1:12">
      <c r="A2" s="4" t="s">
        <v>27</v>
      </c>
      <c r="B2" s="5">
        <v>0.5</v>
      </c>
      <c r="C2" s="6">
        <v>0.0125</v>
      </c>
      <c r="D2" s="6">
        <v>0.0125</v>
      </c>
      <c r="E2" s="6">
        <v>0.0125</v>
      </c>
      <c r="F2" s="6">
        <v>0.0125</v>
      </c>
      <c r="G2" s="5">
        <v>44.03</v>
      </c>
      <c r="H2" s="5">
        <v>41.77</v>
      </c>
      <c r="I2" s="5">
        <v>26.8</v>
      </c>
      <c r="J2" s="5">
        <v>14.68</v>
      </c>
      <c r="K2" s="5">
        <v>14.53</v>
      </c>
      <c r="L2" s="14">
        <v>28.362</v>
      </c>
    </row>
    <row r="3" customHeight="1" spans="1:12">
      <c r="A3" s="4" t="s">
        <v>27</v>
      </c>
      <c r="B3" s="7">
        <v>0.5</v>
      </c>
      <c r="C3" s="8">
        <v>0.025</v>
      </c>
      <c r="D3" s="8">
        <v>0.025</v>
      </c>
      <c r="E3" s="8">
        <v>0.025</v>
      </c>
      <c r="F3" s="8">
        <v>0.025</v>
      </c>
      <c r="G3" s="7">
        <v>40.91</v>
      </c>
      <c r="H3" s="7">
        <v>41.96</v>
      </c>
      <c r="I3" s="7">
        <v>22.28</v>
      </c>
      <c r="J3" s="7">
        <v>16.06</v>
      </c>
      <c r="K3" s="7">
        <v>23.93</v>
      </c>
      <c r="L3" s="15">
        <v>29.028</v>
      </c>
    </row>
    <row r="4" customHeight="1" spans="1:12">
      <c r="A4" s="4" t="s">
        <v>27</v>
      </c>
      <c r="B4" s="5">
        <v>0.5</v>
      </c>
      <c r="C4" s="6">
        <v>0.0375</v>
      </c>
      <c r="D4" s="6">
        <v>0.0375</v>
      </c>
      <c r="E4" s="6">
        <v>0.0375</v>
      </c>
      <c r="F4" s="6">
        <v>0.0375</v>
      </c>
      <c r="G4" s="5">
        <v>41.23</v>
      </c>
      <c r="H4" s="5">
        <v>46.03</v>
      </c>
      <c r="I4" s="5">
        <v>26.14</v>
      </c>
      <c r="J4" s="5">
        <v>15.6</v>
      </c>
      <c r="K4" s="5">
        <v>24.79</v>
      </c>
      <c r="L4" s="14">
        <v>30.758</v>
      </c>
    </row>
    <row r="5" customHeight="1" spans="1:12">
      <c r="A5" s="4" t="s">
        <v>27</v>
      </c>
      <c r="B5" s="7">
        <v>0.5</v>
      </c>
      <c r="C5" s="8">
        <v>0.05</v>
      </c>
      <c r="D5" s="8">
        <v>0.05</v>
      </c>
      <c r="E5" s="8">
        <v>0.05</v>
      </c>
      <c r="F5" s="8">
        <v>0.05</v>
      </c>
      <c r="G5" s="7">
        <v>40.83</v>
      </c>
      <c r="H5" s="7">
        <v>50.35</v>
      </c>
      <c r="I5" s="7">
        <v>26.14</v>
      </c>
      <c r="J5" s="7">
        <v>16.06</v>
      </c>
      <c r="K5" s="7">
        <v>26.5</v>
      </c>
      <c r="L5" s="15">
        <v>31.976</v>
      </c>
    </row>
    <row r="6" customHeight="1" spans="1:12">
      <c r="A6" s="4" t="s">
        <v>27</v>
      </c>
      <c r="B6" s="5">
        <v>0.5</v>
      </c>
      <c r="C6" s="5">
        <v>0.00625</v>
      </c>
      <c r="D6" s="5">
        <v>0.0125</v>
      </c>
      <c r="E6" s="5">
        <v>0.0125</v>
      </c>
      <c r="F6" s="5">
        <v>0.0125</v>
      </c>
      <c r="G6" s="5">
        <v>40.52</v>
      </c>
      <c r="H6" s="5">
        <v>43.1</v>
      </c>
      <c r="I6" s="5">
        <v>24.18</v>
      </c>
      <c r="J6" s="5">
        <v>16.97</v>
      </c>
      <c r="K6" s="5">
        <v>22.22</v>
      </c>
      <c r="L6" s="14">
        <v>29.398</v>
      </c>
    </row>
    <row r="7" customHeight="1" spans="1:12">
      <c r="A7" s="4" t="s">
        <v>27</v>
      </c>
      <c r="B7" s="7">
        <v>0.5</v>
      </c>
      <c r="C7" s="7">
        <v>0.0125</v>
      </c>
      <c r="D7" s="7">
        <v>0.025</v>
      </c>
      <c r="E7" s="7">
        <v>0.025</v>
      </c>
      <c r="F7" s="7">
        <v>0.025</v>
      </c>
      <c r="G7" s="7">
        <v>41.06</v>
      </c>
      <c r="H7" s="7">
        <v>43.23</v>
      </c>
      <c r="I7" s="7">
        <v>18.95</v>
      </c>
      <c r="J7" s="7">
        <v>16.97</v>
      </c>
      <c r="K7" s="7">
        <v>23.93</v>
      </c>
      <c r="L7" s="15">
        <v>28.828</v>
      </c>
    </row>
    <row r="8" customHeight="1" spans="1:12">
      <c r="A8" s="4" t="s">
        <v>27</v>
      </c>
      <c r="B8" s="5">
        <v>0.5</v>
      </c>
      <c r="C8" s="5">
        <v>0.01875</v>
      </c>
      <c r="D8" s="5">
        <v>0.0375</v>
      </c>
      <c r="E8" s="5">
        <v>0.0375</v>
      </c>
      <c r="F8" s="5">
        <v>0.0375</v>
      </c>
      <c r="G8" s="5">
        <v>40.71</v>
      </c>
      <c r="H8" s="5">
        <v>43.8</v>
      </c>
      <c r="I8" s="5">
        <v>22.22</v>
      </c>
      <c r="J8" s="5">
        <v>16.54</v>
      </c>
      <c r="K8" s="5">
        <v>24.79</v>
      </c>
      <c r="L8" s="14">
        <v>29.612</v>
      </c>
    </row>
    <row r="9" customHeight="1" spans="1:12">
      <c r="A9" s="4" t="s">
        <v>27</v>
      </c>
      <c r="B9" s="7">
        <v>0.5</v>
      </c>
      <c r="C9" s="7">
        <v>0.025</v>
      </c>
      <c r="D9" s="7">
        <v>0.05</v>
      </c>
      <c r="E9" s="7">
        <v>0.05</v>
      </c>
      <c r="F9" s="7">
        <v>0.05</v>
      </c>
      <c r="G9" s="7">
        <v>41.01</v>
      </c>
      <c r="H9" s="7">
        <v>45.52</v>
      </c>
      <c r="I9" s="7">
        <v>23.53</v>
      </c>
      <c r="J9" s="7">
        <v>16.06</v>
      </c>
      <c r="K9" s="7">
        <v>26.5</v>
      </c>
      <c r="L9" s="15">
        <v>30.524</v>
      </c>
    </row>
    <row r="10" customHeight="1" spans="1:12">
      <c r="A10" s="4" t="s">
        <v>27</v>
      </c>
      <c r="B10" s="5">
        <v>0.5</v>
      </c>
      <c r="C10" s="5">
        <v>0.025</v>
      </c>
      <c r="D10" s="5">
        <v>0.0125</v>
      </c>
      <c r="E10" s="5">
        <v>0.0125</v>
      </c>
      <c r="F10" s="5">
        <v>0.0125</v>
      </c>
      <c r="G10" s="5">
        <v>40.89</v>
      </c>
      <c r="H10" s="5">
        <v>47.29</v>
      </c>
      <c r="I10" s="5">
        <v>21.57</v>
      </c>
      <c r="J10" s="5">
        <v>14.68</v>
      </c>
      <c r="K10" s="5">
        <v>23.93</v>
      </c>
      <c r="L10" s="14">
        <v>29.672</v>
      </c>
    </row>
    <row r="11" customHeight="1" spans="1:12">
      <c r="A11" s="4" t="s">
        <v>27</v>
      </c>
      <c r="B11" s="7">
        <v>0.5</v>
      </c>
      <c r="C11" s="7">
        <v>0.05</v>
      </c>
      <c r="D11" s="7">
        <v>0.025</v>
      </c>
      <c r="E11" s="7">
        <v>0.025</v>
      </c>
      <c r="F11" s="7">
        <v>0.025</v>
      </c>
      <c r="G11" s="7">
        <v>40.99</v>
      </c>
      <c r="H11" s="7">
        <v>55.12</v>
      </c>
      <c r="I11" s="7">
        <v>22.88</v>
      </c>
      <c r="J11" s="7">
        <v>15.6</v>
      </c>
      <c r="K11" s="7">
        <v>27.35</v>
      </c>
      <c r="L11" s="15">
        <v>32.388</v>
      </c>
    </row>
    <row r="12" customHeight="1" spans="1:12">
      <c r="A12" s="4" t="s">
        <v>27</v>
      </c>
      <c r="B12" s="5">
        <v>0.5</v>
      </c>
      <c r="C12" s="5">
        <v>0.075</v>
      </c>
      <c r="D12" s="5">
        <v>0.0375</v>
      </c>
      <c r="E12" s="5">
        <v>0.0375</v>
      </c>
      <c r="F12" s="5">
        <v>0.0375</v>
      </c>
      <c r="G12" s="5">
        <v>41.25</v>
      </c>
      <c r="H12" s="5">
        <v>58.61</v>
      </c>
      <c r="I12" s="5">
        <v>22.22</v>
      </c>
      <c r="J12" s="5">
        <v>15.14</v>
      </c>
      <c r="K12" s="5">
        <v>28.21</v>
      </c>
      <c r="L12" s="14">
        <v>33.086</v>
      </c>
    </row>
    <row r="13" customHeight="1" spans="1:12">
      <c r="A13" s="4" t="s">
        <v>27</v>
      </c>
      <c r="B13" s="7">
        <v>0.5</v>
      </c>
      <c r="C13" s="7">
        <v>0.1</v>
      </c>
      <c r="D13" s="7">
        <v>0.05</v>
      </c>
      <c r="E13" s="7">
        <v>0.05</v>
      </c>
      <c r="F13" s="7">
        <v>0.05</v>
      </c>
      <c r="G13" s="7">
        <v>41.46</v>
      </c>
      <c r="H13" s="7">
        <v>55.24</v>
      </c>
      <c r="I13" s="7">
        <v>22.88</v>
      </c>
      <c r="J13" s="7">
        <v>14.68</v>
      </c>
      <c r="K13" s="7">
        <v>29.06</v>
      </c>
      <c r="L13" s="15">
        <v>32.664</v>
      </c>
    </row>
    <row r="14" customHeight="1" spans="1:12">
      <c r="A14" s="4" t="s">
        <v>27</v>
      </c>
      <c r="B14" s="5">
        <v>0.5</v>
      </c>
      <c r="C14" s="5">
        <v>0.0125</v>
      </c>
      <c r="D14" s="5">
        <v>0.00625</v>
      </c>
      <c r="E14" s="5">
        <v>0.0125</v>
      </c>
      <c r="F14" s="5">
        <v>0.0125</v>
      </c>
      <c r="G14" s="5">
        <v>40.89</v>
      </c>
      <c r="H14" s="5">
        <v>47.29</v>
      </c>
      <c r="I14" s="5">
        <v>21.57</v>
      </c>
      <c r="J14" s="5">
        <v>14.68</v>
      </c>
      <c r="K14" s="5">
        <v>23.93</v>
      </c>
      <c r="L14" s="14">
        <v>29.672</v>
      </c>
    </row>
    <row r="15" customHeight="1" spans="1:12">
      <c r="A15" s="4" t="s">
        <v>27</v>
      </c>
      <c r="B15" s="7">
        <v>0.5</v>
      </c>
      <c r="C15" s="7">
        <v>0.025</v>
      </c>
      <c r="D15" s="7">
        <v>0.0125</v>
      </c>
      <c r="E15" s="7">
        <v>0.025</v>
      </c>
      <c r="F15" s="7">
        <v>0.025</v>
      </c>
      <c r="G15" s="7">
        <v>40.99</v>
      </c>
      <c r="H15" s="7">
        <v>55.12</v>
      </c>
      <c r="I15" s="7">
        <v>22.88</v>
      </c>
      <c r="J15" s="7">
        <v>15.6</v>
      </c>
      <c r="K15" s="7">
        <v>27.35</v>
      </c>
      <c r="L15" s="15">
        <v>32.388</v>
      </c>
    </row>
    <row r="16" customHeight="1" spans="1:12">
      <c r="A16" s="4" t="s">
        <v>27</v>
      </c>
      <c r="B16" s="5">
        <v>0.5</v>
      </c>
      <c r="C16" s="5">
        <v>0.0375</v>
      </c>
      <c r="D16" s="5">
        <v>0.01875</v>
      </c>
      <c r="E16" s="5">
        <v>0.0375</v>
      </c>
      <c r="F16" s="5">
        <v>0.0375</v>
      </c>
      <c r="G16" s="5">
        <v>41.25</v>
      </c>
      <c r="H16" s="5">
        <v>58.61</v>
      </c>
      <c r="I16" s="5">
        <v>22.22</v>
      </c>
      <c r="J16" s="5">
        <v>15.14</v>
      </c>
      <c r="K16" s="5">
        <v>28.21</v>
      </c>
      <c r="L16" s="14">
        <v>33.086</v>
      </c>
    </row>
    <row r="17" customHeight="1" spans="1:12">
      <c r="A17" s="4" t="s">
        <v>27</v>
      </c>
      <c r="B17" s="7">
        <v>0.5</v>
      </c>
      <c r="C17" s="7">
        <v>0.05</v>
      </c>
      <c r="D17" s="7">
        <v>0.025</v>
      </c>
      <c r="E17" s="7">
        <v>0.05</v>
      </c>
      <c r="F17" s="7">
        <v>0.05</v>
      </c>
      <c r="G17" s="7">
        <v>41.46</v>
      </c>
      <c r="H17" s="7">
        <v>55.24</v>
      </c>
      <c r="I17" s="7">
        <v>22.88</v>
      </c>
      <c r="J17" s="7">
        <v>14.68</v>
      </c>
      <c r="K17" s="7">
        <v>29.06</v>
      </c>
      <c r="L17" s="15">
        <v>32.664</v>
      </c>
    </row>
    <row r="18" customHeight="1" spans="1:12">
      <c r="A18" s="9" t="s">
        <v>27</v>
      </c>
      <c r="B18" s="10">
        <v>0.5</v>
      </c>
      <c r="C18" s="10">
        <v>0.0125</v>
      </c>
      <c r="D18" s="10">
        <v>0.025</v>
      </c>
      <c r="E18" s="10">
        <v>0.0125</v>
      </c>
      <c r="F18" s="10">
        <v>0.0125</v>
      </c>
      <c r="G18" s="10">
        <v>40.54</v>
      </c>
      <c r="H18" s="10">
        <v>45.26</v>
      </c>
      <c r="I18" s="10">
        <v>23.53</v>
      </c>
      <c r="J18" s="10">
        <v>18.81</v>
      </c>
      <c r="K18" s="10">
        <v>19.66</v>
      </c>
      <c r="L18" s="16">
        <v>29.56</v>
      </c>
    </row>
    <row r="19" customHeight="1" spans="1:12">
      <c r="A19" s="9" t="s">
        <v>27</v>
      </c>
      <c r="B19" s="11">
        <v>0.5</v>
      </c>
      <c r="C19" s="11">
        <v>0.025</v>
      </c>
      <c r="D19" s="11">
        <v>0.05</v>
      </c>
      <c r="E19" s="11">
        <v>0.025</v>
      </c>
      <c r="F19" s="11">
        <v>0.025</v>
      </c>
      <c r="G19" s="11">
        <v>41.3</v>
      </c>
      <c r="H19" s="11">
        <v>55.63</v>
      </c>
      <c r="I19" s="11">
        <v>23.53</v>
      </c>
      <c r="J19" s="11">
        <v>16.51</v>
      </c>
      <c r="K19" s="11">
        <v>27.35</v>
      </c>
      <c r="L19" s="17">
        <v>32.864</v>
      </c>
    </row>
    <row r="20" customHeight="1" spans="1:12">
      <c r="A20" s="9" t="s">
        <v>27</v>
      </c>
      <c r="B20" s="10">
        <v>0.5</v>
      </c>
      <c r="C20" s="10">
        <v>0.0375</v>
      </c>
      <c r="D20" s="10">
        <v>0.075</v>
      </c>
      <c r="E20" s="10">
        <v>0.0375</v>
      </c>
      <c r="F20" s="10">
        <v>0.0375</v>
      </c>
      <c r="G20" s="10">
        <v>41.25</v>
      </c>
      <c r="H20" s="10">
        <v>49.78</v>
      </c>
      <c r="I20" s="10">
        <v>23.53</v>
      </c>
      <c r="J20" s="10">
        <v>16.06</v>
      </c>
      <c r="K20" s="10">
        <v>30.77</v>
      </c>
      <c r="L20" s="16">
        <v>32.278</v>
      </c>
    </row>
    <row r="21" s="1" customFormat="1" customHeight="1" spans="1:12">
      <c r="A21" s="9" t="s">
        <v>27</v>
      </c>
      <c r="B21" s="11">
        <v>0.5</v>
      </c>
      <c r="C21" s="11">
        <v>0.05</v>
      </c>
      <c r="D21" s="11">
        <v>0.1</v>
      </c>
      <c r="E21" s="11">
        <v>0.05</v>
      </c>
      <c r="F21" s="11">
        <v>0.05</v>
      </c>
      <c r="G21" s="11">
        <v>41.56</v>
      </c>
      <c r="H21" s="11">
        <v>49.21</v>
      </c>
      <c r="I21" s="11">
        <v>22.88</v>
      </c>
      <c r="J21" s="11">
        <v>16.06</v>
      </c>
      <c r="K21" s="11">
        <v>29.91</v>
      </c>
      <c r="L21" s="17">
        <v>31.924</v>
      </c>
    </row>
    <row r="22" customHeight="1" spans="1:12">
      <c r="A22" s="9" t="s">
        <v>27</v>
      </c>
      <c r="B22" s="10">
        <v>0.5</v>
      </c>
      <c r="C22" s="10">
        <v>0.0125</v>
      </c>
      <c r="D22" s="10">
        <v>0.0125</v>
      </c>
      <c r="E22" s="10">
        <v>0.00625</v>
      </c>
      <c r="F22" s="10">
        <v>0.0125</v>
      </c>
      <c r="G22" s="10">
        <v>42.27</v>
      </c>
      <c r="H22" s="10">
        <v>41.7</v>
      </c>
      <c r="I22" s="10">
        <v>24.18</v>
      </c>
      <c r="J22" s="10">
        <v>17.89</v>
      </c>
      <c r="K22" s="10">
        <v>19.66</v>
      </c>
      <c r="L22" s="16">
        <v>29.14</v>
      </c>
    </row>
    <row r="23" customHeight="1" spans="1:12">
      <c r="A23" s="9" t="s">
        <v>27</v>
      </c>
      <c r="B23" s="11">
        <v>0.5</v>
      </c>
      <c r="C23" s="11">
        <v>0.025</v>
      </c>
      <c r="D23" s="11">
        <v>0.025</v>
      </c>
      <c r="E23" s="11">
        <v>0.0125</v>
      </c>
      <c r="F23" s="11">
        <v>0.025</v>
      </c>
      <c r="G23" s="11">
        <v>41.53</v>
      </c>
      <c r="H23" s="11">
        <v>55.05</v>
      </c>
      <c r="I23" s="11">
        <v>25.49</v>
      </c>
      <c r="J23" s="11">
        <v>16.97</v>
      </c>
      <c r="K23" s="11">
        <v>20.51</v>
      </c>
      <c r="L23" s="17">
        <v>31.91</v>
      </c>
    </row>
    <row r="24" customHeight="1" spans="1:12">
      <c r="A24" s="9" t="s">
        <v>27</v>
      </c>
      <c r="B24" s="10">
        <v>0.5</v>
      </c>
      <c r="C24" s="10">
        <v>0.0375</v>
      </c>
      <c r="D24" s="10">
        <v>0.0375</v>
      </c>
      <c r="E24" s="10">
        <v>0.01875</v>
      </c>
      <c r="F24" s="10">
        <v>0.0375</v>
      </c>
      <c r="G24" s="10">
        <v>41.98</v>
      </c>
      <c r="H24" s="10">
        <v>53.91</v>
      </c>
      <c r="I24" s="10">
        <v>24.84</v>
      </c>
      <c r="J24" s="10">
        <v>16.97</v>
      </c>
      <c r="K24" s="10">
        <v>18.8</v>
      </c>
      <c r="L24" s="16">
        <v>31.3</v>
      </c>
    </row>
    <row r="25" customHeight="1" spans="1:12">
      <c r="A25" s="9" t="s">
        <v>27</v>
      </c>
      <c r="B25" s="11">
        <v>0.5</v>
      </c>
      <c r="C25" s="11">
        <v>0.05</v>
      </c>
      <c r="D25" s="11">
        <v>0.05</v>
      </c>
      <c r="E25" s="11">
        <v>0.025</v>
      </c>
      <c r="F25" s="11">
        <v>0.05</v>
      </c>
      <c r="G25" s="11">
        <v>41.78</v>
      </c>
      <c r="H25" s="11">
        <v>57.79</v>
      </c>
      <c r="I25" s="11">
        <v>26.14</v>
      </c>
      <c r="J25" s="11">
        <v>16.97</v>
      </c>
      <c r="K25" s="11">
        <v>23.08</v>
      </c>
      <c r="L25" s="17">
        <v>33.152</v>
      </c>
    </row>
    <row r="26" customHeight="1" spans="1:12">
      <c r="A26" s="9" t="s">
        <v>27</v>
      </c>
      <c r="B26" s="10">
        <v>0.5</v>
      </c>
      <c r="C26" s="10">
        <v>0.0125</v>
      </c>
      <c r="D26" s="10">
        <v>0.0125</v>
      </c>
      <c r="E26" s="10">
        <v>0.025</v>
      </c>
      <c r="F26" s="10">
        <v>0.0125</v>
      </c>
      <c r="G26" s="10">
        <v>40.83</v>
      </c>
      <c r="H26" s="10">
        <v>50.03</v>
      </c>
      <c r="I26" s="10">
        <v>24.84</v>
      </c>
      <c r="J26" s="10">
        <v>17.43</v>
      </c>
      <c r="K26" s="10">
        <v>29.06</v>
      </c>
      <c r="L26" s="16">
        <v>32.438</v>
      </c>
    </row>
    <row r="27" customHeight="1" spans="1:12">
      <c r="A27" s="9" t="s">
        <v>27</v>
      </c>
      <c r="B27" s="11">
        <v>0.5</v>
      </c>
      <c r="C27" s="11">
        <v>0.025</v>
      </c>
      <c r="D27" s="11">
        <v>0.025</v>
      </c>
      <c r="E27" s="11">
        <v>0.05</v>
      </c>
      <c r="F27" s="11">
        <v>0.025</v>
      </c>
      <c r="G27" s="11">
        <v>41.91</v>
      </c>
      <c r="H27" s="11">
        <v>51.11</v>
      </c>
      <c r="I27" s="11">
        <v>24.84</v>
      </c>
      <c r="J27" s="11">
        <v>16.97</v>
      </c>
      <c r="K27" s="11">
        <v>23.08</v>
      </c>
      <c r="L27" s="17">
        <v>31.582</v>
      </c>
    </row>
    <row r="28" customHeight="1" spans="1:12">
      <c r="A28" s="9" t="s">
        <v>27</v>
      </c>
      <c r="B28" s="10">
        <v>0.5</v>
      </c>
      <c r="C28" s="10">
        <v>0.0375</v>
      </c>
      <c r="D28" s="10">
        <v>0.0375</v>
      </c>
      <c r="E28" s="10">
        <v>0.075</v>
      </c>
      <c r="F28" s="10">
        <v>0.0375</v>
      </c>
      <c r="G28" s="10">
        <v>42.11</v>
      </c>
      <c r="H28" s="10">
        <v>50.92</v>
      </c>
      <c r="I28" s="10">
        <v>24.84</v>
      </c>
      <c r="J28" s="10">
        <v>16.97</v>
      </c>
      <c r="K28" s="10">
        <v>24.79</v>
      </c>
      <c r="L28" s="16">
        <v>31.926</v>
      </c>
    </row>
    <row r="29" s="1" customFormat="1" customHeight="1" spans="1:12">
      <c r="A29" s="9" t="s">
        <v>27</v>
      </c>
      <c r="B29" s="11">
        <v>0.5</v>
      </c>
      <c r="C29" s="11">
        <v>0.05</v>
      </c>
      <c r="D29" s="11">
        <v>0.05</v>
      </c>
      <c r="E29" s="11">
        <v>0.1</v>
      </c>
      <c r="F29" s="11">
        <v>0.05</v>
      </c>
      <c r="G29" s="11">
        <v>42.29</v>
      </c>
      <c r="H29" s="11">
        <v>47.68</v>
      </c>
      <c r="I29" s="11">
        <v>24.84</v>
      </c>
      <c r="J29" s="11">
        <v>16.51</v>
      </c>
      <c r="K29" s="11">
        <v>23.08</v>
      </c>
      <c r="L29" s="17">
        <v>30.88</v>
      </c>
    </row>
    <row r="30" customHeight="1" spans="1:12">
      <c r="A30" s="9" t="s">
        <v>27</v>
      </c>
      <c r="B30" s="10">
        <v>0.5</v>
      </c>
      <c r="C30" s="10">
        <v>0.0125</v>
      </c>
      <c r="D30" s="10">
        <v>0.0125</v>
      </c>
      <c r="E30" s="10">
        <v>0.0125</v>
      </c>
      <c r="F30" s="10">
        <v>0.00625</v>
      </c>
      <c r="G30" s="10">
        <v>42.12</v>
      </c>
      <c r="H30" s="10">
        <v>42.15</v>
      </c>
      <c r="I30" s="10">
        <v>24.18</v>
      </c>
      <c r="J30" s="10">
        <v>17.89</v>
      </c>
      <c r="K30" s="10">
        <v>17.95</v>
      </c>
      <c r="L30" s="16">
        <v>28.858</v>
      </c>
    </row>
    <row r="31" customHeight="1" spans="1:12">
      <c r="A31" s="4" t="s">
        <v>27</v>
      </c>
      <c r="B31" s="7">
        <v>0.5</v>
      </c>
      <c r="C31" s="7">
        <v>0.025</v>
      </c>
      <c r="D31" s="7">
        <v>0.025</v>
      </c>
      <c r="E31" s="7">
        <v>0.025</v>
      </c>
      <c r="F31" s="7">
        <v>0.0125</v>
      </c>
      <c r="G31" s="7">
        <v>41.45</v>
      </c>
      <c r="H31" s="7">
        <v>62.3</v>
      </c>
      <c r="I31" s="7">
        <v>24.84</v>
      </c>
      <c r="J31" s="7">
        <v>16.51</v>
      </c>
      <c r="K31" s="7">
        <v>23.93</v>
      </c>
      <c r="L31" s="15">
        <v>33.806</v>
      </c>
    </row>
    <row r="32" customHeight="1" spans="1:12">
      <c r="A32" s="4" t="s">
        <v>27</v>
      </c>
      <c r="B32" s="5">
        <v>0.5</v>
      </c>
      <c r="C32" s="5">
        <v>0.0375</v>
      </c>
      <c r="D32" s="5">
        <v>0.0375</v>
      </c>
      <c r="E32" s="5">
        <v>0.0375</v>
      </c>
      <c r="F32" s="5">
        <v>0.01875</v>
      </c>
      <c r="G32" s="5">
        <v>41.57</v>
      </c>
      <c r="H32" s="5">
        <v>60.01</v>
      </c>
      <c r="I32" s="5">
        <v>26.14</v>
      </c>
      <c r="J32" s="5">
        <v>16.97</v>
      </c>
      <c r="K32" s="5">
        <v>28.21</v>
      </c>
      <c r="L32" s="18">
        <v>34.58</v>
      </c>
    </row>
    <row r="33" customHeight="1" spans="1:12">
      <c r="A33" s="4" t="s">
        <v>27</v>
      </c>
      <c r="B33" s="7">
        <v>0.5</v>
      </c>
      <c r="C33" s="7">
        <v>0.05</v>
      </c>
      <c r="D33" s="7">
        <v>0.05</v>
      </c>
      <c r="E33" s="7">
        <v>0.05</v>
      </c>
      <c r="F33" s="7">
        <v>0.025</v>
      </c>
      <c r="G33" s="7">
        <v>41.75</v>
      </c>
      <c r="H33" s="7">
        <v>61.09</v>
      </c>
      <c r="I33" s="7">
        <v>25.49</v>
      </c>
      <c r="J33" s="7">
        <v>17.43</v>
      </c>
      <c r="K33" s="7">
        <v>23.08</v>
      </c>
      <c r="L33" s="15">
        <v>33.768</v>
      </c>
    </row>
    <row r="34" customHeight="1" spans="1:12">
      <c r="A34" s="4" t="s">
        <v>27</v>
      </c>
      <c r="B34" s="5">
        <v>0.5</v>
      </c>
      <c r="C34" s="5">
        <v>0.0125</v>
      </c>
      <c r="D34" s="5">
        <v>0.0125</v>
      </c>
      <c r="E34" s="5">
        <v>0.0125</v>
      </c>
      <c r="F34" s="5">
        <v>0.025</v>
      </c>
      <c r="G34" s="5">
        <v>41.86</v>
      </c>
      <c r="H34" s="5">
        <v>42.66</v>
      </c>
      <c r="I34" s="5">
        <v>22.88</v>
      </c>
      <c r="J34" s="5">
        <v>19.27</v>
      </c>
      <c r="K34" s="5">
        <v>16.24</v>
      </c>
      <c r="L34" s="14">
        <v>28.582</v>
      </c>
    </row>
    <row r="35" customHeight="1" spans="1:12">
      <c r="A35" s="4" t="s">
        <v>27</v>
      </c>
      <c r="B35" s="7">
        <v>0.5</v>
      </c>
      <c r="C35" s="7">
        <v>0.025</v>
      </c>
      <c r="D35" s="7">
        <v>0.025</v>
      </c>
      <c r="E35" s="7">
        <v>0.025</v>
      </c>
      <c r="F35" s="7">
        <v>0.05</v>
      </c>
      <c r="G35" s="7">
        <v>41.29</v>
      </c>
      <c r="H35" s="7">
        <v>52.77</v>
      </c>
      <c r="I35" s="7">
        <v>24.18</v>
      </c>
      <c r="J35" s="7">
        <v>18.81</v>
      </c>
      <c r="K35" s="7">
        <v>21.37</v>
      </c>
      <c r="L35" s="15">
        <v>31.684</v>
      </c>
    </row>
    <row r="36" customHeight="1" spans="1:12">
      <c r="A36" s="4" t="s">
        <v>27</v>
      </c>
      <c r="B36" s="5">
        <v>0.5</v>
      </c>
      <c r="C36" s="5">
        <v>0.0375</v>
      </c>
      <c r="D36" s="5">
        <v>0.0375</v>
      </c>
      <c r="E36" s="5">
        <v>0.0375</v>
      </c>
      <c r="F36" s="5">
        <v>0.075</v>
      </c>
      <c r="G36" s="5">
        <v>41.13</v>
      </c>
      <c r="H36" s="5">
        <v>55.88</v>
      </c>
      <c r="I36" s="5">
        <v>24.84</v>
      </c>
      <c r="J36" s="5">
        <v>16.97</v>
      </c>
      <c r="K36" s="5">
        <v>25.64</v>
      </c>
      <c r="L36" s="14">
        <v>32.892</v>
      </c>
    </row>
    <row r="37" customHeight="1" spans="1:12">
      <c r="A37" s="4" t="s">
        <v>27</v>
      </c>
      <c r="B37" s="12">
        <v>0.5</v>
      </c>
      <c r="C37" s="12">
        <v>0.05</v>
      </c>
      <c r="D37" s="12">
        <v>0.05</v>
      </c>
      <c r="E37" s="12">
        <v>0.05</v>
      </c>
      <c r="F37" s="12">
        <v>0.025</v>
      </c>
      <c r="G37" s="12">
        <v>41.49</v>
      </c>
      <c r="H37" s="12">
        <v>56.83</v>
      </c>
      <c r="I37" s="12">
        <v>24.18</v>
      </c>
      <c r="J37" s="12">
        <v>17.89</v>
      </c>
      <c r="K37" s="12">
        <v>26.5</v>
      </c>
      <c r="L37" s="19">
        <v>33.378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detailed_performance_table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dcterms:created xsi:type="dcterms:W3CDTF">2025-04-01T12:55:00Z</dcterms:created>
  <dcterms:modified xsi:type="dcterms:W3CDTF">2025-05-27T02:15:24Z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EEC927A901B94D65A8334DE3808ED9B2_12</vt:lpwstr>
  </property>
</Properties>
</file>