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CSDW\"/>
    </mc:Choice>
  </mc:AlternateContent>
  <xr:revisionPtr revIDLastSave="0" documentId="8_{44C7E1AB-A1BD-4578-8430-984C2A837775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线上积分情况" sheetId="1" r:id="rId1"/>
    <sheet name="线上坐庄胡牌" sheetId="2" r:id="rId2"/>
    <sheet name="线上技术统计" sheetId="3" r:id="rId3"/>
    <sheet name="线上图表走势" sheetId="4" r:id="rId4"/>
    <sheet name="线下积分情况" sheetId="5" r:id="rId5"/>
    <sheet name="总积分情况" sheetId="6" r:id="rId6"/>
    <sheet name="成就系统" sheetId="7" r:id="rId7"/>
    <sheet name="Ti年终总决赛积分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R50" i="5" l="1"/>
  <c r="AO50" i="5"/>
  <c r="AL50" i="5"/>
  <c r="AI50" i="5"/>
  <c r="AF50" i="5"/>
  <c r="AC50" i="5"/>
  <c r="Z50" i="5"/>
  <c r="W50" i="5"/>
  <c r="T50" i="5"/>
  <c r="Q50" i="5"/>
  <c r="N50" i="5"/>
  <c r="K50" i="5"/>
  <c r="H50" i="5"/>
  <c r="E50" i="5"/>
  <c r="B50" i="5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B218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B196" i="4"/>
  <c r="P139" i="4"/>
  <c r="O139" i="4"/>
  <c r="N139" i="4"/>
  <c r="M139" i="4"/>
  <c r="L139" i="4"/>
  <c r="K139" i="4"/>
  <c r="J139" i="4"/>
  <c r="I139" i="4"/>
  <c r="H139" i="4"/>
  <c r="G139" i="4"/>
  <c r="F139" i="4"/>
  <c r="E139" i="4"/>
  <c r="D139" i="4"/>
  <c r="C139" i="4"/>
  <c r="B139" i="4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P12" i="3" a="1"/>
  <c r="P12" i="3" s="1"/>
  <c r="O12" i="3" a="1"/>
  <c r="O12" i="3" s="1"/>
  <c r="N12" i="3" a="1"/>
  <c r="N12" i="3" s="1"/>
  <c r="M12" i="3" a="1"/>
  <c r="M12" i="3" s="1"/>
  <c r="L12" i="3" a="1"/>
  <c r="L12" i="3" s="1"/>
  <c r="K12" i="3" a="1"/>
  <c r="K12" i="3" s="1"/>
  <c r="J12" i="3" a="1"/>
  <c r="J12" i="3" s="1"/>
  <c r="I12" i="3" a="1"/>
  <c r="I12" i="3" s="1"/>
  <c r="H12" i="3" a="1"/>
  <c r="H12" i="3" s="1"/>
  <c r="G12" i="3" a="1"/>
  <c r="G12" i="3" s="1"/>
  <c r="F12" i="3" a="1"/>
  <c r="F12" i="3" s="1"/>
  <c r="E12" i="3" a="1"/>
  <c r="E12" i="3" s="1"/>
  <c r="D12" i="3" a="1"/>
  <c r="D12" i="3" s="1"/>
  <c r="C12" i="3" a="1"/>
  <c r="C12" i="3" s="1"/>
  <c r="B12" i="3" a="1"/>
  <c r="B12" i="3" s="1"/>
  <c r="P11" i="3" a="1"/>
  <c r="P11" i="3" s="1"/>
  <c r="O11" i="3" a="1"/>
  <c r="O11" i="3" s="1"/>
  <c r="N11" i="3" a="1"/>
  <c r="N11" i="3" s="1"/>
  <c r="M11" i="3" a="1"/>
  <c r="M11" i="3" s="1"/>
  <c r="L11" i="3" a="1"/>
  <c r="L11" i="3" s="1"/>
  <c r="K11" i="3" a="1"/>
  <c r="K11" i="3" s="1"/>
  <c r="J11" i="3" a="1"/>
  <c r="J11" i="3" s="1"/>
  <c r="I11" i="3" a="1"/>
  <c r="I11" i="3" s="1"/>
  <c r="H11" i="3" a="1"/>
  <c r="H11" i="3" s="1"/>
  <c r="G11" i="3" a="1"/>
  <c r="G11" i="3" s="1"/>
  <c r="F11" i="3" a="1"/>
  <c r="F11" i="3" s="1"/>
  <c r="E11" i="3" a="1"/>
  <c r="E11" i="3" s="1"/>
  <c r="D11" i="3" a="1"/>
  <c r="D11" i="3" s="1"/>
  <c r="C11" i="3" a="1"/>
  <c r="C11" i="3" s="1"/>
  <c r="B11" i="3" a="1"/>
  <c r="B11" i="3" s="1"/>
  <c r="P5" i="3"/>
  <c r="P9" i="3" s="1"/>
  <c r="O5" i="3"/>
  <c r="N5" i="3"/>
  <c r="N9" i="3" s="1"/>
  <c r="M5" i="3"/>
  <c r="L5" i="3"/>
  <c r="L9" i="3" s="1"/>
  <c r="K5" i="3"/>
  <c r="J5" i="3"/>
  <c r="J9" i="3" s="1"/>
  <c r="I5" i="3"/>
  <c r="H5" i="3"/>
  <c r="H9" i="3" s="1"/>
  <c r="G5" i="3"/>
  <c r="F5" i="3"/>
  <c r="F9" i="3" s="1"/>
  <c r="E5" i="3"/>
  <c r="D5" i="3"/>
  <c r="D9" i="3" s="1"/>
  <c r="C5" i="3"/>
  <c r="B5" i="3"/>
  <c r="B9" i="3" s="1"/>
  <c r="P4" i="3"/>
  <c r="P8" i="3" s="1"/>
  <c r="N4" i="3"/>
  <c r="N8" i="3" s="1"/>
  <c r="L4" i="3"/>
  <c r="L8" i="3" s="1"/>
  <c r="J4" i="3"/>
  <c r="J8" i="3" s="1"/>
  <c r="H4" i="3"/>
  <c r="H8" i="3" s="1"/>
  <c r="F4" i="3"/>
  <c r="F8" i="3" s="1"/>
  <c r="D4" i="3"/>
  <c r="D8" i="3" s="1"/>
  <c r="B4" i="3"/>
  <c r="B8" i="3" s="1"/>
  <c r="O3" i="3"/>
  <c r="M3" i="3"/>
  <c r="K3" i="3"/>
  <c r="I3" i="3"/>
  <c r="G3" i="3"/>
  <c r="E3" i="3"/>
  <c r="C3" i="3"/>
  <c r="P2" i="3"/>
  <c r="P6" i="3" s="1"/>
  <c r="P10" i="3" s="1"/>
  <c r="N2" i="3"/>
  <c r="N6" i="3" s="1"/>
  <c r="N10" i="3" s="1"/>
  <c r="L2" i="3"/>
  <c r="L6" i="3" s="1"/>
  <c r="L10" i="3" s="1"/>
  <c r="J2" i="3"/>
  <c r="J6" i="3" s="1"/>
  <c r="J10" i="3" s="1"/>
  <c r="H2" i="3"/>
  <c r="H6" i="3" s="1"/>
  <c r="H10" i="3" s="1"/>
  <c r="F2" i="3"/>
  <c r="F6" i="3" s="1"/>
  <c r="F10" i="3" s="1"/>
  <c r="D2" i="3"/>
  <c r="D6" i="3" s="1"/>
  <c r="D10" i="3" s="1"/>
  <c r="B2" i="3"/>
  <c r="B6" i="3" s="1"/>
  <c r="B10" i="3" s="1"/>
  <c r="DC800" i="2"/>
  <c r="DB800" i="2"/>
  <c r="P19" i="3" s="1"/>
  <c r="P30" i="3" s="1"/>
  <c r="DA800" i="2"/>
  <c r="P18" i="3" s="1"/>
  <c r="P29" i="3" s="1"/>
  <c r="CZ800" i="2"/>
  <c r="P17" i="3" s="1"/>
  <c r="P28" i="3" s="1"/>
  <c r="CY800" i="2"/>
  <c r="P16" i="3" s="1"/>
  <c r="P27" i="3" s="1"/>
  <c r="CX800" i="2"/>
  <c r="P15" i="3" s="1"/>
  <c r="P26" i="3" s="1"/>
  <c r="CW800" i="2"/>
  <c r="CV800" i="2"/>
  <c r="P3" i="3" s="1"/>
  <c r="P7" i="3" s="1"/>
  <c r="CU800" i="2"/>
  <c r="O19" i="3" s="1"/>
  <c r="CT800" i="2"/>
  <c r="O18" i="3" s="1"/>
  <c r="CS800" i="2"/>
  <c r="O17" i="3" s="1"/>
  <c r="CR800" i="2"/>
  <c r="O16" i="3" s="1"/>
  <c r="CQ800" i="2"/>
  <c r="O15" i="3" s="1"/>
  <c r="CP800" i="2"/>
  <c r="O4" i="3" s="1"/>
  <c r="CO800" i="2"/>
  <c r="CN800" i="2"/>
  <c r="N19" i="3" s="1"/>
  <c r="N30" i="3" s="1"/>
  <c r="CM800" i="2"/>
  <c r="N18" i="3" s="1"/>
  <c r="N29" i="3" s="1"/>
  <c r="CL800" i="2"/>
  <c r="N17" i="3" s="1"/>
  <c r="N28" i="3" s="1"/>
  <c r="CK800" i="2"/>
  <c r="N16" i="3" s="1"/>
  <c r="N27" i="3" s="1"/>
  <c r="CJ800" i="2"/>
  <c r="N15" i="3" s="1"/>
  <c r="N26" i="3" s="1"/>
  <c r="CI800" i="2"/>
  <c r="CH800" i="2"/>
  <c r="N3" i="3" s="1"/>
  <c r="N7" i="3" s="1"/>
  <c r="CG800" i="2"/>
  <c r="M19" i="3" s="1"/>
  <c r="CF800" i="2"/>
  <c r="M18" i="3" s="1"/>
  <c r="CE800" i="2"/>
  <c r="M17" i="3" s="1"/>
  <c r="CD800" i="2"/>
  <c r="M16" i="3" s="1"/>
  <c r="CC800" i="2"/>
  <c r="M15" i="3" s="1"/>
  <c r="CB800" i="2"/>
  <c r="M4" i="3" s="1"/>
  <c r="CA800" i="2"/>
  <c r="BZ800" i="2"/>
  <c r="L19" i="3" s="1"/>
  <c r="L30" i="3" s="1"/>
  <c r="BY800" i="2"/>
  <c r="L18" i="3" s="1"/>
  <c r="L29" i="3" s="1"/>
  <c r="BX800" i="2"/>
  <c r="L17" i="3" s="1"/>
  <c r="L28" i="3" s="1"/>
  <c r="BW800" i="2"/>
  <c r="L16" i="3" s="1"/>
  <c r="L27" i="3" s="1"/>
  <c r="BV800" i="2"/>
  <c r="L15" i="3" s="1"/>
  <c r="L26" i="3" s="1"/>
  <c r="BU800" i="2"/>
  <c r="BT800" i="2"/>
  <c r="L3" i="3" s="1"/>
  <c r="L7" i="3" s="1"/>
  <c r="BS800" i="2"/>
  <c r="K19" i="3" s="1"/>
  <c r="BR800" i="2"/>
  <c r="K18" i="3" s="1"/>
  <c r="BQ800" i="2"/>
  <c r="K17" i="3" s="1"/>
  <c r="BP800" i="2"/>
  <c r="K16" i="3" s="1"/>
  <c r="BO800" i="2"/>
  <c r="K15" i="3" s="1"/>
  <c r="BN800" i="2"/>
  <c r="K4" i="3" s="1"/>
  <c r="BM800" i="2"/>
  <c r="BL800" i="2"/>
  <c r="J19" i="3" s="1"/>
  <c r="J30" i="3" s="1"/>
  <c r="BK800" i="2"/>
  <c r="J18" i="3" s="1"/>
  <c r="J29" i="3" s="1"/>
  <c r="BJ800" i="2"/>
  <c r="J17" i="3" s="1"/>
  <c r="J28" i="3" s="1"/>
  <c r="BI800" i="2"/>
  <c r="J16" i="3" s="1"/>
  <c r="J27" i="3" s="1"/>
  <c r="BH800" i="2"/>
  <c r="J15" i="3" s="1"/>
  <c r="J26" i="3" s="1"/>
  <c r="BG800" i="2"/>
  <c r="BF800" i="2"/>
  <c r="J3" i="3" s="1"/>
  <c r="J7" i="3" s="1"/>
  <c r="BE800" i="2"/>
  <c r="I19" i="3" s="1"/>
  <c r="BD800" i="2"/>
  <c r="I18" i="3" s="1"/>
  <c r="BC800" i="2"/>
  <c r="I17" i="3" s="1"/>
  <c r="BB800" i="2"/>
  <c r="I16" i="3" s="1"/>
  <c r="BA800" i="2"/>
  <c r="I15" i="3" s="1"/>
  <c r="AZ800" i="2"/>
  <c r="I4" i="3" s="1"/>
  <c r="AY800" i="2"/>
  <c r="AX800" i="2"/>
  <c r="H19" i="3" s="1"/>
  <c r="H30" i="3" s="1"/>
  <c r="AW800" i="2"/>
  <c r="H18" i="3" s="1"/>
  <c r="H29" i="3" s="1"/>
  <c r="AV800" i="2"/>
  <c r="H17" i="3" s="1"/>
  <c r="H28" i="3" s="1"/>
  <c r="AU800" i="2"/>
  <c r="H16" i="3" s="1"/>
  <c r="H27" i="3" s="1"/>
  <c r="AT800" i="2"/>
  <c r="H15" i="3" s="1"/>
  <c r="H26" i="3" s="1"/>
  <c r="AS800" i="2"/>
  <c r="AR800" i="2"/>
  <c r="H3" i="3" s="1"/>
  <c r="H7" i="3" s="1"/>
  <c r="AQ800" i="2"/>
  <c r="G19" i="3" s="1"/>
  <c r="AP800" i="2"/>
  <c r="G18" i="3" s="1"/>
  <c r="AO800" i="2"/>
  <c r="G17" i="3" s="1"/>
  <c r="AN800" i="2"/>
  <c r="G16" i="3" s="1"/>
  <c r="AM800" i="2"/>
  <c r="G15" i="3" s="1"/>
  <c r="AL800" i="2"/>
  <c r="G4" i="3" s="1"/>
  <c r="AK800" i="2"/>
  <c r="AJ800" i="2"/>
  <c r="F19" i="3" s="1"/>
  <c r="F30" i="3" s="1"/>
  <c r="AI800" i="2"/>
  <c r="F18" i="3" s="1"/>
  <c r="F29" i="3" s="1"/>
  <c r="AH800" i="2"/>
  <c r="F17" i="3" s="1"/>
  <c r="F28" i="3" s="1"/>
  <c r="AG800" i="2"/>
  <c r="F16" i="3" s="1"/>
  <c r="F27" i="3" s="1"/>
  <c r="AF800" i="2"/>
  <c r="DD801" i="2" s="1"/>
  <c r="AE800" i="2"/>
  <c r="AD800" i="2"/>
  <c r="F3" i="3" s="1"/>
  <c r="F7" i="3" s="1"/>
  <c r="AC800" i="2"/>
  <c r="E19" i="3" s="1"/>
  <c r="AB800" i="2"/>
  <c r="E18" i="3" s="1"/>
  <c r="E29" i="3" s="1"/>
  <c r="AA800" i="2"/>
  <c r="E17" i="3" s="1"/>
  <c r="E28" i="3" s="1"/>
  <c r="Z800" i="2"/>
  <c r="E16" i="3" s="1"/>
  <c r="Y800" i="2"/>
  <c r="E15" i="3" s="1"/>
  <c r="X800" i="2"/>
  <c r="E4" i="3" s="1"/>
  <c r="W800" i="2"/>
  <c r="V800" i="2"/>
  <c r="D19" i="3" s="1"/>
  <c r="D30" i="3" s="1"/>
  <c r="U800" i="2"/>
  <c r="D18" i="3" s="1"/>
  <c r="D29" i="3" s="1"/>
  <c r="T800" i="2"/>
  <c r="D17" i="3" s="1"/>
  <c r="D28" i="3" s="1"/>
  <c r="S800" i="2"/>
  <c r="D16" i="3" s="1"/>
  <c r="D27" i="3" s="1"/>
  <c r="R800" i="2"/>
  <c r="D15" i="3" s="1"/>
  <c r="D26" i="3" s="1"/>
  <c r="Q800" i="2"/>
  <c r="P800" i="2"/>
  <c r="D3" i="3" s="1"/>
  <c r="D7" i="3" s="1"/>
  <c r="O800" i="2"/>
  <c r="C19" i="3" s="1"/>
  <c r="N800" i="2"/>
  <c r="C18" i="3" s="1"/>
  <c r="M800" i="2"/>
  <c r="C17" i="3" s="1"/>
  <c r="L800" i="2"/>
  <c r="C16" i="3" s="1"/>
  <c r="K800" i="2"/>
  <c r="C15" i="3" s="1"/>
  <c r="J800" i="2"/>
  <c r="C4" i="3" s="1"/>
  <c r="I800" i="2"/>
  <c r="H800" i="2"/>
  <c r="B19" i="3" s="1"/>
  <c r="B30" i="3" s="1"/>
  <c r="G800" i="2"/>
  <c r="B18" i="3" s="1"/>
  <c r="B29" i="3" s="1"/>
  <c r="F800" i="2"/>
  <c r="B17" i="3" s="1"/>
  <c r="B28" i="3" s="1"/>
  <c r="E800" i="2"/>
  <c r="DE801" i="2" s="1"/>
  <c r="D800" i="2"/>
  <c r="B15" i="3" s="1"/>
  <c r="B26" i="3" s="1"/>
  <c r="C800" i="2"/>
  <c r="DG801" i="2" s="1"/>
  <c r="B800" i="2"/>
  <c r="B3" i="3" s="1"/>
  <c r="B7" i="3" s="1"/>
  <c r="R800" i="1"/>
  <c r="P800" i="1"/>
  <c r="O2" i="6" s="1"/>
  <c r="O800" i="1"/>
  <c r="N2" i="6" s="1"/>
  <c r="N800" i="1"/>
  <c r="M2" i="6" s="1"/>
  <c r="M800" i="1"/>
  <c r="L2" i="6" s="1"/>
  <c r="L800" i="1"/>
  <c r="K2" i="6" s="1"/>
  <c r="K800" i="1"/>
  <c r="J2" i="6" s="1"/>
  <c r="J800" i="1"/>
  <c r="I2" i="6" s="1"/>
  <c r="I800" i="1"/>
  <c r="H2" i="6" s="1"/>
  <c r="H800" i="1"/>
  <c r="G2" i="6" s="1"/>
  <c r="G800" i="1"/>
  <c r="G2" i="3" s="1"/>
  <c r="G6" i="3" s="1"/>
  <c r="G10" i="3" s="1"/>
  <c r="F800" i="1"/>
  <c r="E2" i="6" s="1"/>
  <c r="E800" i="1"/>
  <c r="E2" i="3" s="1"/>
  <c r="E6" i="3" s="1"/>
  <c r="E10" i="3" s="1"/>
  <c r="D800" i="1"/>
  <c r="C2" i="6" s="1"/>
  <c r="C800" i="1"/>
  <c r="B2" i="6" s="1"/>
  <c r="B800" i="1"/>
  <c r="A2" i="6" s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E26" i="3" l="1"/>
  <c r="M30" i="3"/>
  <c r="M7" i="3"/>
  <c r="E27" i="3"/>
  <c r="G8" i="3"/>
  <c r="E9" i="3"/>
  <c r="G27" i="3"/>
  <c r="G9" i="3"/>
  <c r="E30" i="3"/>
  <c r="G29" i="3"/>
  <c r="I27" i="3"/>
  <c r="G30" i="3"/>
  <c r="M8" i="3"/>
  <c r="C7" i="3"/>
  <c r="G26" i="3"/>
  <c r="G28" i="3"/>
  <c r="M26" i="3"/>
  <c r="E7" i="3"/>
  <c r="M27" i="3"/>
  <c r="G7" i="3"/>
  <c r="M28" i="3"/>
  <c r="E8" i="3"/>
  <c r="K7" i="3"/>
  <c r="C9" i="3"/>
  <c r="B16" i="3"/>
  <c r="B27" i="3" s="1"/>
  <c r="D2" i="6"/>
  <c r="I2" i="3"/>
  <c r="I6" i="3" s="1"/>
  <c r="I10" i="3" s="1"/>
  <c r="F15" i="3"/>
  <c r="F26" i="3" s="1"/>
  <c r="F2" i="6"/>
  <c r="K2" i="3"/>
  <c r="K6" i="3" s="1"/>
  <c r="K10" i="3" s="1"/>
  <c r="DF801" i="2"/>
  <c r="M2" i="3"/>
  <c r="M6" i="3" s="1"/>
  <c r="M10" i="3" s="1"/>
  <c r="Q800" i="1"/>
  <c r="C2" i="3"/>
  <c r="C6" i="3" s="1"/>
  <c r="C10" i="3" s="1"/>
  <c r="O2" i="3"/>
  <c r="O6" i="3" s="1"/>
  <c r="O10" i="3" s="1"/>
  <c r="C27" i="3" l="1"/>
  <c r="I28" i="3"/>
  <c r="O30" i="3"/>
  <c r="C8" i="3"/>
  <c r="K26" i="3"/>
  <c r="C28" i="3"/>
  <c r="I7" i="3"/>
  <c r="O26" i="3"/>
  <c r="K28" i="3"/>
  <c r="I26" i="3"/>
  <c r="O7" i="3"/>
  <c r="C30" i="3"/>
  <c r="C26" i="3"/>
  <c r="I9" i="3"/>
  <c r="I30" i="3"/>
  <c r="I8" i="3"/>
  <c r="O29" i="3"/>
  <c r="K30" i="3"/>
  <c r="O9" i="3"/>
  <c r="M9" i="3"/>
  <c r="K9" i="3"/>
  <c r="K8" i="3"/>
  <c r="C29" i="3"/>
  <c r="O8" i="3"/>
  <c r="O28" i="3"/>
  <c r="O27" i="3"/>
  <c r="K27" i="3"/>
  <c r="M29" i="3"/>
  <c r="K29" i="3"/>
  <c r="I29" i="3"/>
</calcChain>
</file>

<file path=xl/sharedStrings.xml><?xml version="1.0" encoding="utf-8"?>
<sst xmlns="http://schemas.openxmlformats.org/spreadsheetml/2006/main" count="458" uniqueCount="144">
  <si>
    <t xml:space="preserve">                              参赛选手
                    积分
    比赛日期</t>
  </si>
  <si>
    <t>夏大神</t>
  </si>
  <si>
    <t>皮哥</t>
  </si>
  <si>
    <t>池哥</t>
  </si>
  <si>
    <t>刀哥</t>
  </si>
  <si>
    <t>滕鸽</t>
  </si>
  <si>
    <t>硕颀</t>
  </si>
  <si>
    <t>森哥</t>
  </si>
  <si>
    <t>灰原哀</t>
  </si>
  <si>
    <t>培根</t>
  </si>
  <si>
    <t>寒</t>
  </si>
  <si>
    <t>刚子</t>
  </si>
  <si>
    <t>石阳</t>
  </si>
  <si>
    <t>来哥</t>
  </si>
  <si>
    <t>孙哥</t>
  </si>
  <si>
    <t>帅神</t>
  </si>
  <si>
    <t>防记错检查</t>
  </si>
  <si>
    <t>代理</t>
  </si>
  <si>
    <t>第168场，成就系统开始统计</t>
  </si>
  <si>
    <t>黄庄</t>
  </si>
  <si>
    <t>大赢家</t>
  </si>
  <si>
    <t>最佳炮手</t>
  </si>
  <si>
    <t>坐庄</t>
  </si>
  <si>
    <t>胡牌</t>
  </si>
  <si>
    <t>点炮</t>
  </si>
  <si>
    <t>摸宝</t>
  </si>
  <si>
    <t>宝中宝</t>
  </si>
  <si>
    <t>总计</t>
  </si>
  <si>
    <t>总坐庄数</t>
  </si>
  <si>
    <t>总胡牌数</t>
  </si>
  <si>
    <t>总大赢家数</t>
  </si>
  <si>
    <t>总最佳炮手数</t>
  </si>
  <si>
    <t xml:space="preserve">                              参赛选手
                    次数
    统计项目</t>
  </si>
  <si>
    <t>参赛场次数</t>
  </si>
  <si>
    <t>大赢家次数</t>
  </si>
  <si>
    <t>最佳炮手次数</t>
  </si>
  <si>
    <t>胜场数</t>
  </si>
  <si>
    <t>负场数</t>
  </si>
  <si>
    <t>大赢家率</t>
  </si>
  <si>
    <t>最佳炮手率</t>
  </si>
  <si>
    <t>胜场率</t>
  </si>
  <si>
    <t>负场率</t>
  </si>
  <si>
    <t>单场赢最多</t>
  </si>
  <si>
    <t>单场输最多</t>
  </si>
  <si>
    <t>最长连胜</t>
  </si>
  <si>
    <t>最长连败</t>
  </si>
  <si>
    <t>单场最多坐庄</t>
  </si>
  <si>
    <t>单场最多胡牌</t>
  </si>
  <si>
    <t>单场最少胡牌</t>
  </si>
  <si>
    <t>单场最多点炮</t>
  </si>
  <si>
    <t>单场最多摸宝</t>
  </si>
  <si>
    <t>单场最多宝中宝</t>
  </si>
  <si>
    <t>场均坐庄</t>
  </si>
  <si>
    <t>场均胡牌</t>
  </si>
  <si>
    <t>场均点炮</t>
  </si>
  <si>
    <t>场均摸宝</t>
  </si>
  <si>
    <t>场均宝中宝</t>
  </si>
  <si>
    <t>线下赛时间地点</t>
  </si>
  <si>
    <t>积分</t>
  </si>
  <si>
    <t>成就名称</t>
  </si>
  <si>
    <t>成就达成条件</t>
  </si>
  <si>
    <t>成就级别</t>
  </si>
  <si>
    <t>单项成就奖励</t>
  </si>
  <si>
    <t>组合成就奖励</t>
  </si>
  <si>
    <t>备注</t>
  </si>
  <si>
    <t>这游戏不点炮挺难得</t>
  </si>
  <si>
    <t>单局结算，点炮次数为0</t>
  </si>
  <si>
    <t>高级</t>
  </si>
  <si>
    <t>可重复达成，询问灰原哀并确认</t>
  </si>
  <si>
    <t>这游戏点炮系统挺SB</t>
  </si>
  <si>
    <t>单局结算，点炮次数为10、11</t>
  </si>
  <si>
    <t>宝这东西，还不好摸？</t>
  </si>
  <si>
    <t>单局结算，摸宝次数达到5、6</t>
  </si>
  <si>
    <t>小漏怡情</t>
  </si>
  <si>
    <t>单局结算，漏宝次数为3</t>
  </si>
  <si>
    <t>拿个两双小意思</t>
  </si>
  <si>
    <t>单局结算，胡牌、坐庄、点炮任意两项数据达到两位数</t>
  </si>
  <si>
    <t>和和睦睦多好</t>
  </si>
  <si>
    <t>单局结算，四人积分绝对值最大的数大于5小于等于10</t>
  </si>
  <si>
    <t>纯shit人</t>
  </si>
  <si>
    <t>单局结算，只胡摸宝及漏宝且胡牌达到五次及以上</t>
  </si>
  <si>
    <t>这游戏点炮系统太SB</t>
  </si>
  <si>
    <t>单局结算，点炮次数为12</t>
  </si>
  <si>
    <t>稀有</t>
  </si>
  <si>
    <t>不是漏我都不好意思胡</t>
  </si>
  <si>
    <t>单局结算，只胡漏宝且胡牌达到三次及以上</t>
  </si>
  <si>
    <t>你别管啥品种的，漏不漏你就说吧</t>
  </si>
  <si>
    <t>单局结算，漏宝次数为4</t>
  </si>
  <si>
    <t>这也能输？</t>
  </si>
  <si>
    <t>单局结算，胡牌次数超过10且最后积分为负</t>
  </si>
  <si>
    <t>愿赌服输，抓紧转账</t>
  </si>
  <si>
    <t>单局结算，分数为300-399</t>
  </si>
  <si>
    <t>这游戏，呵呵了</t>
  </si>
  <si>
    <t>单局结算，分数为-299至-200</t>
  </si>
  <si>
    <t>不是，你听我说，不是我点的</t>
  </si>
  <si>
    <t>单局结算，点炮次数为13及以上</t>
  </si>
  <si>
    <t>远古</t>
  </si>
  <si>
    <t>大风就是宝，宝就是大风</t>
  </si>
  <si>
    <t>单局结算，摸宝次数达到7</t>
  </si>
  <si>
    <t>两双都输了，还有什么好说的</t>
  </si>
  <si>
    <t>单局结算，胡牌及坐庄次数均达到两位数且最后积分为负</t>
  </si>
  <si>
    <t>一漏神清气爽</t>
  </si>
  <si>
    <t>单场漏过为192（即为庄漏三家门清）</t>
  </si>
  <si>
    <t>和谐到不知道说什么好了</t>
  </si>
  <si>
    <t>单局结算，四人积分绝对值最大的数大于0小于等于5</t>
  </si>
  <si>
    <t>今天威少在打麻将</t>
  </si>
  <si>
    <t>单局结算，胡牌、坐庄、点炮三项数据均达到两位数</t>
  </si>
  <si>
    <t>史诗</t>
  </si>
  <si>
    <t>狗就狗吧，你们拿钱吧</t>
  </si>
  <si>
    <t>单局结算，分数为400-499</t>
  </si>
  <si>
    <t>摊牌了，我开的摸宝挂</t>
  </si>
  <si>
    <t>单局结算，摸宝次数达到8及以上</t>
  </si>
  <si>
    <t>摊牌了，我开挂了</t>
  </si>
  <si>
    <t>单局结算，漏宝次数达到5次及以上</t>
  </si>
  <si>
    <t>这游戏,我真是cao了</t>
  </si>
  <si>
    <t>单局结算，分数为-399至-300</t>
  </si>
  <si>
    <t>我无fuck说，你们骂我吧</t>
  </si>
  <si>
    <t>单局结算，分数为500以上</t>
  </si>
  <si>
    <t>传奇</t>
  </si>
  <si>
    <t>卸载了卸载了</t>
  </si>
  <si>
    <t>单局结算，分数为-400及以下</t>
  </si>
  <si>
    <t>这种神迹很难再见到了</t>
  </si>
  <si>
    <t>单局结算，胡牌次数为1且为大赢家</t>
  </si>
  <si>
    <t>就祸害房卡玩呗</t>
  </si>
  <si>
    <t>单局结算，四人积分均为0</t>
  </si>
  <si>
    <t>重在参与</t>
  </si>
  <si>
    <t>赛季结算时，参赛最多</t>
  </si>
  <si>
    <t>单次达成，灰原哀公布结果</t>
  </si>
  <si>
    <t>炮王</t>
  </si>
  <si>
    <t>赛季结算时，参赛30场以上，场均点炮最多</t>
  </si>
  <si>
    <t>shi神</t>
  </si>
  <si>
    <t>赛季结算时，参赛30场以上，场均漏宝最多</t>
  </si>
  <si>
    <t>满汉全席听说过么</t>
  </si>
  <si>
    <t>赛季结算前，28张牌均漏过</t>
  </si>
  <si>
    <t>单次达成，需自行留截图以证实</t>
  </si>
  <si>
    <t>这才是真正的满汉全席</t>
  </si>
  <si>
    <t>赛季结算前，28张牌均通过可以漏的形式漏过
（幺九及红中为扣对及单调，其余牌为扣对单调及夹口
漏大风可算一次任意漏法）</t>
  </si>
  <si>
    <t>神</t>
  </si>
  <si>
    <t>无</t>
  </si>
  <si>
    <t>常规赛MVP</t>
  </si>
  <si>
    <t>赛季结算时，胜者组第一名</t>
  </si>
  <si>
    <t>Ti前总积分折算</t>
  </si>
  <si>
    <t>Ti积分</t>
  </si>
  <si>
    <t>Ti年终总决赛积分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</si>
</sst>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_ "/>
  </numFmts>
  <fonts count="22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2060"/>
      <name val="微软雅黑"/>
      <family val="2"/>
      <charset val="134"/>
    </font>
    <font>
      <sz val="11"/>
      <color theme="1"/>
      <name val="Times New Roman"/>
      <family val="1"/>
    </font>
    <font>
      <sz val="11"/>
      <color rgb="FF0070C0"/>
      <name val="Times New Roman"/>
      <family val="1"/>
    </font>
    <font>
      <sz val="11"/>
      <color rgb="FF002060"/>
      <name val="Times New Roman"/>
      <family val="1"/>
    </font>
    <font>
      <b/>
      <sz val="11"/>
      <color theme="1"/>
      <name val="微软雅黑"/>
      <family val="2"/>
      <charset val="134"/>
    </font>
    <font>
      <b/>
      <sz val="11"/>
      <color rgb="FF00206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00B050"/>
      <name val="微软雅黑"/>
      <family val="2"/>
      <charset val="134"/>
    </font>
    <font>
      <b/>
      <sz val="11"/>
      <color rgb="FF7030A0"/>
      <name val="微软雅黑"/>
      <family val="2"/>
      <charset val="134"/>
    </font>
    <font>
      <b/>
      <sz val="11"/>
      <color rgb="FFFFC000"/>
      <name val="微软雅黑"/>
      <family val="2"/>
      <charset val="134"/>
    </font>
    <font>
      <b/>
      <sz val="11"/>
      <color rgb="FFFFFF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rgb="FF00B0F0"/>
      <name val="微软雅黑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auto="1"/>
      </bottom>
      <diagonal/>
    </border>
    <border>
      <left/>
      <right/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n">
        <color indexed="64"/>
      </top>
      <bottom/>
      <diagonal/>
    </border>
    <border>
      <left style="thick">
        <color auto="1"/>
      </left>
      <right/>
      <top style="thin">
        <color indexed="64"/>
      </top>
      <bottom/>
      <diagonal/>
    </border>
    <border>
      <left/>
      <right style="thick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44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12" borderId="0" xfId="0" applyFont="1" applyFill="1" applyAlignment="1">
      <alignment horizontal="left" vertical="center" wrapText="1"/>
    </xf>
    <xf numFmtId="0" fontId="1" fillId="1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12" borderId="7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13" borderId="4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/>
    </xf>
    <xf numFmtId="0" fontId="1" fillId="13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4" borderId="4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/>
    </xf>
    <xf numFmtId="0" fontId="1" fillId="15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8" borderId="5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11" fillId="12" borderId="0" xfId="0" applyFont="1" applyFill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1" fillId="6" borderId="0" xfId="0" applyFont="1" applyFill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1" fillId="7" borderId="0" xfId="0" applyFont="1" applyFill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12" fillId="8" borderId="0" xfId="0" applyFont="1" applyFill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11" fillId="10" borderId="0" xfId="0" applyFont="1" applyFill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11" fillId="14" borderId="0" xfId="0" applyFont="1" applyFill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1" fillId="16" borderId="0" xfId="0" applyFont="1" applyFill="1" applyAlignment="1">
      <alignment horizontal="center"/>
    </xf>
    <xf numFmtId="0" fontId="11" fillId="16" borderId="1" xfId="0" applyFont="1" applyFill="1" applyBorder="1" applyAlignment="1">
      <alignment horizontal="center"/>
    </xf>
    <xf numFmtId="0" fontId="11" fillId="11" borderId="0" xfId="0" applyFont="1" applyFill="1" applyAlignment="1">
      <alignment horizontal="center"/>
    </xf>
    <xf numFmtId="0" fontId="11" fillId="11" borderId="1" xfId="0" applyFont="1" applyFill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11" fillId="15" borderId="0" xfId="0" applyFont="1" applyFill="1" applyAlignment="1">
      <alignment horizontal="center"/>
    </xf>
    <xf numFmtId="0" fontId="11" fillId="15" borderId="1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12" borderId="0" xfId="0" applyFont="1" applyFill="1" applyAlignment="1">
      <alignment horizontal="center" vertical="center"/>
    </xf>
    <xf numFmtId="0" fontId="1" fillId="12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 wrapText="1"/>
    </xf>
    <xf numFmtId="0" fontId="1" fillId="17" borderId="11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/>
    </xf>
    <xf numFmtId="0" fontId="5" fillId="12" borderId="13" xfId="0" applyFont="1" applyFill="1" applyBorder="1" applyAlignment="1">
      <alignment horizontal="center"/>
    </xf>
    <xf numFmtId="0" fontId="13" fillId="12" borderId="13" xfId="0" applyFont="1" applyFill="1" applyBorder="1" applyAlignment="1">
      <alignment horizontal="center"/>
    </xf>
    <xf numFmtId="0" fontId="1" fillId="12" borderId="14" xfId="0" applyFont="1" applyFill="1" applyBorder="1" applyAlignment="1">
      <alignment horizontal="center"/>
    </xf>
    <xf numFmtId="0" fontId="1" fillId="12" borderId="15" xfId="0" applyFont="1" applyFill="1" applyBorder="1" applyAlignment="1">
      <alignment horizontal="center"/>
    </xf>
    <xf numFmtId="0" fontId="1" fillId="12" borderId="16" xfId="0" applyFont="1" applyFill="1" applyBorder="1" applyAlignment="1">
      <alignment horizontal="center"/>
    </xf>
    <xf numFmtId="0" fontId="1" fillId="12" borderId="17" xfId="0" applyFont="1" applyFill="1" applyBorder="1" applyAlignment="1">
      <alignment horizontal="center"/>
    </xf>
    <xf numFmtId="0" fontId="1" fillId="12" borderId="9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1" fillId="17" borderId="4" xfId="0" applyFont="1" applyFill="1" applyBorder="1" applyAlignment="1">
      <alignment horizontal="center" vertical="center"/>
    </xf>
    <xf numFmtId="0" fontId="1" fillId="17" borderId="3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/>
    </xf>
    <xf numFmtId="0" fontId="11" fillId="17" borderId="0" xfId="0" applyFont="1" applyFill="1" applyAlignment="1">
      <alignment horizontal="center"/>
    </xf>
    <xf numFmtId="0" fontId="11" fillId="17" borderId="1" xfId="0" applyFont="1" applyFill="1" applyBorder="1" applyAlignment="1">
      <alignment horizontal="center"/>
    </xf>
    <xf numFmtId="0" fontId="11" fillId="12" borderId="13" xfId="0" applyFont="1" applyFill="1" applyBorder="1" applyAlignment="1">
      <alignment horizontal="center"/>
    </xf>
    <xf numFmtId="0" fontId="1" fillId="17" borderId="5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18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17" fillId="18" borderId="1" xfId="0" applyFont="1" applyFill="1" applyBorder="1" applyAlignment="1">
      <alignment horizontal="center" vertical="center"/>
    </xf>
    <xf numFmtId="0" fontId="18" fillId="18" borderId="1" xfId="0" applyFont="1" applyFill="1" applyBorder="1" applyAlignment="1">
      <alignment horizontal="center" vertical="center"/>
    </xf>
    <xf numFmtId="0" fontId="19" fillId="18" borderId="1" xfId="0" applyFont="1" applyFill="1" applyBorder="1" applyAlignment="1">
      <alignment horizontal="center" vertical="center"/>
    </xf>
    <xf numFmtId="0" fontId="20" fillId="18" borderId="1" xfId="0" applyFont="1" applyFill="1" applyBorder="1" applyAlignment="1">
      <alignment horizontal="center" vertical="center"/>
    </xf>
    <xf numFmtId="0" fontId="20" fillId="18" borderId="6" xfId="0" applyFont="1" applyFill="1" applyBorder="1" applyAlignment="1">
      <alignment horizontal="center" vertical="center"/>
    </xf>
    <xf numFmtId="0" fontId="11" fillId="12" borderId="12" xfId="0" applyFont="1" applyFill="1" applyBorder="1" applyAlignment="1">
      <alignment horizontal="center" vertical="center"/>
    </xf>
    <xf numFmtId="0" fontId="16" fillId="18" borderId="16" xfId="0" applyFont="1" applyFill="1" applyBorder="1" applyAlignment="1">
      <alignment horizontal="center" vertical="center"/>
    </xf>
    <xf numFmtId="0" fontId="16" fillId="18" borderId="6" xfId="0" applyFont="1" applyFill="1" applyBorder="1" applyAlignment="1">
      <alignment horizontal="center" vertical="center"/>
    </xf>
    <xf numFmtId="0" fontId="4" fillId="18" borderId="16" xfId="0" applyFont="1" applyFill="1" applyBorder="1" applyAlignment="1">
      <alignment horizontal="center" vertical="center"/>
    </xf>
    <xf numFmtId="0" fontId="4" fillId="18" borderId="6" xfId="0" applyFont="1" applyFill="1" applyBorder="1" applyAlignment="1">
      <alignment horizontal="center" vertical="center"/>
    </xf>
    <xf numFmtId="0" fontId="17" fillId="18" borderId="16" xfId="0" applyFont="1" applyFill="1" applyBorder="1" applyAlignment="1">
      <alignment horizontal="center" vertical="center"/>
    </xf>
    <xf numFmtId="0" fontId="17" fillId="18" borderId="6" xfId="0" applyFont="1" applyFill="1" applyBorder="1" applyAlignment="1">
      <alignment horizontal="center" vertical="center"/>
    </xf>
    <xf numFmtId="0" fontId="18" fillId="18" borderId="16" xfId="0" applyFont="1" applyFill="1" applyBorder="1" applyAlignment="1">
      <alignment horizontal="center" vertical="center"/>
    </xf>
    <xf numFmtId="0" fontId="18" fillId="18" borderId="6" xfId="0" applyFont="1" applyFill="1" applyBorder="1" applyAlignment="1">
      <alignment horizontal="center" vertical="center"/>
    </xf>
    <xf numFmtId="0" fontId="19" fillId="18" borderId="16" xfId="0" applyFont="1" applyFill="1" applyBorder="1" applyAlignment="1">
      <alignment horizontal="center" vertical="center"/>
    </xf>
    <xf numFmtId="0" fontId="19" fillId="18" borderId="6" xfId="0" applyFont="1" applyFill="1" applyBorder="1" applyAlignment="1">
      <alignment horizontal="center" vertical="center"/>
    </xf>
    <xf numFmtId="0" fontId="20" fillId="18" borderId="17" xfId="0" applyFont="1" applyFill="1" applyBorder="1" applyAlignment="1">
      <alignment horizontal="center" vertical="center"/>
    </xf>
    <xf numFmtId="0" fontId="16" fillId="18" borderId="14" xfId="0" applyFont="1" applyFill="1" applyBorder="1" applyAlignment="1">
      <alignment horizontal="center" vertical="center"/>
    </xf>
    <xf numFmtId="0" fontId="4" fillId="18" borderId="14" xfId="0" applyFont="1" applyFill="1" applyBorder="1" applyAlignment="1">
      <alignment horizontal="center" vertical="center"/>
    </xf>
    <xf numFmtId="0" fontId="18" fillId="18" borderId="14" xfId="0" applyFont="1" applyFill="1" applyBorder="1" applyAlignment="1">
      <alignment horizontal="center" vertical="center"/>
    </xf>
    <xf numFmtId="0" fontId="19" fillId="18" borderId="14" xfId="0" applyFont="1" applyFill="1" applyBorder="1" applyAlignment="1">
      <alignment horizontal="center" vertical="center"/>
    </xf>
    <xf numFmtId="0" fontId="20" fillId="18" borderId="14" xfId="0" applyFont="1" applyFill="1" applyBorder="1" applyAlignment="1">
      <alignment horizontal="center" vertical="center"/>
    </xf>
    <xf numFmtId="0" fontId="20" fillId="18" borderId="14" xfId="0" applyFont="1" applyFill="1" applyBorder="1" applyAlignment="1">
      <alignment horizontal="center" vertical="center" wrapText="1"/>
    </xf>
    <xf numFmtId="0" fontId="11" fillId="12" borderId="1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17" borderId="21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7" fillId="8" borderId="21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16" borderId="21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1" fillId="13" borderId="21" xfId="0" applyFont="1" applyFill="1" applyBorder="1" applyAlignment="1">
      <alignment horizontal="center" vertical="center"/>
    </xf>
    <xf numFmtId="0" fontId="1" fillId="15" borderId="21" xfId="0" applyFont="1" applyFill="1" applyBorder="1" applyAlignment="1">
      <alignment horizontal="center"/>
    </xf>
    <xf numFmtId="0" fontId="15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3" borderId="8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1" fillId="12" borderId="19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6" fillId="18" borderId="13" xfId="0" applyFont="1" applyFill="1" applyBorder="1" applyAlignment="1">
      <alignment horizontal="center" vertical="center"/>
    </xf>
    <xf numFmtId="0" fontId="16" fillId="18" borderId="17" xfId="0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 vertical="center"/>
    </xf>
    <xf numFmtId="0" fontId="4" fillId="18" borderId="17" xfId="0" applyFont="1" applyFill="1" applyBorder="1" applyAlignment="1">
      <alignment horizontal="center" vertical="center"/>
    </xf>
    <xf numFmtId="0" fontId="17" fillId="18" borderId="13" xfId="0" applyFont="1" applyFill="1" applyBorder="1" applyAlignment="1">
      <alignment horizontal="center" vertical="center"/>
    </xf>
    <xf numFmtId="0" fontId="17" fillId="18" borderId="17" xfId="0" applyFont="1" applyFill="1" applyBorder="1" applyAlignment="1">
      <alignment horizontal="center" vertical="center"/>
    </xf>
    <xf numFmtId="0" fontId="18" fillId="18" borderId="13" xfId="0" applyFont="1" applyFill="1" applyBorder="1" applyAlignment="1">
      <alignment horizontal="center" vertical="center"/>
    </xf>
    <xf numFmtId="0" fontId="18" fillId="18" borderId="17" xfId="0" applyFont="1" applyFill="1" applyBorder="1" applyAlignment="1">
      <alignment horizontal="center" vertical="center"/>
    </xf>
    <xf numFmtId="0" fontId="19" fillId="18" borderId="13" xfId="0" applyFont="1" applyFill="1" applyBorder="1" applyAlignment="1">
      <alignment horizontal="center" vertical="center"/>
    </xf>
    <xf numFmtId="0" fontId="19" fillId="18" borderId="17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7" fillId="8" borderId="8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17" borderId="23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/>
    </xf>
    <xf numFmtId="0" fontId="6" fillId="9" borderId="23" xfId="0" applyFont="1" applyFill="1" applyBorder="1" applyAlignment="1">
      <alignment horizontal="center" vertical="center"/>
    </xf>
    <xf numFmtId="0" fontId="1" fillId="10" borderId="23" xfId="0" applyFont="1" applyFill="1" applyBorder="1" applyAlignment="1">
      <alignment horizontal="center" vertical="center"/>
    </xf>
    <xf numFmtId="0" fontId="1" fillId="14" borderId="23" xfId="0" applyFont="1" applyFill="1" applyBorder="1" applyAlignment="1">
      <alignment horizontal="center" vertical="center"/>
    </xf>
    <xf numFmtId="0" fontId="1" fillId="16" borderId="23" xfId="0" applyFont="1" applyFill="1" applyBorder="1" applyAlignment="1">
      <alignment horizontal="center" vertical="center"/>
    </xf>
    <xf numFmtId="0" fontId="1" fillId="11" borderId="23" xfId="0" applyFont="1" applyFill="1" applyBorder="1" applyAlignment="1">
      <alignment horizontal="center" vertical="center"/>
    </xf>
    <xf numFmtId="0" fontId="1" fillId="13" borderId="23" xfId="0" applyFont="1" applyFill="1" applyBorder="1" applyAlignment="1">
      <alignment horizontal="center" vertical="center"/>
    </xf>
    <xf numFmtId="0" fontId="1" fillId="15" borderId="23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1" fillId="6" borderId="26" xfId="0" applyFont="1" applyFill="1" applyBorder="1" applyAlignment="1">
      <alignment horizontal="center"/>
    </xf>
    <xf numFmtId="0" fontId="1" fillId="17" borderId="23" xfId="0" applyFont="1" applyFill="1" applyBorder="1" applyAlignment="1">
      <alignment horizontal="center"/>
    </xf>
    <xf numFmtId="0" fontId="1" fillId="17" borderId="26" xfId="0" applyFont="1" applyFill="1" applyBorder="1" applyAlignment="1">
      <alignment horizontal="center"/>
    </xf>
    <xf numFmtId="0" fontId="1" fillId="7" borderId="23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/>
    </xf>
    <xf numFmtId="0" fontId="7" fillId="8" borderId="23" xfId="0" applyFont="1" applyFill="1" applyBorder="1" applyAlignment="1">
      <alignment horizontal="center"/>
    </xf>
    <xf numFmtId="0" fontId="7" fillId="8" borderId="26" xfId="0" applyFont="1" applyFill="1" applyBorder="1" applyAlignment="1">
      <alignment horizontal="center"/>
    </xf>
    <xf numFmtId="0" fontId="6" fillId="9" borderId="23" xfId="0" applyFont="1" applyFill="1" applyBorder="1" applyAlignment="1">
      <alignment horizontal="center"/>
    </xf>
    <xf numFmtId="0" fontId="6" fillId="9" borderId="26" xfId="0" applyFont="1" applyFill="1" applyBorder="1" applyAlignment="1">
      <alignment horizontal="center"/>
    </xf>
    <xf numFmtId="0" fontId="1" fillId="10" borderId="23" xfId="0" applyFont="1" applyFill="1" applyBorder="1" applyAlignment="1">
      <alignment horizontal="center"/>
    </xf>
    <xf numFmtId="0" fontId="1" fillId="10" borderId="26" xfId="0" applyFont="1" applyFill="1" applyBorder="1" applyAlignment="1">
      <alignment horizontal="center"/>
    </xf>
    <xf numFmtId="0" fontId="1" fillId="14" borderId="23" xfId="0" applyFont="1" applyFill="1" applyBorder="1" applyAlignment="1">
      <alignment horizontal="center"/>
    </xf>
    <xf numFmtId="0" fontId="1" fillId="14" borderId="26" xfId="0" applyFont="1" applyFill="1" applyBorder="1" applyAlignment="1">
      <alignment horizontal="center"/>
    </xf>
    <xf numFmtId="0" fontId="1" fillId="16" borderId="23" xfId="0" applyFont="1" applyFill="1" applyBorder="1" applyAlignment="1">
      <alignment horizontal="center"/>
    </xf>
    <xf numFmtId="0" fontId="1" fillId="16" borderId="26" xfId="0" applyFont="1" applyFill="1" applyBorder="1" applyAlignment="1">
      <alignment horizontal="center"/>
    </xf>
    <xf numFmtId="0" fontId="1" fillId="11" borderId="23" xfId="0" applyFont="1" applyFill="1" applyBorder="1" applyAlignment="1">
      <alignment horizontal="center"/>
    </xf>
    <xf numFmtId="0" fontId="1" fillId="11" borderId="26" xfId="0" applyFont="1" applyFill="1" applyBorder="1" applyAlignment="1">
      <alignment horizontal="center"/>
    </xf>
    <xf numFmtId="0" fontId="1" fillId="13" borderId="23" xfId="0" applyFont="1" applyFill="1" applyBorder="1" applyAlignment="1">
      <alignment horizontal="center"/>
    </xf>
    <xf numFmtId="0" fontId="1" fillId="13" borderId="26" xfId="0" applyFont="1" applyFill="1" applyBorder="1" applyAlignment="1">
      <alignment horizontal="center"/>
    </xf>
    <xf numFmtId="0" fontId="1" fillId="15" borderId="23" xfId="0" applyFont="1" applyFill="1" applyBorder="1" applyAlignment="1">
      <alignment horizontal="center"/>
    </xf>
    <xf numFmtId="0" fontId="1" fillId="15" borderId="26" xfId="0" applyFont="1" applyFill="1" applyBorder="1" applyAlignment="1">
      <alignment horizontal="center"/>
    </xf>
    <xf numFmtId="0" fontId="1" fillId="12" borderId="24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15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6" fontId="1" fillId="5" borderId="0" xfId="0" applyNumberFormat="1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176" fontId="1" fillId="17" borderId="0" xfId="0" applyNumberFormat="1" applyFont="1" applyFill="1" applyAlignment="1">
      <alignment horizontal="center" vertical="center"/>
    </xf>
    <xf numFmtId="176" fontId="1" fillId="7" borderId="0" xfId="0" applyNumberFormat="1" applyFont="1" applyFill="1" applyAlignment="1">
      <alignment horizontal="center" vertical="center"/>
    </xf>
    <xf numFmtId="176" fontId="7" fillId="8" borderId="0" xfId="0" applyNumberFormat="1" applyFont="1" applyFill="1" applyAlignment="1">
      <alignment horizontal="center" vertical="center"/>
    </xf>
    <xf numFmtId="176" fontId="6" fillId="9" borderId="0" xfId="0" applyNumberFormat="1" applyFont="1" applyFill="1" applyAlignment="1">
      <alignment horizontal="center" vertical="center"/>
    </xf>
    <xf numFmtId="176" fontId="1" fillId="10" borderId="0" xfId="0" applyNumberFormat="1" applyFont="1" applyFill="1" applyAlignment="1">
      <alignment horizontal="center" vertical="center"/>
    </xf>
    <xf numFmtId="176" fontId="1" fillId="14" borderId="0" xfId="0" applyNumberFormat="1" applyFont="1" applyFill="1" applyAlignment="1">
      <alignment horizontal="center" vertical="center"/>
    </xf>
    <xf numFmtId="176" fontId="1" fillId="16" borderId="0" xfId="0" applyNumberFormat="1" applyFont="1" applyFill="1" applyAlignment="1">
      <alignment horizontal="center" vertical="center"/>
    </xf>
    <xf numFmtId="176" fontId="1" fillId="11" borderId="0" xfId="0" applyNumberFormat="1" applyFont="1" applyFill="1" applyAlignment="1">
      <alignment horizontal="center" vertical="center"/>
    </xf>
    <xf numFmtId="176" fontId="1" fillId="13" borderId="0" xfId="0" applyNumberFormat="1" applyFont="1" applyFill="1" applyAlignment="1">
      <alignment horizontal="center" vertical="center"/>
    </xf>
    <xf numFmtId="176" fontId="1" fillId="15" borderId="0" xfId="0" applyNumberFormat="1" applyFont="1" applyFill="1" applyAlignment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center" vertical="center"/>
    </xf>
    <xf numFmtId="177" fontId="1" fillId="6" borderId="0" xfId="0" applyNumberFormat="1" applyFont="1" applyFill="1" applyAlignment="1">
      <alignment horizontal="center" vertical="center"/>
    </xf>
    <xf numFmtId="177" fontId="1" fillId="17" borderId="0" xfId="0" applyNumberFormat="1" applyFont="1" applyFill="1" applyAlignment="1">
      <alignment horizontal="center" vertical="center"/>
    </xf>
    <xf numFmtId="177" fontId="1" fillId="7" borderId="0" xfId="0" applyNumberFormat="1" applyFont="1" applyFill="1" applyAlignment="1">
      <alignment horizontal="center" vertical="center"/>
    </xf>
    <xf numFmtId="177" fontId="7" fillId="8" borderId="0" xfId="0" applyNumberFormat="1" applyFont="1" applyFill="1" applyAlignment="1">
      <alignment horizontal="center" vertical="center"/>
    </xf>
    <xf numFmtId="177" fontId="6" fillId="9" borderId="0" xfId="0" applyNumberFormat="1" applyFont="1" applyFill="1" applyAlignment="1">
      <alignment horizontal="center" vertical="center"/>
    </xf>
    <xf numFmtId="177" fontId="1" fillId="10" borderId="0" xfId="0" applyNumberFormat="1" applyFont="1" applyFill="1" applyAlignment="1">
      <alignment horizontal="center" vertical="center"/>
    </xf>
    <xf numFmtId="177" fontId="1" fillId="14" borderId="0" xfId="0" applyNumberFormat="1" applyFont="1" applyFill="1" applyAlignment="1">
      <alignment horizontal="center" vertical="center"/>
    </xf>
    <xf numFmtId="177" fontId="1" fillId="16" borderId="0" xfId="0" applyNumberFormat="1" applyFont="1" applyFill="1" applyAlignment="1">
      <alignment horizontal="center" vertical="center"/>
    </xf>
    <xf numFmtId="177" fontId="1" fillId="11" borderId="0" xfId="0" applyNumberFormat="1" applyFont="1" applyFill="1" applyAlignment="1">
      <alignment horizontal="center" vertical="center"/>
    </xf>
    <xf numFmtId="177" fontId="1" fillId="13" borderId="0" xfId="0" applyNumberFormat="1" applyFont="1" applyFill="1" applyAlignment="1">
      <alignment horizontal="center" vertical="center"/>
    </xf>
    <xf numFmtId="177" fontId="1" fillId="15" borderId="0" xfId="0" applyNumberFormat="1" applyFont="1" applyFill="1" applyAlignment="1">
      <alignment horizontal="center" vertical="center"/>
    </xf>
    <xf numFmtId="176" fontId="8" fillId="3" borderId="0" xfId="0" applyNumberFormat="1" applyFont="1" applyFill="1" applyAlignment="1">
      <alignment horizontal="center"/>
    </xf>
    <xf numFmtId="176" fontId="8" fillId="4" borderId="0" xfId="0" applyNumberFormat="1" applyFont="1" applyFill="1" applyAlignment="1">
      <alignment horizontal="center"/>
    </xf>
    <xf numFmtId="176" fontId="8" fillId="2" borderId="0" xfId="0" applyNumberFormat="1" applyFont="1" applyFill="1" applyAlignment="1">
      <alignment horizontal="center"/>
    </xf>
    <xf numFmtId="176" fontId="8" fillId="5" borderId="0" xfId="0" applyNumberFormat="1" applyFont="1" applyFill="1" applyAlignment="1">
      <alignment horizontal="center"/>
    </xf>
    <xf numFmtId="176" fontId="8" fillId="6" borderId="0" xfId="0" applyNumberFormat="1" applyFont="1" applyFill="1" applyAlignment="1">
      <alignment horizontal="center"/>
    </xf>
    <xf numFmtId="176" fontId="8" fillId="17" borderId="0" xfId="0" applyNumberFormat="1" applyFont="1" applyFill="1" applyAlignment="1">
      <alignment horizontal="center"/>
    </xf>
    <xf numFmtId="176" fontId="8" fillId="7" borderId="0" xfId="0" applyNumberFormat="1" applyFont="1" applyFill="1" applyAlignment="1">
      <alignment horizontal="center"/>
    </xf>
    <xf numFmtId="176" fontId="10" fillId="8" borderId="0" xfId="0" applyNumberFormat="1" applyFont="1" applyFill="1" applyAlignment="1">
      <alignment horizontal="center"/>
    </xf>
    <xf numFmtId="176" fontId="9" fillId="9" borderId="0" xfId="0" applyNumberFormat="1" applyFont="1" applyFill="1" applyAlignment="1">
      <alignment horizontal="center"/>
    </xf>
    <xf numFmtId="176" fontId="8" fillId="10" borderId="0" xfId="0" applyNumberFormat="1" applyFont="1" applyFill="1" applyAlignment="1">
      <alignment horizontal="center"/>
    </xf>
    <xf numFmtId="176" fontId="8" fillId="14" borderId="0" xfId="0" applyNumberFormat="1" applyFont="1" applyFill="1" applyAlignment="1">
      <alignment horizontal="center"/>
    </xf>
    <xf numFmtId="176" fontId="8" fillId="16" borderId="0" xfId="0" applyNumberFormat="1" applyFont="1" applyFill="1" applyAlignment="1">
      <alignment horizontal="center"/>
    </xf>
    <xf numFmtId="176" fontId="8" fillId="11" borderId="0" xfId="0" applyNumberFormat="1" applyFont="1" applyFill="1" applyAlignment="1">
      <alignment horizontal="center"/>
    </xf>
    <xf numFmtId="176" fontId="8" fillId="13" borderId="0" xfId="0" applyNumberFormat="1" applyFont="1" applyFill="1" applyAlignment="1">
      <alignment horizontal="center"/>
    </xf>
    <xf numFmtId="176" fontId="8" fillId="15" borderId="0" xfId="0" applyNumberFormat="1" applyFont="1" applyFill="1" applyAlignment="1">
      <alignment horizontal="center"/>
    </xf>
    <xf numFmtId="0" fontId="1" fillId="16" borderId="13" xfId="0" applyFont="1" applyFill="1" applyBorder="1" applyAlignment="1">
      <alignment horizontal="center" vertical="center"/>
    </xf>
    <xf numFmtId="0" fontId="1" fillId="16" borderId="0" xfId="0" applyFont="1" applyFill="1" applyAlignment="1">
      <alignment horizontal="center"/>
    </xf>
    <xf numFmtId="0" fontId="0" fillId="0" borderId="1" xfId="0" applyBorder="1"/>
    <xf numFmtId="0" fontId="14" fillId="12" borderId="13" xfId="0" applyFont="1" applyFill="1" applyBorder="1" applyAlignment="1">
      <alignment horizontal="center" vertical="center"/>
    </xf>
    <xf numFmtId="0" fontId="0" fillId="0" borderId="13" xfId="0" applyBorder="1"/>
    <xf numFmtId="0" fontId="1" fillId="15" borderId="13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/>
    </xf>
    <xf numFmtId="0" fontId="1" fillId="13" borderId="13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0" fillId="0" borderId="3" xfId="0" applyBorder="1"/>
    <xf numFmtId="0" fontId="1" fillId="11" borderId="13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1" fillId="10" borderId="13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6" fillId="9" borderId="13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/>
    </xf>
    <xf numFmtId="0" fontId="7" fillId="8" borderId="13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6" borderId="1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4" borderId="13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17" borderId="13" xfId="0" applyFont="1" applyFill="1" applyBorder="1" applyAlignment="1">
      <alignment horizontal="center" vertical="center"/>
    </xf>
    <xf numFmtId="0" fontId="1" fillId="17" borderId="0" xfId="0" applyFont="1" applyFill="1" applyAlignment="1">
      <alignment horizontal="center"/>
    </xf>
    <xf numFmtId="0" fontId="1" fillId="14" borderId="13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/>
    </xf>
    <xf numFmtId="0" fontId="1" fillId="12" borderId="9" xfId="0" applyFont="1" applyFill="1" applyBorder="1" applyAlignment="1">
      <alignment horizontal="center" vertical="center"/>
    </xf>
    <xf numFmtId="0" fontId="0" fillId="0" borderId="9" xfId="0" applyBorder="1"/>
    <xf numFmtId="0" fontId="1" fillId="3" borderId="0" xfId="0" applyFont="1" applyFill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0" fillId="0" borderId="6" xfId="0" applyBorder="1"/>
    <xf numFmtId="9" fontId="16" fillId="18" borderId="22" xfId="0" applyNumberFormat="1" applyFont="1" applyFill="1" applyBorder="1" applyAlignment="1">
      <alignment horizontal="center" vertical="center"/>
    </xf>
    <xf numFmtId="0" fontId="0" fillId="0" borderId="17" xfId="0" applyBorder="1"/>
    <xf numFmtId="9" fontId="4" fillId="18" borderId="22" xfId="0" applyNumberFormat="1" applyFont="1" applyFill="1" applyBorder="1" applyAlignment="1">
      <alignment horizontal="center" vertical="center"/>
    </xf>
    <xf numFmtId="9" fontId="17" fillId="18" borderId="22" xfId="0" applyNumberFormat="1" applyFont="1" applyFill="1" applyBorder="1" applyAlignment="1">
      <alignment horizontal="center" vertical="center"/>
    </xf>
    <xf numFmtId="9" fontId="18" fillId="18" borderId="22" xfId="0" applyNumberFormat="1" applyFont="1" applyFill="1" applyBorder="1" applyAlignment="1">
      <alignment horizontal="center" vertical="center"/>
    </xf>
    <xf numFmtId="9" fontId="19" fillId="18" borderId="2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latin typeface="Times New Roman" panose="02020603050405020304" pitchFamily="18" charset="0"/>
                <a:cs typeface="Times New Roman" panose="02020603050405020304" pitchFamily="18" charset="0"/>
              </a:rPr>
              <a:t>The 5th CSDW Season</a:t>
            </a:r>
            <a:r>
              <a:rPr lang="zh-CN" altLang="en-US">
                <a:latin typeface="微软雅黑" panose="020B0503020204020204" pitchFamily="34" charset="-122"/>
                <a:ea typeface="微软雅黑" panose="020B0503020204020204" pitchFamily="34" charset="-122"/>
                <a:cs typeface="Times New Roman" panose="02020603050405020304" pitchFamily="18" charset="0"/>
              </a:rPr>
              <a:t>线上总积分走势图</a:t>
            </a:r>
            <a:r>
              <a:rPr lang="en-US" altLang="zh-CN">
                <a:latin typeface="微软雅黑" panose="020B0503020204020204" pitchFamily="34" charset="-122"/>
                <a:ea typeface="微软雅黑" panose="020B0503020204020204" pitchFamily="34" charset="-122"/>
                <a:cs typeface="Times New Roman" panose="02020603050405020304" pitchFamily="18" charset="0"/>
              </a:rPr>
              <a:t>1(1~100)</a:t>
            </a:r>
            <a:endParaRPr lang="zh-CN" altLang="en-US">
              <a:latin typeface="微软雅黑" panose="020B0503020204020204" pitchFamily="34" charset="-122"/>
              <a:ea typeface="微软雅黑" panose="020B0503020204020204" pitchFamily="34" charset="-122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线上图表走势!$B$1</c:f>
              <c:strCache>
                <c:ptCount val="1"/>
                <c:pt idx="0">
                  <c:v>夏大神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  <a:prstDash val="solid"/>
              </a:ln>
            </c:spPr>
          </c:marker>
          <c:xVal>
            <c:numRef>
              <c:f>线上图表走势!$A$2:$A$102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线上图表走势!$B$2:$B$102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16</c:v>
                </c:pt>
                <c:pt idx="3">
                  <c:v>16</c:v>
                </c:pt>
                <c:pt idx="4">
                  <c:v>137</c:v>
                </c:pt>
                <c:pt idx="5">
                  <c:v>157</c:v>
                </c:pt>
                <c:pt idx="6">
                  <c:v>157</c:v>
                </c:pt>
                <c:pt idx="7">
                  <c:v>227</c:v>
                </c:pt>
                <c:pt idx="8">
                  <c:v>428</c:v>
                </c:pt>
                <c:pt idx="9">
                  <c:v>512</c:v>
                </c:pt>
                <c:pt idx="10">
                  <c:v>669</c:v>
                </c:pt>
                <c:pt idx="11">
                  <c:v>705</c:v>
                </c:pt>
                <c:pt idx="12">
                  <c:v>661</c:v>
                </c:pt>
                <c:pt idx="13">
                  <c:v>716</c:v>
                </c:pt>
                <c:pt idx="14">
                  <c:v>684</c:v>
                </c:pt>
                <c:pt idx="15">
                  <c:v>694</c:v>
                </c:pt>
                <c:pt idx="16">
                  <c:v>660</c:v>
                </c:pt>
                <c:pt idx="17">
                  <c:v>608</c:v>
                </c:pt>
                <c:pt idx="18">
                  <c:v>582</c:v>
                </c:pt>
                <c:pt idx="19">
                  <c:v>582</c:v>
                </c:pt>
                <c:pt idx="20">
                  <c:v>599</c:v>
                </c:pt>
                <c:pt idx="21">
                  <c:v>549</c:v>
                </c:pt>
                <c:pt idx="22">
                  <c:v>809</c:v>
                </c:pt>
                <c:pt idx="23">
                  <c:v>809</c:v>
                </c:pt>
                <c:pt idx="24">
                  <c:v>809</c:v>
                </c:pt>
                <c:pt idx="25">
                  <c:v>809</c:v>
                </c:pt>
                <c:pt idx="26">
                  <c:v>809</c:v>
                </c:pt>
                <c:pt idx="27">
                  <c:v>809</c:v>
                </c:pt>
                <c:pt idx="28">
                  <c:v>809</c:v>
                </c:pt>
                <c:pt idx="29">
                  <c:v>698</c:v>
                </c:pt>
                <c:pt idx="30">
                  <c:v>698</c:v>
                </c:pt>
                <c:pt idx="31">
                  <c:v>616</c:v>
                </c:pt>
                <c:pt idx="32">
                  <c:v>677</c:v>
                </c:pt>
                <c:pt idx="33">
                  <c:v>699</c:v>
                </c:pt>
                <c:pt idx="34">
                  <c:v>699</c:v>
                </c:pt>
                <c:pt idx="35">
                  <c:v>607</c:v>
                </c:pt>
                <c:pt idx="36">
                  <c:v>607</c:v>
                </c:pt>
                <c:pt idx="37">
                  <c:v>607</c:v>
                </c:pt>
                <c:pt idx="38">
                  <c:v>639</c:v>
                </c:pt>
                <c:pt idx="39">
                  <c:v>756</c:v>
                </c:pt>
                <c:pt idx="40">
                  <c:v>739</c:v>
                </c:pt>
                <c:pt idx="41">
                  <c:v>739</c:v>
                </c:pt>
                <c:pt idx="42">
                  <c:v>739</c:v>
                </c:pt>
                <c:pt idx="43">
                  <c:v>739</c:v>
                </c:pt>
                <c:pt idx="44">
                  <c:v>739</c:v>
                </c:pt>
                <c:pt idx="45">
                  <c:v>739</c:v>
                </c:pt>
                <c:pt idx="46">
                  <c:v>739</c:v>
                </c:pt>
                <c:pt idx="47">
                  <c:v>739</c:v>
                </c:pt>
                <c:pt idx="48">
                  <c:v>739</c:v>
                </c:pt>
                <c:pt idx="49">
                  <c:v>739</c:v>
                </c:pt>
                <c:pt idx="50">
                  <c:v>739</c:v>
                </c:pt>
                <c:pt idx="51">
                  <c:v>739</c:v>
                </c:pt>
                <c:pt idx="52">
                  <c:v>739</c:v>
                </c:pt>
                <c:pt idx="53">
                  <c:v>739</c:v>
                </c:pt>
                <c:pt idx="54">
                  <c:v>739</c:v>
                </c:pt>
                <c:pt idx="55">
                  <c:v>780</c:v>
                </c:pt>
                <c:pt idx="56">
                  <c:v>780</c:v>
                </c:pt>
                <c:pt idx="57">
                  <c:v>780</c:v>
                </c:pt>
                <c:pt idx="58">
                  <c:v>580</c:v>
                </c:pt>
                <c:pt idx="59">
                  <c:v>580</c:v>
                </c:pt>
                <c:pt idx="60">
                  <c:v>580</c:v>
                </c:pt>
                <c:pt idx="61">
                  <c:v>580</c:v>
                </c:pt>
                <c:pt idx="62">
                  <c:v>580</c:v>
                </c:pt>
                <c:pt idx="63">
                  <c:v>632</c:v>
                </c:pt>
                <c:pt idx="64">
                  <c:v>788</c:v>
                </c:pt>
                <c:pt idx="65">
                  <c:v>788</c:v>
                </c:pt>
                <c:pt idx="66">
                  <c:v>788</c:v>
                </c:pt>
                <c:pt idx="67">
                  <c:v>788</c:v>
                </c:pt>
                <c:pt idx="68">
                  <c:v>788</c:v>
                </c:pt>
                <c:pt idx="69">
                  <c:v>788</c:v>
                </c:pt>
                <c:pt idx="70">
                  <c:v>788</c:v>
                </c:pt>
                <c:pt idx="71">
                  <c:v>788</c:v>
                </c:pt>
                <c:pt idx="72">
                  <c:v>788</c:v>
                </c:pt>
                <c:pt idx="73">
                  <c:v>788</c:v>
                </c:pt>
                <c:pt idx="74">
                  <c:v>788</c:v>
                </c:pt>
                <c:pt idx="75">
                  <c:v>788</c:v>
                </c:pt>
                <c:pt idx="76">
                  <c:v>788</c:v>
                </c:pt>
                <c:pt idx="77">
                  <c:v>788</c:v>
                </c:pt>
                <c:pt idx="78">
                  <c:v>788</c:v>
                </c:pt>
                <c:pt idx="79">
                  <c:v>870</c:v>
                </c:pt>
                <c:pt idx="80">
                  <c:v>870</c:v>
                </c:pt>
                <c:pt idx="81">
                  <c:v>870</c:v>
                </c:pt>
                <c:pt idx="82">
                  <c:v>870</c:v>
                </c:pt>
                <c:pt idx="83">
                  <c:v>870</c:v>
                </c:pt>
                <c:pt idx="84">
                  <c:v>739</c:v>
                </c:pt>
                <c:pt idx="85">
                  <c:v>788</c:v>
                </c:pt>
                <c:pt idx="86">
                  <c:v>854</c:v>
                </c:pt>
                <c:pt idx="87">
                  <c:v>974</c:v>
                </c:pt>
                <c:pt idx="88">
                  <c:v>974</c:v>
                </c:pt>
                <c:pt idx="89">
                  <c:v>974</c:v>
                </c:pt>
                <c:pt idx="90">
                  <c:v>974</c:v>
                </c:pt>
                <c:pt idx="91">
                  <c:v>974</c:v>
                </c:pt>
                <c:pt idx="92">
                  <c:v>974</c:v>
                </c:pt>
                <c:pt idx="93">
                  <c:v>974</c:v>
                </c:pt>
                <c:pt idx="94">
                  <c:v>956</c:v>
                </c:pt>
                <c:pt idx="95">
                  <c:v>956</c:v>
                </c:pt>
                <c:pt idx="96">
                  <c:v>1045</c:v>
                </c:pt>
                <c:pt idx="97">
                  <c:v>1121</c:v>
                </c:pt>
                <c:pt idx="98">
                  <c:v>1121</c:v>
                </c:pt>
                <c:pt idx="99">
                  <c:v>1121</c:v>
                </c:pt>
                <c:pt idx="100">
                  <c:v>1121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E6-4029-9051-B23C5F8B4E0E}"/>
            </c:ext>
          </c:extLst>
        </c:ser>
        <c:ser>
          <c:idx val="1"/>
          <c:order val="1"/>
          <c:tx>
            <c:strRef>
              <c:f>线上图表走势!$C$1</c:f>
              <c:strCache>
                <c:ptCount val="1"/>
                <c:pt idx="0">
                  <c:v>皮哥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  <a:prstDash val="solid"/>
              </a:ln>
            </c:spPr>
          </c:marker>
          <c:xVal>
            <c:numRef>
              <c:f>线上图表走势!$A$2:$A$102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线上图表走势!$C$2:$C$102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58</c:v>
                </c:pt>
                <c:pt idx="41">
                  <c:v>84</c:v>
                </c:pt>
                <c:pt idx="42">
                  <c:v>84</c:v>
                </c:pt>
                <c:pt idx="43">
                  <c:v>84</c:v>
                </c:pt>
                <c:pt idx="44">
                  <c:v>84</c:v>
                </c:pt>
                <c:pt idx="45">
                  <c:v>84</c:v>
                </c:pt>
                <c:pt idx="46">
                  <c:v>84</c:v>
                </c:pt>
                <c:pt idx="47">
                  <c:v>84</c:v>
                </c:pt>
                <c:pt idx="48">
                  <c:v>84</c:v>
                </c:pt>
                <c:pt idx="49">
                  <c:v>84</c:v>
                </c:pt>
                <c:pt idx="50">
                  <c:v>84</c:v>
                </c:pt>
                <c:pt idx="51">
                  <c:v>84</c:v>
                </c:pt>
                <c:pt idx="52">
                  <c:v>84</c:v>
                </c:pt>
                <c:pt idx="53">
                  <c:v>84</c:v>
                </c:pt>
                <c:pt idx="54">
                  <c:v>84</c:v>
                </c:pt>
                <c:pt idx="55">
                  <c:v>84</c:v>
                </c:pt>
                <c:pt idx="56">
                  <c:v>84</c:v>
                </c:pt>
                <c:pt idx="57">
                  <c:v>84</c:v>
                </c:pt>
                <c:pt idx="58">
                  <c:v>84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84</c:v>
                </c:pt>
                <c:pt idx="65">
                  <c:v>84</c:v>
                </c:pt>
                <c:pt idx="66">
                  <c:v>84</c:v>
                </c:pt>
                <c:pt idx="67">
                  <c:v>84</c:v>
                </c:pt>
                <c:pt idx="68">
                  <c:v>84</c:v>
                </c:pt>
                <c:pt idx="69">
                  <c:v>84</c:v>
                </c:pt>
                <c:pt idx="70">
                  <c:v>84</c:v>
                </c:pt>
                <c:pt idx="71">
                  <c:v>84</c:v>
                </c:pt>
                <c:pt idx="72">
                  <c:v>84</c:v>
                </c:pt>
                <c:pt idx="73">
                  <c:v>84</c:v>
                </c:pt>
                <c:pt idx="74">
                  <c:v>84</c:v>
                </c:pt>
                <c:pt idx="75">
                  <c:v>84</c:v>
                </c:pt>
                <c:pt idx="76">
                  <c:v>84</c:v>
                </c:pt>
                <c:pt idx="77">
                  <c:v>84</c:v>
                </c:pt>
                <c:pt idx="78">
                  <c:v>84</c:v>
                </c:pt>
                <c:pt idx="79">
                  <c:v>84</c:v>
                </c:pt>
                <c:pt idx="80">
                  <c:v>84</c:v>
                </c:pt>
                <c:pt idx="81">
                  <c:v>84</c:v>
                </c:pt>
                <c:pt idx="82">
                  <c:v>84</c:v>
                </c:pt>
                <c:pt idx="83">
                  <c:v>84</c:v>
                </c:pt>
                <c:pt idx="84">
                  <c:v>84</c:v>
                </c:pt>
                <c:pt idx="85">
                  <c:v>84</c:v>
                </c:pt>
                <c:pt idx="86">
                  <c:v>84</c:v>
                </c:pt>
                <c:pt idx="87">
                  <c:v>84</c:v>
                </c:pt>
                <c:pt idx="88">
                  <c:v>84</c:v>
                </c:pt>
                <c:pt idx="89">
                  <c:v>84</c:v>
                </c:pt>
                <c:pt idx="90">
                  <c:v>84</c:v>
                </c:pt>
                <c:pt idx="91">
                  <c:v>84</c:v>
                </c:pt>
                <c:pt idx="92">
                  <c:v>84</c:v>
                </c:pt>
                <c:pt idx="93">
                  <c:v>84</c:v>
                </c:pt>
                <c:pt idx="94">
                  <c:v>84</c:v>
                </c:pt>
                <c:pt idx="95">
                  <c:v>84</c:v>
                </c:pt>
                <c:pt idx="96">
                  <c:v>84</c:v>
                </c:pt>
                <c:pt idx="97">
                  <c:v>84</c:v>
                </c:pt>
                <c:pt idx="98">
                  <c:v>84</c:v>
                </c:pt>
                <c:pt idx="99">
                  <c:v>84</c:v>
                </c:pt>
                <c:pt idx="100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E6-4029-9051-B23C5F8B4E0E}"/>
            </c:ext>
          </c:extLst>
        </c:ser>
        <c:ser>
          <c:idx val="2"/>
          <c:order val="2"/>
          <c:tx>
            <c:strRef>
              <c:f>线上图表走势!$D$1</c:f>
              <c:strCache>
                <c:ptCount val="1"/>
                <c:pt idx="0">
                  <c:v>池哥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  <a:prstDash val="solid"/>
              </a:ln>
            </c:spPr>
          </c:marker>
          <c:xVal>
            <c:numRef>
              <c:f>线上图表走势!$A$2:$A$102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线上图表走势!$D$2:$D$102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-16</c:v>
                </c:pt>
                <c:pt idx="6">
                  <c:v>-16</c:v>
                </c:pt>
                <c:pt idx="7">
                  <c:v>-16</c:v>
                </c:pt>
                <c:pt idx="8">
                  <c:v>-16</c:v>
                </c:pt>
                <c:pt idx="9">
                  <c:v>-16</c:v>
                </c:pt>
                <c:pt idx="10">
                  <c:v>-16</c:v>
                </c:pt>
                <c:pt idx="11">
                  <c:v>-16</c:v>
                </c:pt>
                <c:pt idx="12">
                  <c:v>-16</c:v>
                </c:pt>
                <c:pt idx="13">
                  <c:v>-16</c:v>
                </c:pt>
                <c:pt idx="14">
                  <c:v>-16</c:v>
                </c:pt>
                <c:pt idx="15">
                  <c:v>-16</c:v>
                </c:pt>
                <c:pt idx="16">
                  <c:v>-16</c:v>
                </c:pt>
                <c:pt idx="17">
                  <c:v>-16</c:v>
                </c:pt>
                <c:pt idx="18">
                  <c:v>-16</c:v>
                </c:pt>
                <c:pt idx="19">
                  <c:v>-16</c:v>
                </c:pt>
                <c:pt idx="20">
                  <c:v>-33</c:v>
                </c:pt>
                <c:pt idx="21">
                  <c:v>-33</c:v>
                </c:pt>
                <c:pt idx="22">
                  <c:v>-33</c:v>
                </c:pt>
                <c:pt idx="23">
                  <c:v>-78</c:v>
                </c:pt>
                <c:pt idx="24">
                  <c:v>-78</c:v>
                </c:pt>
                <c:pt idx="25">
                  <c:v>-78</c:v>
                </c:pt>
                <c:pt idx="26">
                  <c:v>-78</c:v>
                </c:pt>
                <c:pt idx="27">
                  <c:v>-78</c:v>
                </c:pt>
                <c:pt idx="28">
                  <c:v>-78</c:v>
                </c:pt>
                <c:pt idx="29">
                  <c:v>-78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38</c:v>
                </c:pt>
                <c:pt idx="42">
                  <c:v>38</c:v>
                </c:pt>
                <c:pt idx="43">
                  <c:v>38</c:v>
                </c:pt>
                <c:pt idx="44">
                  <c:v>122</c:v>
                </c:pt>
                <c:pt idx="45">
                  <c:v>122</c:v>
                </c:pt>
                <c:pt idx="46">
                  <c:v>182</c:v>
                </c:pt>
                <c:pt idx="47">
                  <c:v>186</c:v>
                </c:pt>
                <c:pt idx="48">
                  <c:v>318</c:v>
                </c:pt>
                <c:pt idx="49">
                  <c:v>318</c:v>
                </c:pt>
                <c:pt idx="50">
                  <c:v>318</c:v>
                </c:pt>
                <c:pt idx="51">
                  <c:v>318</c:v>
                </c:pt>
                <c:pt idx="52">
                  <c:v>318</c:v>
                </c:pt>
                <c:pt idx="53">
                  <c:v>318</c:v>
                </c:pt>
                <c:pt idx="54">
                  <c:v>318</c:v>
                </c:pt>
                <c:pt idx="55">
                  <c:v>318</c:v>
                </c:pt>
                <c:pt idx="56">
                  <c:v>318</c:v>
                </c:pt>
                <c:pt idx="57">
                  <c:v>318</c:v>
                </c:pt>
                <c:pt idx="58">
                  <c:v>318</c:v>
                </c:pt>
                <c:pt idx="59">
                  <c:v>318</c:v>
                </c:pt>
                <c:pt idx="60">
                  <c:v>318</c:v>
                </c:pt>
                <c:pt idx="61">
                  <c:v>318</c:v>
                </c:pt>
                <c:pt idx="62">
                  <c:v>318</c:v>
                </c:pt>
                <c:pt idx="63">
                  <c:v>318</c:v>
                </c:pt>
                <c:pt idx="64">
                  <c:v>318</c:v>
                </c:pt>
                <c:pt idx="65">
                  <c:v>318</c:v>
                </c:pt>
                <c:pt idx="66">
                  <c:v>318</c:v>
                </c:pt>
                <c:pt idx="67">
                  <c:v>318</c:v>
                </c:pt>
                <c:pt idx="68">
                  <c:v>318</c:v>
                </c:pt>
                <c:pt idx="69">
                  <c:v>318</c:v>
                </c:pt>
                <c:pt idx="70">
                  <c:v>318</c:v>
                </c:pt>
                <c:pt idx="71">
                  <c:v>318</c:v>
                </c:pt>
                <c:pt idx="72">
                  <c:v>318</c:v>
                </c:pt>
                <c:pt idx="73">
                  <c:v>318</c:v>
                </c:pt>
                <c:pt idx="74">
                  <c:v>318</c:v>
                </c:pt>
                <c:pt idx="75">
                  <c:v>318</c:v>
                </c:pt>
                <c:pt idx="76">
                  <c:v>318</c:v>
                </c:pt>
                <c:pt idx="77">
                  <c:v>318</c:v>
                </c:pt>
                <c:pt idx="78">
                  <c:v>318</c:v>
                </c:pt>
                <c:pt idx="79">
                  <c:v>318</c:v>
                </c:pt>
                <c:pt idx="80">
                  <c:v>132</c:v>
                </c:pt>
                <c:pt idx="81">
                  <c:v>132</c:v>
                </c:pt>
                <c:pt idx="82">
                  <c:v>191</c:v>
                </c:pt>
                <c:pt idx="83">
                  <c:v>113</c:v>
                </c:pt>
                <c:pt idx="84">
                  <c:v>157</c:v>
                </c:pt>
                <c:pt idx="85">
                  <c:v>178</c:v>
                </c:pt>
                <c:pt idx="86">
                  <c:v>178</c:v>
                </c:pt>
                <c:pt idx="87">
                  <c:v>178</c:v>
                </c:pt>
                <c:pt idx="88">
                  <c:v>178</c:v>
                </c:pt>
                <c:pt idx="89">
                  <c:v>251</c:v>
                </c:pt>
                <c:pt idx="90">
                  <c:v>251</c:v>
                </c:pt>
                <c:pt idx="91">
                  <c:v>251</c:v>
                </c:pt>
                <c:pt idx="92">
                  <c:v>251</c:v>
                </c:pt>
                <c:pt idx="93">
                  <c:v>281</c:v>
                </c:pt>
                <c:pt idx="94">
                  <c:v>281</c:v>
                </c:pt>
                <c:pt idx="95">
                  <c:v>306</c:v>
                </c:pt>
                <c:pt idx="96">
                  <c:v>306</c:v>
                </c:pt>
                <c:pt idx="97">
                  <c:v>306</c:v>
                </c:pt>
                <c:pt idx="98">
                  <c:v>306</c:v>
                </c:pt>
                <c:pt idx="99">
                  <c:v>306</c:v>
                </c:pt>
                <c:pt idx="100">
                  <c:v>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E6-4029-9051-B23C5F8B4E0E}"/>
            </c:ext>
          </c:extLst>
        </c:ser>
        <c:ser>
          <c:idx val="3"/>
          <c:order val="3"/>
          <c:tx>
            <c:strRef>
              <c:f>线上图表走势!$E$1</c:f>
              <c:strCache>
                <c:ptCount val="1"/>
                <c:pt idx="0">
                  <c:v>刀哥</c:v>
                </c:pt>
              </c:strCache>
            </c:strRef>
          </c:tx>
          <c:spPr>
            <a:ln w="19050" cap="rnd">
              <a:solidFill>
                <a:srgbClr val="92D05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  <a:prstDash val="solid"/>
              </a:ln>
            </c:spPr>
          </c:marker>
          <c:xVal>
            <c:numRef>
              <c:f>线上图表走势!$A$2:$A$102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线上图表走势!$E$2:$E$102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E6-4029-9051-B23C5F8B4E0E}"/>
            </c:ext>
          </c:extLst>
        </c:ser>
        <c:ser>
          <c:idx val="4"/>
          <c:order val="4"/>
          <c:tx>
            <c:strRef>
              <c:f>线上图表走势!$F$1</c:f>
              <c:strCache>
                <c:ptCount val="1"/>
                <c:pt idx="0">
                  <c:v>滕鸽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olid"/>
              </a:ln>
            </c:spPr>
          </c:marker>
          <c:xVal>
            <c:numRef>
              <c:f>线上图表走势!$A$2:$A$102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线上图表走势!$F$2:$F$102</c:f>
              <c:numCache>
                <c:formatCode>General</c:formatCode>
                <c:ptCount val="101"/>
                <c:pt idx="0">
                  <c:v>0</c:v>
                </c:pt>
                <c:pt idx="1">
                  <c:v>78</c:v>
                </c:pt>
                <c:pt idx="2">
                  <c:v>78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94</c:v>
                </c:pt>
                <c:pt idx="7">
                  <c:v>94</c:v>
                </c:pt>
                <c:pt idx="8">
                  <c:v>94</c:v>
                </c:pt>
                <c:pt idx="9">
                  <c:v>94</c:v>
                </c:pt>
                <c:pt idx="10">
                  <c:v>94</c:v>
                </c:pt>
                <c:pt idx="11">
                  <c:v>233</c:v>
                </c:pt>
                <c:pt idx="12">
                  <c:v>233</c:v>
                </c:pt>
                <c:pt idx="13">
                  <c:v>233</c:v>
                </c:pt>
                <c:pt idx="14">
                  <c:v>233</c:v>
                </c:pt>
                <c:pt idx="15">
                  <c:v>233</c:v>
                </c:pt>
                <c:pt idx="16">
                  <c:v>233</c:v>
                </c:pt>
                <c:pt idx="17">
                  <c:v>233</c:v>
                </c:pt>
                <c:pt idx="18">
                  <c:v>233</c:v>
                </c:pt>
                <c:pt idx="19">
                  <c:v>233</c:v>
                </c:pt>
                <c:pt idx="20">
                  <c:v>233</c:v>
                </c:pt>
                <c:pt idx="21">
                  <c:v>233</c:v>
                </c:pt>
                <c:pt idx="22">
                  <c:v>233</c:v>
                </c:pt>
                <c:pt idx="23">
                  <c:v>233</c:v>
                </c:pt>
                <c:pt idx="24">
                  <c:v>233</c:v>
                </c:pt>
                <c:pt idx="25">
                  <c:v>233</c:v>
                </c:pt>
                <c:pt idx="26">
                  <c:v>233</c:v>
                </c:pt>
                <c:pt idx="27">
                  <c:v>233</c:v>
                </c:pt>
                <c:pt idx="28">
                  <c:v>233</c:v>
                </c:pt>
                <c:pt idx="29">
                  <c:v>233</c:v>
                </c:pt>
                <c:pt idx="30">
                  <c:v>233</c:v>
                </c:pt>
                <c:pt idx="31">
                  <c:v>233</c:v>
                </c:pt>
                <c:pt idx="32">
                  <c:v>354</c:v>
                </c:pt>
                <c:pt idx="33">
                  <c:v>354</c:v>
                </c:pt>
                <c:pt idx="34">
                  <c:v>526</c:v>
                </c:pt>
                <c:pt idx="35">
                  <c:v>526</c:v>
                </c:pt>
                <c:pt idx="36">
                  <c:v>526</c:v>
                </c:pt>
                <c:pt idx="37">
                  <c:v>526</c:v>
                </c:pt>
                <c:pt idx="38">
                  <c:v>584</c:v>
                </c:pt>
                <c:pt idx="39">
                  <c:v>584</c:v>
                </c:pt>
                <c:pt idx="40">
                  <c:v>584</c:v>
                </c:pt>
                <c:pt idx="41">
                  <c:v>584</c:v>
                </c:pt>
                <c:pt idx="42">
                  <c:v>584</c:v>
                </c:pt>
                <c:pt idx="43">
                  <c:v>584</c:v>
                </c:pt>
                <c:pt idx="44">
                  <c:v>584</c:v>
                </c:pt>
                <c:pt idx="45">
                  <c:v>514</c:v>
                </c:pt>
                <c:pt idx="46">
                  <c:v>442</c:v>
                </c:pt>
                <c:pt idx="47">
                  <c:v>474</c:v>
                </c:pt>
                <c:pt idx="48">
                  <c:v>273</c:v>
                </c:pt>
                <c:pt idx="49">
                  <c:v>257</c:v>
                </c:pt>
                <c:pt idx="50">
                  <c:v>191</c:v>
                </c:pt>
                <c:pt idx="51">
                  <c:v>-126</c:v>
                </c:pt>
                <c:pt idx="52">
                  <c:v>-74</c:v>
                </c:pt>
                <c:pt idx="53">
                  <c:v>34</c:v>
                </c:pt>
                <c:pt idx="54">
                  <c:v>34</c:v>
                </c:pt>
                <c:pt idx="55">
                  <c:v>-138</c:v>
                </c:pt>
                <c:pt idx="56">
                  <c:v>-138</c:v>
                </c:pt>
                <c:pt idx="57">
                  <c:v>-138</c:v>
                </c:pt>
                <c:pt idx="58">
                  <c:v>-138</c:v>
                </c:pt>
                <c:pt idx="59">
                  <c:v>-138</c:v>
                </c:pt>
                <c:pt idx="60">
                  <c:v>-138</c:v>
                </c:pt>
                <c:pt idx="61">
                  <c:v>-138</c:v>
                </c:pt>
                <c:pt idx="62">
                  <c:v>-55</c:v>
                </c:pt>
                <c:pt idx="63">
                  <c:v>-203</c:v>
                </c:pt>
                <c:pt idx="64">
                  <c:v>-401</c:v>
                </c:pt>
                <c:pt idx="65">
                  <c:v>-200</c:v>
                </c:pt>
                <c:pt idx="66">
                  <c:v>-200</c:v>
                </c:pt>
                <c:pt idx="67">
                  <c:v>-200</c:v>
                </c:pt>
                <c:pt idx="68">
                  <c:v>-104</c:v>
                </c:pt>
                <c:pt idx="69">
                  <c:v>-118</c:v>
                </c:pt>
                <c:pt idx="70">
                  <c:v>-198</c:v>
                </c:pt>
                <c:pt idx="71">
                  <c:v>-246</c:v>
                </c:pt>
                <c:pt idx="72">
                  <c:v>-212</c:v>
                </c:pt>
                <c:pt idx="73">
                  <c:v>-266</c:v>
                </c:pt>
                <c:pt idx="74">
                  <c:v>-533</c:v>
                </c:pt>
                <c:pt idx="75">
                  <c:v>-533</c:v>
                </c:pt>
                <c:pt idx="76">
                  <c:v>-517</c:v>
                </c:pt>
                <c:pt idx="77">
                  <c:v>-449</c:v>
                </c:pt>
                <c:pt idx="78">
                  <c:v>-424</c:v>
                </c:pt>
                <c:pt idx="79">
                  <c:v>-455</c:v>
                </c:pt>
                <c:pt idx="80">
                  <c:v>-455</c:v>
                </c:pt>
                <c:pt idx="81">
                  <c:v>-338</c:v>
                </c:pt>
                <c:pt idx="82">
                  <c:v>-338</c:v>
                </c:pt>
                <c:pt idx="83">
                  <c:v>-338</c:v>
                </c:pt>
                <c:pt idx="84">
                  <c:v>-338</c:v>
                </c:pt>
                <c:pt idx="85">
                  <c:v>-338</c:v>
                </c:pt>
                <c:pt idx="86">
                  <c:v>-338</c:v>
                </c:pt>
                <c:pt idx="87">
                  <c:v>-338</c:v>
                </c:pt>
                <c:pt idx="88">
                  <c:v>-338</c:v>
                </c:pt>
                <c:pt idx="89">
                  <c:v>-338</c:v>
                </c:pt>
                <c:pt idx="90">
                  <c:v>-338</c:v>
                </c:pt>
                <c:pt idx="91">
                  <c:v>-338</c:v>
                </c:pt>
                <c:pt idx="92">
                  <c:v>-338</c:v>
                </c:pt>
                <c:pt idx="93">
                  <c:v>-338</c:v>
                </c:pt>
                <c:pt idx="94">
                  <c:v>-391</c:v>
                </c:pt>
                <c:pt idx="95">
                  <c:v>-391</c:v>
                </c:pt>
                <c:pt idx="96">
                  <c:v>-216</c:v>
                </c:pt>
                <c:pt idx="97">
                  <c:v>-216</c:v>
                </c:pt>
                <c:pt idx="98">
                  <c:v>-216</c:v>
                </c:pt>
                <c:pt idx="99">
                  <c:v>-216</c:v>
                </c:pt>
                <c:pt idx="100">
                  <c:v>-216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7E6-4029-9051-B23C5F8B4E0E}"/>
            </c:ext>
          </c:extLst>
        </c:ser>
        <c:ser>
          <c:idx val="5"/>
          <c:order val="5"/>
          <c:tx>
            <c:strRef>
              <c:f>线上图表走势!$G$1</c:f>
              <c:strCache>
                <c:ptCount val="1"/>
                <c:pt idx="0">
                  <c:v>硕颀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  <a:prstDash val="solid"/>
              </a:ln>
            </c:spPr>
          </c:marker>
          <c:xVal>
            <c:numRef>
              <c:f>线上图表走势!$A$2:$A$102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线上图表走势!$G$2:$G$102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124</c:v>
                </c:pt>
                <c:pt idx="90">
                  <c:v>150</c:v>
                </c:pt>
                <c:pt idx="91">
                  <c:v>45</c:v>
                </c:pt>
                <c:pt idx="92">
                  <c:v>48</c:v>
                </c:pt>
                <c:pt idx="93">
                  <c:v>272</c:v>
                </c:pt>
                <c:pt idx="94">
                  <c:v>272</c:v>
                </c:pt>
                <c:pt idx="95">
                  <c:v>359</c:v>
                </c:pt>
                <c:pt idx="96">
                  <c:v>359</c:v>
                </c:pt>
                <c:pt idx="97">
                  <c:v>362</c:v>
                </c:pt>
                <c:pt idx="98">
                  <c:v>362</c:v>
                </c:pt>
                <c:pt idx="99">
                  <c:v>362</c:v>
                </c:pt>
                <c:pt idx="100">
                  <c:v>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7E6-4029-9051-B23C5F8B4E0E}"/>
            </c:ext>
          </c:extLst>
        </c:ser>
        <c:ser>
          <c:idx val="6"/>
          <c:order val="6"/>
          <c:tx>
            <c:strRef>
              <c:f>线上图表走势!$H$1</c:f>
              <c:strCache>
                <c:ptCount val="1"/>
                <c:pt idx="0">
                  <c:v>森哥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olid"/>
              </a:ln>
            </c:spPr>
          </c:marker>
          <c:xVal>
            <c:numRef>
              <c:f>线上图表走势!$A$2:$A$102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线上图表走势!$H$2:$H$102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7E6-4029-9051-B23C5F8B4E0E}"/>
            </c:ext>
          </c:extLst>
        </c:ser>
        <c:ser>
          <c:idx val="7"/>
          <c:order val="7"/>
          <c:tx>
            <c:strRef>
              <c:f>线上图表走势!$I$1</c:f>
              <c:strCache>
                <c:ptCount val="1"/>
                <c:pt idx="0">
                  <c:v>灰原哀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prstDash val="solid"/>
              </a:ln>
            </c:spPr>
          </c:marker>
          <c:xVal>
            <c:numRef>
              <c:f>线上图表走势!$A$2:$A$102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线上图表走势!$I$2:$I$102</c:f>
              <c:numCache>
                <c:formatCode>General</c:formatCode>
                <c:ptCount val="101"/>
                <c:pt idx="0">
                  <c:v>0</c:v>
                </c:pt>
                <c:pt idx="1">
                  <c:v>-243</c:v>
                </c:pt>
                <c:pt idx="2">
                  <c:v>-151</c:v>
                </c:pt>
                <c:pt idx="3">
                  <c:v>-129</c:v>
                </c:pt>
                <c:pt idx="4">
                  <c:v>-116</c:v>
                </c:pt>
                <c:pt idx="5">
                  <c:v>-296</c:v>
                </c:pt>
                <c:pt idx="6">
                  <c:v>-296</c:v>
                </c:pt>
                <c:pt idx="7">
                  <c:v>-296</c:v>
                </c:pt>
                <c:pt idx="8">
                  <c:v>-296</c:v>
                </c:pt>
                <c:pt idx="9">
                  <c:v>-296</c:v>
                </c:pt>
                <c:pt idx="10">
                  <c:v>-296</c:v>
                </c:pt>
                <c:pt idx="11">
                  <c:v>-296</c:v>
                </c:pt>
                <c:pt idx="12">
                  <c:v>-296</c:v>
                </c:pt>
                <c:pt idx="13">
                  <c:v>-296</c:v>
                </c:pt>
                <c:pt idx="14">
                  <c:v>-296</c:v>
                </c:pt>
                <c:pt idx="15">
                  <c:v>-296</c:v>
                </c:pt>
                <c:pt idx="16">
                  <c:v>-296</c:v>
                </c:pt>
                <c:pt idx="17">
                  <c:v>-74</c:v>
                </c:pt>
                <c:pt idx="18">
                  <c:v>-74</c:v>
                </c:pt>
                <c:pt idx="19">
                  <c:v>-74</c:v>
                </c:pt>
                <c:pt idx="20">
                  <c:v>-74</c:v>
                </c:pt>
                <c:pt idx="21">
                  <c:v>-74</c:v>
                </c:pt>
                <c:pt idx="22">
                  <c:v>-74</c:v>
                </c:pt>
                <c:pt idx="23">
                  <c:v>-74</c:v>
                </c:pt>
                <c:pt idx="24">
                  <c:v>-74</c:v>
                </c:pt>
                <c:pt idx="25">
                  <c:v>-74</c:v>
                </c:pt>
                <c:pt idx="26">
                  <c:v>-74</c:v>
                </c:pt>
                <c:pt idx="27">
                  <c:v>-74</c:v>
                </c:pt>
                <c:pt idx="28">
                  <c:v>-74</c:v>
                </c:pt>
                <c:pt idx="29">
                  <c:v>-74</c:v>
                </c:pt>
                <c:pt idx="30">
                  <c:v>-74</c:v>
                </c:pt>
                <c:pt idx="31">
                  <c:v>-74</c:v>
                </c:pt>
                <c:pt idx="32">
                  <c:v>67</c:v>
                </c:pt>
                <c:pt idx="33">
                  <c:v>113</c:v>
                </c:pt>
                <c:pt idx="34">
                  <c:v>113</c:v>
                </c:pt>
                <c:pt idx="35">
                  <c:v>113</c:v>
                </c:pt>
                <c:pt idx="36">
                  <c:v>113</c:v>
                </c:pt>
                <c:pt idx="37">
                  <c:v>97</c:v>
                </c:pt>
                <c:pt idx="38">
                  <c:v>97</c:v>
                </c:pt>
                <c:pt idx="39">
                  <c:v>92</c:v>
                </c:pt>
                <c:pt idx="40">
                  <c:v>92</c:v>
                </c:pt>
                <c:pt idx="41">
                  <c:v>44</c:v>
                </c:pt>
                <c:pt idx="42">
                  <c:v>-190</c:v>
                </c:pt>
                <c:pt idx="43">
                  <c:v>-269</c:v>
                </c:pt>
                <c:pt idx="44">
                  <c:v>-261</c:v>
                </c:pt>
                <c:pt idx="45">
                  <c:v>-154</c:v>
                </c:pt>
                <c:pt idx="46">
                  <c:v>-154</c:v>
                </c:pt>
                <c:pt idx="47">
                  <c:v>-154</c:v>
                </c:pt>
                <c:pt idx="48">
                  <c:v>-154</c:v>
                </c:pt>
                <c:pt idx="49">
                  <c:v>-154</c:v>
                </c:pt>
                <c:pt idx="50">
                  <c:v>-154</c:v>
                </c:pt>
                <c:pt idx="51">
                  <c:v>-154</c:v>
                </c:pt>
                <c:pt idx="52">
                  <c:v>-154</c:v>
                </c:pt>
                <c:pt idx="53">
                  <c:v>-154</c:v>
                </c:pt>
                <c:pt idx="54">
                  <c:v>-5</c:v>
                </c:pt>
                <c:pt idx="55">
                  <c:v>57</c:v>
                </c:pt>
                <c:pt idx="56">
                  <c:v>-132</c:v>
                </c:pt>
                <c:pt idx="57">
                  <c:v>-42</c:v>
                </c:pt>
                <c:pt idx="58">
                  <c:v>-42</c:v>
                </c:pt>
                <c:pt idx="59">
                  <c:v>-164</c:v>
                </c:pt>
                <c:pt idx="60">
                  <c:v>-118</c:v>
                </c:pt>
                <c:pt idx="61">
                  <c:v>-98</c:v>
                </c:pt>
                <c:pt idx="62">
                  <c:v>-98</c:v>
                </c:pt>
                <c:pt idx="63">
                  <c:v>-98</c:v>
                </c:pt>
                <c:pt idx="64">
                  <c:v>-98</c:v>
                </c:pt>
                <c:pt idx="65">
                  <c:v>-134</c:v>
                </c:pt>
                <c:pt idx="66">
                  <c:v>-85</c:v>
                </c:pt>
                <c:pt idx="67">
                  <c:v>109</c:v>
                </c:pt>
                <c:pt idx="68">
                  <c:v>-147</c:v>
                </c:pt>
                <c:pt idx="69">
                  <c:v>-147</c:v>
                </c:pt>
                <c:pt idx="70">
                  <c:v>-147</c:v>
                </c:pt>
                <c:pt idx="71">
                  <c:v>-147</c:v>
                </c:pt>
                <c:pt idx="72">
                  <c:v>-147</c:v>
                </c:pt>
                <c:pt idx="73">
                  <c:v>-147</c:v>
                </c:pt>
                <c:pt idx="74">
                  <c:v>-147</c:v>
                </c:pt>
                <c:pt idx="75">
                  <c:v>-245</c:v>
                </c:pt>
                <c:pt idx="76">
                  <c:v>-324</c:v>
                </c:pt>
                <c:pt idx="77">
                  <c:v>-324</c:v>
                </c:pt>
                <c:pt idx="78">
                  <c:v>-324</c:v>
                </c:pt>
                <c:pt idx="79">
                  <c:v>-324</c:v>
                </c:pt>
                <c:pt idx="80">
                  <c:v>-170</c:v>
                </c:pt>
                <c:pt idx="81">
                  <c:v>-106</c:v>
                </c:pt>
                <c:pt idx="82">
                  <c:v>-70</c:v>
                </c:pt>
                <c:pt idx="83">
                  <c:v>-85</c:v>
                </c:pt>
                <c:pt idx="84">
                  <c:v>-85</c:v>
                </c:pt>
                <c:pt idx="85">
                  <c:v>-85</c:v>
                </c:pt>
                <c:pt idx="86">
                  <c:v>-145</c:v>
                </c:pt>
                <c:pt idx="87">
                  <c:v>-145</c:v>
                </c:pt>
                <c:pt idx="88">
                  <c:v>-192</c:v>
                </c:pt>
                <c:pt idx="89">
                  <c:v>-192</c:v>
                </c:pt>
                <c:pt idx="90">
                  <c:v>-192</c:v>
                </c:pt>
                <c:pt idx="91">
                  <c:v>-192</c:v>
                </c:pt>
                <c:pt idx="92">
                  <c:v>-192</c:v>
                </c:pt>
                <c:pt idx="93">
                  <c:v>-216</c:v>
                </c:pt>
                <c:pt idx="94">
                  <c:v>-216</c:v>
                </c:pt>
                <c:pt idx="95">
                  <c:v>-216</c:v>
                </c:pt>
                <c:pt idx="96">
                  <c:v>-216</c:v>
                </c:pt>
                <c:pt idx="97">
                  <c:v>-216</c:v>
                </c:pt>
                <c:pt idx="98">
                  <c:v>-36</c:v>
                </c:pt>
                <c:pt idx="99">
                  <c:v>-115</c:v>
                </c:pt>
                <c:pt idx="100">
                  <c:v>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7E6-4029-9051-B23C5F8B4E0E}"/>
            </c:ext>
          </c:extLst>
        </c:ser>
        <c:ser>
          <c:idx val="8"/>
          <c:order val="8"/>
          <c:tx>
            <c:strRef>
              <c:f>线上图表走势!$J$1</c:f>
              <c:strCache>
                <c:ptCount val="1"/>
                <c:pt idx="0">
                  <c:v>培根</c:v>
                </c:pt>
              </c:strCache>
            </c:strRef>
          </c:tx>
          <c:spPr>
            <a:ln w="19050" cap="rnd">
              <a:solidFill>
                <a:srgbClr val="00206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  <a:prstDash val="solid"/>
              </a:ln>
            </c:spPr>
          </c:marker>
          <c:xVal>
            <c:numRef>
              <c:f>线上图表走势!$A$2:$A$102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线上图表走势!$J$2:$J$102</c:f>
              <c:numCache>
                <c:formatCode>General</c:formatCode>
                <c:ptCount val="101"/>
                <c:pt idx="0">
                  <c:v>0</c:v>
                </c:pt>
                <c:pt idx="1">
                  <c:v>213</c:v>
                </c:pt>
                <c:pt idx="2">
                  <c:v>57</c:v>
                </c:pt>
                <c:pt idx="3">
                  <c:v>89</c:v>
                </c:pt>
                <c:pt idx="4">
                  <c:v>-84</c:v>
                </c:pt>
                <c:pt idx="5">
                  <c:v>92</c:v>
                </c:pt>
                <c:pt idx="6">
                  <c:v>-40</c:v>
                </c:pt>
                <c:pt idx="7">
                  <c:v>-100</c:v>
                </c:pt>
                <c:pt idx="8">
                  <c:v>-74</c:v>
                </c:pt>
                <c:pt idx="9">
                  <c:v>-208</c:v>
                </c:pt>
                <c:pt idx="10">
                  <c:v>-151</c:v>
                </c:pt>
                <c:pt idx="11">
                  <c:v>-33</c:v>
                </c:pt>
                <c:pt idx="12">
                  <c:v>-151</c:v>
                </c:pt>
                <c:pt idx="13">
                  <c:v>-173</c:v>
                </c:pt>
                <c:pt idx="14">
                  <c:v>-133</c:v>
                </c:pt>
                <c:pt idx="15">
                  <c:v>-252</c:v>
                </c:pt>
                <c:pt idx="16">
                  <c:v>-52</c:v>
                </c:pt>
                <c:pt idx="17">
                  <c:v>-368</c:v>
                </c:pt>
                <c:pt idx="18">
                  <c:v>-368</c:v>
                </c:pt>
                <c:pt idx="19">
                  <c:v>-326</c:v>
                </c:pt>
                <c:pt idx="20">
                  <c:v>-326</c:v>
                </c:pt>
                <c:pt idx="21">
                  <c:v>-283</c:v>
                </c:pt>
                <c:pt idx="22">
                  <c:v>-68</c:v>
                </c:pt>
                <c:pt idx="23">
                  <c:v>-38</c:v>
                </c:pt>
                <c:pt idx="24">
                  <c:v>-23</c:v>
                </c:pt>
                <c:pt idx="25">
                  <c:v>-107</c:v>
                </c:pt>
                <c:pt idx="26">
                  <c:v>-312</c:v>
                </c:pt>
                <c:pt idx="27">
                  <c:v>-328</c:v>
                </c:pt>
                <c:pt idx="28">
                  <c:v>-492</c:v>
                </c:pt>
                <c:pt idx="29">
                  <c:v>-464</c:v>
                </c:pt>
                <c:pt idx="30">
                  <c:v>-618</c:v>
                </c:pt>
                <c:pt idx="31">
                  <c:v>-561</c:v>
                </c:pt>
                <c:pt idx="32">
                  <c:v>-884</c:v>
                </c:pt>
                <c:pt idx="33">
                  <c:v>-920</c:v>
                </c:pt>
                <c:pt idx="34">
                  <c:v>-1156</c:v>
                </c:pt>
                <c:pt idx="35">
                  <c:v>-1101</c:v>
                </c:pt>
                <c:pt idx="36">
                  <c:v>-1091</c:v>
                </c:pt>
                <c:pt idx="37">
                  <c:v>-1327</c:v>
                </c:pt>
                <c:pt idx="38">
                  <c:v>-1417</c:v>
                </c:pt>
                <c:pt idx="39">
                  <c:v>-1379</c:v>
                </c:pt>
                <c:pt idx="40">
                  <c:v>-1500</c:v>
                </c:pt>
                <c:pt idx="41">
                  <c:v>-1500</c:v>
                </c:pt>
                <c:pt idx="42">
                  <c:v>-1270</c:v>
                </c:pt>
                <c:pt idx="43">
                  <c:v>-1284</c:v>
                </c:pt>
                <c:pt idx="44">
                  <c:v>-1284</c:v>
                </c:pt>
                <c:pt idx="45">
                  <c:v>-1284</c:v>
                </c:pt>
                <c:pt idx="46">
                  <c:v>-1284</c:v>
                </c:pt>
                <c:pt idx="47">
                  <c:v>-1284</c:v>
                </c:pt>
                <c:pt idx="48">
                  <c:v>-1284</c:v>
                </c:pt>
                <c:pt idx="49">
                  <c:v>-1344</c:v>
                </c:pt>
                <c:pt idx="50">
                  <c:v>-1428</c:v>
                </c:pt>
                <c:pt idx="51">
                  <c:v>-1210</c:v>
                </c:pt>
                <c:pt idx="52">
                  <c:v>-1370</c:v>
                </c:pt>
                <c:pt idx="53">
                  <c:v>-1720</c:v>
                </c:pt>
                <c:pt idx="54">
                  <c:v>-1667</c:v>
                </c:pt>
                <c:pt idx="55">
                  <c:v>-1598</c:v>
                </c:pt>
                <c:pt idx="56">
                  <c:v>-1579</c:v>
                </c:pt>
                <c:pt idx="57">
                  <c:v>-1477</c:v>
                </c:pt>
                <c:pt idx="58">
                  <c:v>-1403</c:v>
                </c:pt>
                <c:pt idx="59">
                  <c:v>-1300</c:v>
                </c:pt>
                <c:pt idx="60">
                  <c:v>-1438</c:v>
                </c:pt>
                <c:pt idx="61">
                  <c:v>-1424</c:v>
                </c:pt>
                <c:pt idx="62">
                  <c:v>-1424</c:v>
                </c:pt>
                <c:pt idx="63">
                  <c:v>-1424</c:v>
                </c:pt>
                <c:pt idx="64">
                  <c:v>-1424</c:v>
                </c:pt>
                <c:pt idx="65">
                  <c:v>-1424</c:v>
                </c:pt>
                <c:pt idx="66">
                  <c:v>-1498</c:v>
                </c:pt>
                <c:pt idx="67">
                  <c:v>-1498</c:v>
                </c:pt>
                <c:pt idx="68">
                  <c:v>-1448</c:v>
                </c:pt>
                <c:pt idx="69">
                  <c:v>-1534</c:v>
                </c:pt>
                <c:pt idx="70">
                  <c:v>-1517</c:v>
                </c:pt>
                <c:pt idx="71">
                  <c:v>-1587</c:v>
                </c:pt>
                <c:pt idx="72">
                  <c:v>-1714</c:v>
                </c:pt>
                <c:pt idx="73">
                  <c:v>-1459</c:v>
                </c:pt>
                <c:pt idx="74">
                  <c:v>-1434</c:v>
                </c:pt>
                <c:pt idx="75">
                  <c:v>-1335</c:v>
                </c:pt>
                <c:pt idx="76">
                  <c:v>-1349</c:v>
                </c:pt>
                <c:pt idx="77">
                  <c:v>-1393</c:v>
                </c:pt>
                <c:pt idx="78">
                  <c:v>-1463</c:v>
                </c:pt>
                <c:pt idx="79">
                  <c:v>-1463</c:v>
                </c:pt>
                <c:pt idx="80">
                  <c:v>-1463</c:v>
                </c:pt>
                <c:pt idx="81">
                  <c:v>-1821</c:v>
                </c:pt>
                <c:pt idx="82">
                  <c:v>-1838</c:v>
                </c:pt>
                <c:pt idx="83">
                  <c:v>-1837</c:v>
                </c:pt>
                <c:pt idx="84">
                  <c:v>-1708</c:v>
                </c:pt>
                <c:pt idx="85">
                  <c:v>-1791</c:v>
                </c:pt>
                <c:pt idx="86">
                  <c:v>-1751</c:v>
                </c:pt>
                <c:pt idx="87">
                  <c:v>-1804</c:v>
                </c:pt>
                <c:pt idx="88">
                  <c:v>-1860</c:v>
                </c:pt>
                <c:pt idx="89">
                  <c:v>-1860</c:v>
                </c:pt>
                <c:pt idx="90">
                  <c:v>-1813</c:v>
                </c:pt>
                <c:pt idx="91">
                  <c:v>-1732</c:v>
                </c:pt>
                <c:pt idx="92">
                  <c:v>-1845</c:v>
                </c:pt>
                <c:pt idx="93">
                  <c:v>-1845</c:v>
                </c:pt>
                <c:pt idx="94">
                  <c:v>-1815</c:v>
                </c:pt>
                <c:pt idx="95">
                  <c:v>-1815</c:v>
                </c:pt>
                <c:pt idx="96">
                  <c:v>-1827</c:v>
                </c:pt>
                <c:pt idx="97">
                  <c:v>-1834</c:v>
                </c:pt>
                <c:pt idx="98">
                  <c:v>-1750</c:v>
                </c:pt>
                <c:pt idx="99">
                  <c:v>-1675</c:v>
                </c:pt>
                <c:pt idx="100">
                  <c:v>-1443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7E6-4029-9051-B23C5F8B4E0E}"/>
            </c:ext>
          </c:extLst>
        </c:ser>
        <c:ser>
          <c:idx val="9"/>
          <c:order val="9"/>
          <c:tx>
            <c:strRef>
              <c:f>线上图表走势!$K$1</c:f>
              <c:strCache>
                <c:ptCount val="1"/>
                <c:pt idx="0">
                  <c:v>寒</c:v>
                </c:pt>
              </c:strCache>
            </c:strRef>
          </c:tx>
          <c:spPr>
            <a:ln w="19050" cap="rnd">
              <a:solidFill>
                <a:srgbClr val="7030A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  <a:prstDash val="solid"/>
              </a:ln>
            </c:spPr>
          </c:marker>
          <c:xVal>
            <c:numRef>
              <c:f>线上图表走势!$A$2:$A$102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线上图表走势!$K$2:$K$102</c:f>
              <c:numCache>
                <c:formatCode>General</c:formatCode>
                <c:ptCount val="101"/>
                <c:pt idx="0">
                  <c:v>0</c:v>
                </c:pt>
                <c:pt idx="1">
                  <c:v>-48</c:v>
                </c:pt>
                <c:pt idx="2">
                  <c:v>-48</c:v>
                </c:pt>
                <c:pt idx="3">
                  <c:v>-48</c:v>
                </c:pt>
                <c:pt idx="4">
                  <c:v>-48</c:v>
                </c:pt>
                <c:pt idx="5">
                  <c:v>-48</c:v>
                </c:pt>
                <c:pt idx="6">
                  <c:v>-142</c:v>
                </c:pt>
                <c:pt idx="7">
                  <c:v>-97</c:v>
                </c:pt>
                <c:pt idx="8">
                  <c:v>-352</c:v>
                </c:pt>
                <c:pt idx="9">
                  <c:v>-254</c:v>
                </c:pt>
                <c:pt idx="10">
                  <c:v>-307</c:v>
                </c:pt>
                <c:pt idx="11">
                  <c:v>-307</c:v>
                </c:pt>
                <c:pt idx="12">
                  <c:v>-239</c:v>
                </c:pt>
                <c:pt idx="13">
                  <c:v>-342</c:v>
                </c:pt>
                <c:pt idx="14">
                  <c:v>-342</c:v>
                </c:pt>
                <c:pt idx="15">
                  <c:v>-195</c:v>
                </c:pt>
                <c:pt idx="16">
                  <c:v>-215</c:v>
                </c:pt>
                <c:pt idx="17">
                  <c:v>-69</c:v>
                </c:pt>
                <c:pt idx="18">
                  <c:v>-59</c:v>
                </c:pt>
                <c:pt idx="19">
                  <c:v>-26</c:v>
                </c:pt>
                <c:pt idx="20">
                  <c:v>-108</c:v>
                </c:pt>
                <c:pt idx="21">
                  <c:v>-160</c:v>
                </c:pt>
                <c:pt idx="22">
                  <c:v>-722</c:v>
                </c:pt>
                <c:pt idx="23">
                  <c:v>-625</c:v>
                </c:pt>
                <c:pt idx="24">
                  <c:v>-571</c:v>
                </c:pt>
                <c:pt idx="25">
                  <c:v>-631</c:v>
                </c:pt>
                <c:pt idx="26">
                  <c:v>-610</c:v>
                </c:pt>
                <c:pt idx="27">
                  <c:v>-705</c:v>
                </c:pt>
                <c:pt idx="28">
                  <c:v>-705</c:v>
                </c:pt>
                <c:pt idx="29">
                  <c:v>-705</c:v>
                </c:pt>
                <c:pt idx="30">
                  <c:v>-705</c:v>
                </c:pt>
                <c:pt idx="31">
                  <c:v>-770</c:v>
                </c:pt>
                <c:pt idx="32">
                  <c:v>-770</c:v>
                </c:pt>
                <c:pt idx="33">
                  <c:v>-802</c:v>
                </c:pt>
                <c:pt idx="34">
                  <c:v>-684</c:v>
                </c:pt>
                <c:pt idx="35">
                  <c:v>-660</c:v>
                </c:pt>
                <c:pt idx="36">
                  <c:v>-627</c:v>
                </c:pt>
                <c:pt idx="37">
                  <c:v>-546</c:v>
                </c:pt>
                <c:pt idx="38">
                  <c:v>-546</c:v>
                </c:pt>
                <c:pt idx="39">
                  <c:v>-696</c:v>
                </c:pt>
                <c:pt idx="40">
                  <c:v>-696</c:v>
                </c:pt>
                <c:pt idx="41">
                  <c:v>-696</c:v>
                </c:pt>
                <c:pt idx="42">
                  <c:v>-708</c:v>
                </c:pt>
                <c:pt idx="43">
                  <c:v>-671</c:v>
                </c:pt>
                <c:pt idx="44">
                  <c:v>-508</c:v>
                </c:pt>
                <c:pt idx="45">
                  <c:v>-541</c:v>
                </c:pt>
                <c:pt idx="46">
                  <c:v>-657</c:v>
                </c:pt>
                <c:pt idx="47">
                  <c:v>-768</c:v>
                </c:pt>
                <c:pt idx="48">
                  <c:v>-837</c:v>
                </c:pt>
                <c:pt idx="49">
                  <c:v>-703</c:v>
                </c:pt>
                <c:pt idx="50">
                  <c:v>-705</c:v>
                </c:pt>
                <c:pt idx="51">
                  <c:v>-665</c:v>
                </c:pt>
                <c:pt idx="52">
                  <c:v>-525</c:v>
                </c:pt>
                <c:pt idx="53">
                  <c:v>-331</c:v>
                </c:pt>
                <c:pt idx="54">
                  <c:v>-291</c:v>
                </c:pt>
                <c:pt idx="55">
                  <c:v>-291</c:v>
                </c:pt>
                <c:pt idx="56">
                  <c:v>-291</c:v>
                </c:pt>
                <c:pt idx="57">
                  <c:v>-253</c:v>
                </c:pt>
                <c:pt idx="58">
                  <c:v>-259</c:v>
                </c:pt>
                <c:pt idx="59">
                  <c:v>-215</c:v>
                </c:pt>
                <c:pt idx="60">
                  <c:v>-93</c:v>
                </c:pt>
                <c:pt idx="61">
                  <c:v>-61</c:v>
                </c:pt>
                <c:pt idx="62">
                  <c:v>-74</c:v>
                </c:pt>
                <c:pt idx="63">
                  <c:v>-2</c:v>
                </c:pt>
                <c:pt idx="64">
                  <c:v>5</c:v>
                </c:pt>
                <c:pt idx="65">
                  <c:v>-100</c:v>
                </c:pt>
                <c:pt idx="66">
                  <c:v>-33</c:v>
                </c:pt>
                <c:pt idx="67">
                  <c:v>-217</c:v>
                </c:pt>
                <c:pt idx="68">
                  <c:v>-217</c:v>
                </c:pt>
                <c:pt idx="69">
                  <c:v>-187</c:v>
                </c:pt>
                <c:pt idx="70">
                  <c:v>-133</c:v>
                </c:pt>
                <c:pt idx="71">
                  <c:v>-83</c:v>
                </c:pt>
                <c:pt idx="72">
                  <c:v>-70</c:v>
                </c:pt>
                <c:pt idx="73">
                  <c:v>-24</c:v>
                </c:pt>
                <c:pt idx="74">
                  <c:v>88</c:v>
                </c:pt>
                <c:pt idx="75">
                  <c:v>-28</c:v>
                </c:pt>
                <c:pt idx="76">
                  <c:v>49</c:v>
                </c:pt>
                <c:pt idx="77">
                  <c:v>65</c:v>
                </c:pt>
                <c:pt idx="78">
                  <c:v>28</c:v>
                </c:pt>
                <c:pt idx="79">
                  <c:v>47</c:v>
                </c:pt>
                <c:pt idx="80">
                  <c:v>105</c:v>
                </c:pt>
                <c:pt idx="81">
                  <c:v>105</c:v>
                </c:pt>
                <c:pt idx="82">
                  <c:v>105</c:v>
                </c:pt>
                <c:pt idx="83">
                  <c:v>197</c:v>
                </c:pt>
                <c:pt idx="84">
                  <c:v>155</c:v>
                </c:pt>
                <c:pt idx="85">
                  <c:v>155</c:v>
                </c:pt>
                <c:pt idx="86">
                  <c:v>109</c:v>
                </c:pt>
                <c:pt idx="87">
                  <c:v>11</c:v>
                </c:pt>
                <c:pt idx="88">
                  <c:v>36</c:v>
                </c:pt>
                <c:pt idx="89">
                  <c:v>-187</c:v>
                </c:pt>
                <c:pt idx="90">
                  <c:v>-101</c:v>
                </c:pt>
                <c:pt idx="91">
                  <c:v>-39</c:v>
                </c:pt>
                <c:pt idx="92">
                  <c:v>-39</c:v>
                </c:pt>
                <c:pt idx="93">
                  <c:v>-39</c:v>
                </c:pt>
                <c:pt idx="94">
                  <c:v>2</c:v>
                </c:pt>
                <c:pt idx="95">
                  <c:v>2</c:v>
                </c:pt>
                <c:pt idx="96">
                  <c:v>-250</c:v>
                </c:pt>
                <c:pt idx="97">
                  <c:v>-322</c:v>
                </c:pt>
                <c:pt idx="98">
                  <c:v>-510</c:v>
                </c:pt>
                <c:pt idx="99">
                  <c:v>-427</c:v>
                </c:pt>
                <c:pt idx="100">
                  <c:v>-324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7E6-4029-9051-B23C5F8B4E0E}"/>
            </c:ext>
          </c:extLst>
        </c:ser>
        <c:ser>
          <c:idx val="10"/>
          <c:order val="10"/>
          <c:tx>
            <c:strRef>
              <c:f>线上图表走势!$L$1</c:f>
              <c:strCache>
                <c:ptCount val="1"/>
                <c:pt idx="0">
                  <c:v>刚子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</a:ln>
            </c:spPr>
          </c:marker>
          <c:xVal>
            <c:numRef>
              <c:f>线上图表走势!$A$2:$A$102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线上图表走势!$L$2:$L$102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70</c:v>
                </c:pt>
                <c:pt idx="14">
                  <c:v>126</c:v>
                </c:pt>
                <c:pt idx="15">
                  <c:v>126</c:v>
                </c:pt>
                <c:pt idx="16">
                  <c:v>126</c:v>
                </c:pt>
                <c:pt idx="17">
                  <c:v>126</c:v>
                </c:pt>
                <c:pt idx="18">
                  <c:v>126</c:v>
                </c:pt>
                <c:pt idx="19">
                  <c:v>126</c:v>
                </c:pt>
                <c:pt idx="20">
                  <c:v>126</c:v>
                </c:pt>
                <c:pt idx="21">
                  <c:v>126</c:v>
                </c:pt>
                <c:pt idx="22">
                  <c:v>126</c:v>
                </c:pt>
                <c:pt idx="23">
                  <c:v>126</c:v>
                </c:pt>
                <c:pt idx="24">
                  <c:v>126</c:v>
                </c:pt>
                <c:pt idx="25">
                  <c:v>126</c:v>
                </c:pt>
                <c:pt idx="26">
                  <c:v>126</c:v>
                </c:pt>
                <c:pt idx="27">
                  <c:v>126</c:v>
                </c:pt>
                <c:pt idx="28">
                  <c:v>126</c:v>
                </c:pt>
                <c:pt idx="29">
                  <c:v>126</c:v>
                </c:pt>
                <c:pt idx="30">
                  <c:v>126</c:v>
                </c:pt>
                <c:pt idx="31">
                  <c:v>126</c:v>
                </c:pt>
                <c:pt idx="32">
                  <c:v>126</c:v>
                </c:pt>
                <c:pt idx="33">
                  <c:v>126</c:v>
                </c:pt>
                <c:pt idx="34">
                  <c:v>126</c:v>
                </c:pt>
                <c:pt idx="35">
                  <c:v>126</c:v>
                </c:pt>
                <c:pt idx="36">
                  <c:v>126</c:v>
                </c:pt>
                <c:pt idx="37">
                  <c:v>126</c:v>
                </c:pt>
                <c:pt idx="38">
                  <c:v>126</c:v>
                </c:pt>
                <c:pt idx="39">
                  <c:v>126</c:v>
                </c:pt>
                <c:pt idx="40">
                  <c:v>126</c:v>
                </c:pt>
                <c:pt idx="41">
                  <c:v>126</c:v>
                </c:pt>
                <c:pt idx="42">
                  <c:v>126</c:v>
                </c:pt>
                <c:pt idx="43">
                  <c:v>126</c:v>
                </c:pt>
                <c:pt idx="44">
                  <c:v>126</c:v>
                </c:pt>
                <c:pt idx="45">
                  <c:v>126</c:v>
                </c:pt>
                <c:pt idx="46">
                  <c:v>126</c:v>
                </c:pt>
                <c:pt idx="47">
                  <c:v>126</c:v>
                </c:pt>
                <c:pt idx="48">
                  <c:v>126</c:v>
                </c:pt>
                <c:pt idx="49">
                  <c:v>126</c:v>
                </c:pt>
                <c:pt idx="50">
                  <c:v>126</c:v>
                </c:pt>
                <c:pt idx="51">
                  <c:v>126</c:v>
                </c:pt>
                <c:pt idx="52">
                  <c:v>126</c:v>
                </c:pt>
                <c:pt idx="53">
                  <c:v>126</c:v>
                </c:pt>
                <c:pt idx="54">
                  <c:v>126</c:v>
                </c:pt>
                <c:pt idx="55">
                  <c:v>126</c:v>
                </c:pt>
                <c:pt idx="56">
                  <c:v>126</c:v>
                </c:pt>
                <c:pt idx="57">
                  <c:v>126</c:v>
                </c:pt>
                <c:pt idx="58">
                  <c:v>126</c:v>
                </c:pt>
                <c:pt idx="59">
                  <c:v>126</c:v>
                </c:pt>
                <c:pt idx="60">
                  <c:v>126</c:v>
                </c:pt>
                <c:pt idx="61">
                  <c:v>126</c:v>
                </c:pt>
                <c:pt idx="62">
                  <c:v>126</c:v>
                </c:pt>
                <c:pt idx="63">
                  <c:v>126</c:v>
                </c:pt>
                <c:pt idx="64">
                  <c:v>126</c:v>
                </c:pt>
                <c:pt idx="65">
                  <c:v>126</c:v>
                </c:pt>
                <c:pt idx="66">
                  <c:v>126</c:v>
                </c:pt>
                <c:pt idx="67">
                  <c:v>126</c:v>
                </c:pt>
                <c:pt idx="68">
                  <c:v>126</c:v>
                </c:pt>
                <c:pt idx="69">
                  <c:v>126</c:v>
                </c:pt>
                <c:pt idx="70">
                  <c:v>126</c:v>
                </c:pt>
                <c:pt idx="71">
                  <c:v>126</c:v>
                </c:pt>
                <c:pt idx="72">
                  <c:v>126</c:v>
                </c:pt>
                <c:pt idx="73">
                  <c:v>126</c:v>
                </c:pt>
                <c:pt idx="74">
                  <c:v>126</c:v>
                </c:pt>
                <c:pt idx="75">
                  <c:v>126</c:v>
                </c:pt>
                <c:pt idx="76">
                  <c:v>126</c:v>
                </c:pt>
                <c:pt idx="77">
                  <c:v>126</c:v>
                </c:pt>
                <c:pt idx="78">
                  <c:v>126</c:v>
                </c:pt>
                <c:pt idx="79">
                  <c:v>126</c:v>
                </c:pt>
                <c:pt idx="80">
                  <c:v>126</c:v>
                </c:pt>
                <c:pt idx="81">
                  <c:v>126</c:v>
                </c:pt>
                <c:pt idx="82">
                  <c:v>126</c:v>
                </c:pt>
                <c:pt idx="83">
                  <c:v>126</c:v>
                </c:pt>
                <c:pt idx="84">
                  <c:v>126</c:v>
                </c:pt>
                <c:pt idx="85">
                  <c:v>126</c:v>
                </c:pt>
                <c:pt idx="86">
                  <c:v>126</c:v>
                </c:pt>
                <c:pt idx="87">
                  <c:v>126</c:v>
                </c:pt>
                <c:pt idx="88">
                  <c:v>126</c:v>
                </c:pt>
                <c:pt idx="89">
                  <c:v>126</c:v>
                </c:pt>
                <c:pt idx="90">
                  <c:v>126</c:v>
                </c:pt>
                <c:pt idx="91">
                  <c:v>126</c:v>
                </c:pt>
                <c:pt idx="92">
                  <c:v>126</c:v>
                </c:pt>
                <c:pt idx="93">
                  <c:v>126</c:v>
                </c:pt>
                <c:pt idx="94">
                  <c:v>126</c:v>
                </c:pt>
                <c:pt idx="95">
                  <c:v>126</c:v>
                </c:pt>
                <c:pt idx="96">
                  <c:v>126</c:v>
                </c:pt>
                <c:pt idx="97">
                  <c:v>126</c:v>
                </c:pt>
                <c:pt idx="98">
                  <c:v>126</c:v>
                </c:pt>
                <c:pt idx="99">
                  <c:v>126</c:v>
                </c:pt>
                <c:pt idx="100">
                  <c:v>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7E6-4029-9051-B23C5F8B4E0E}"/>
            </c:ext>
          </c:extLst>
        </c:ser>
        <c:ser>
          <c:idx val="11"/>
          <c:order val="11"/>
          <c:tx>
            <c:strRef>
              <c:f>线上图表走势!$M$1</c:f>
              <c:strCache>
                <c:ptCount val="1"/>
                <c:pt idx="0">
                  <c:v>石阳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</c:spPr>
          </c:marker>
          <c:xVal>
            <c:numRef>
              <c:f>线上图表走势!$A$2:$A$102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线上图表走势!$M$2:$M$102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94</c:v>
                </c:pt>
                <c:pt idx="13">
                  <c:v>94</c:v>
                </c:pt>
                <c:pt idx="14">
                  <c:v>94</c:v>
                </c:pt>
                <c:pt idx="15">
                  <c:v>94</c:v>
                </c:pt>
                <c:pt idx="16">
                  <c:v>94</c:v>
                </c:pt>
                <c:pt idx="17">
                  <c:v>94</c:v>
                </c:pt>
                <c:pt idx="18">
                  <c:v>64</c:v>
                </c:pt>
                <c:pt idx="19">
                  <c:v>37</c:v>
                </c:pt>
                <c:pt idx="20">
                  <c:v>37</c:v>
                </c:pt>
                <c:pt idx="21">
                  <c:v>37</c:v>
                </c:pt>
                <c:pt idx="22">
                  <c:v>37</c:v>
                </c:pt>
                <c:pt idx="23">
                  <c:v>37</c:v>
                </c:pt>
                <c:pt idx="24">
                  <c:v>37</c:v>
                </c:pt>
                <c:pt idx="25">
                  <c:v>37</c:v>
                </c:pt>
                <c:pt idx="26">
                  <c:v>278</c:v>
                </c:pt>
                <c:pt idx="27">
                  <c:v>336</c:v>
                </c:pt>
                <c:pt idx="28">
                  <c:v>393</c:v>
                </c:pt>
                <c:pt idx="29">
                  <c:v>393</c:v>
                </c:pt>
                <c:pt idx="30">
                  <c:v>393</c:v>
                </c:pt>
                <c:pt idx="31">
                  <c:v>393</c:v>
                </c:pt>
                <c:pt idx="32">
                  <c:v>393</c:v>
                </c:pt>
                <c:pt idx="33">
                  <c:v>393</c:v>
                </c:pt>
                <c:pt idx="34">
                  <c:v>393</c:v>
                </c:pt>
                <c:pt idx="35">
                  <c:v>393</c:v>
                </c:pt>
                <c:pt idx="36">
                  <c:v>393</c:v>
                </c:pt>
                <c:pt idx="37">
                  <c:v>393</c:v>
                </c:pt>
                <c:pt idx="38">
                  <c:v>393</c:v>
                </c:pt>
                <c:pt idx="39">
                  <c:v>393</c:v>
                </c:pt>
                <c:pt idx="40">
                  <c:v>393</c:v>
                </c:pt>
                <c:pt idx="41">
                  <c:v>393</c:v>
                </c:pt>
                <c:pt idx="42">
                  <c:v>393</c:v>
                </c:pt>
                <c:pt idx="43">
                  <c:v>393</c:v>
                </c:pt>
                <c:pt idx="44">
                  <c:v>393</c:v>
                </c:pt>
                <c:pt idx="45">
                  <c:v>393</c:v>
                </c:pt>
                <c:pt idx="46">
                  <c:v>393</c:v>
                </c:pt>
                <c:pt idx="47">
                  <c:v>393</c:v>
                </c:pt>
                <c:pt idx="48">
                  <c:v>393</c:v>
                </c:pt>
                <c:pt idx="49">
                  <c:v>393</c:v>
                </c:pt>
                <c:pt idx="50">
                  <c:v>393</c:v>
                </c:pt>
                <c:pt idx="51">
                  <c:v>393</c:v>
                </c:pt>
                <c:pt idx="52">
                  <c:v>393</c:v>
                </c:pt>
                <c:pt idx="53">
                  <c:v>393</c:v>
                </c:pt>
                <c:pt idx="54">
                  <c:v>393</c:v>
                </c:pt>
                <c:pt idx="55">
                  <c:v>393</c:v>
                </c:pt>
                <c:pt idx="56">
                  <c:v>393</c:v>
                </c:pt>
                <c:pt idx="57">
                  <c:v>393</c:v>
                </c:pt>
                <c:pt idx="58">
                  <c:v>393</c:v>
                </c:pt>
                <c:pt idx="59">
                  <c:v>393</c:v>
                </c:pt>
                <c:pt idx="60">
                  <c:v>393</c:v>
                </c:pt>
                <c:pt idx="61">
                  <c:v>393</c:v>
                </c:pt>
                <c:pt idx="62">
                  <c:v>393</c:v>
                </c:pt>
                <c:pt idx="63">
                  <c:v>393</c:v>
                </c:pt>
                <c:pt idx="64">
                  <c:v>393</c:v>
                </c:pt>
                <c:pt idx="65">
                  <c:v>393</c:v>
                </c:pt>
                <c:pt idx="66">
                  <c:v>393</c:v>
                </c:pt>
                <c:pt idx="67">
                  <c:v>393</c:v>
                </c:pt>
                <c:pt idx="68">
                  <c:v>393</c:v>
                </c:pt>
                <c:pt idx="69">
                  <c:v>393</c:v>
                </c:pt>
                <c:pt idx="70">
                  <c:v>393</c:v>
                </c:pt>
                <c:pt idx="71">
                  <c:v>393</c:v>
                </c:pt>
                <c:pt idx="72">
                  <c:v>393</c:v>
                </c:pt>
                <c:pt idx="73">
                  <c:v>393</c:v>
                </c:pt>
                <c:pt idx="74">
                  <c:v>393</c:v>
                </c:pt>
                <c:pt idx="75">
                  <c:v>393</c:v>
                </c:pt>
                <c:pt idx="76">
                  <c:v>393</c:v>
                </c:pt>
                <c:pt idx="77">
                  <c:v>393</c:v>
                </c:pt>
                <c:pt idx="78">
                  <c:v>393</c:v>
                </c:pt>
                <c:pt idx="79">
                  <c:v>393</c:v>
                </c:pt>
                <c:pt idx="80">
                  <c:v>393</c:v>
                </c:pt>
                <c:pt idx="81">
                  <c:v>393</c:v>
                </c:pt>
                <c:pt idx="82">
                  <c:v>393</c:v>
                </c:pt>
                <c:pt idx="83">
                  <c:v>393</c:v>
                </c:pt>
                <c:pt idx="84">
                  <c:v>393</c:v>
                </c:pt>
                <c:pt idx="85">
                  <c:v>393</c:v>
                </c:pt>
                <c:pt idx="86">
                  <c:v>393</c:v>
                </c:pt>
                <c:pt idx="87">
                  <c:v>393</c:v>
                </c:pt>
                <c:pt idx="88">
                  <c:v>393</c:v>
                </c:pt>
                <c:pt idx="89">
                  <c:v>393</c:v>
                </c:pt>
                <c:pt idx="90">
                  <c:v>393</c:v>
                </c:pt>
                <c:pt idx="91">
                  <c:v>393</c:v>
                </c:pt>
                <c:pt idx="92">
                  <c:v>393</c:v>
                </c:pt>
                <c:pt idx="93">
                  <c:v>393</c:v>
                </c:pt>
                <c:pt idx="94">
                  <c:v>393</c:v>
                </c:pt>
                <c:pt idx="95">
                  <c:v>393</c:v>
                </c:pt>
                <c:pt idx="96">
                  <c:v>393</c:v>
                </c:pt>
                <c:pt idx="97">
                  <c:v>393</c:v>
                </c:pt>
                <c:pt idx="98">
                  <c:v>393</c:v>
                </c:pt>
                <c:pt idx="99">
                  <c:v>393</c:v>
                </c:pt>
                <c:pt idx="100">
                  <c:v>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7E6-4029-9051-B23C5F8B4E0E}"/>
            </c:ext>
          </c:extLst>
        </c:ser>
        <c:ser>
          <c:idx val="12"/>
          <c:order val="12"/>
          <c:tx>
            <c:strRef>
              <c:f>线上图表走势!$N$1</c:f>
              <c:strCache>
                <c:ptCount val="1"/>
                <c:pt idx="0">
                  <c:v>来哥</c:v>
                </c:pt>
              </c:strCache>
            </c:strRef>
          </c:tx>
          <c:spPr>
            <a:ln w="19050" cap="rnd">
              <a:solidFill>
                <a:srgbClr val="C00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  <a:prstDash val="solid"/>
              </a:ln>
            </c:spPr>
          </c:marker>
          <c:xVal>
            <c:numRef>
              <c:f>线上图表走势!$A$2:$A$102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线上图表走势!$N$2:$N$102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139</c:v>
                </c:pt>
                <c:pt idx="7">
                  <c:v>139</c:v>
                </c:pt>
                <c:pt idx="8">
                  <c:v>139</c:v>
                </c:pt>
                <c:pt idx="9">
                  <c:v>139</c:v>
                </c:pt>
                <c:pt idx="10">
                  <c:v>139</c:v>
                </c:pt>
                <c:pt idx="11">
                  <c:v>139</c:v>
                </c:pt>
                <c:pt idx="12">
                  <c:v>139</c:v>
                </c:pt>
                <c:pt idx="13">
                  <c:v>139</c:v>
                </c:pt>
                <c:pt idx="14">
                  <c:v>139</c:v>
                </c:pt>
                <c:pt idx="15">
                  <c:v>139</c:v>
                </c:pt>
                <c:pt idx="16">
                  <c:v>139</c:v>
                </c:pt>
                <c:pt idx="17">
                  <c:v>139</c:v>
                </c:pt>
                <c:pt idx="18">
                  <c:v>139</c:v>
                </c:pt>
                <c:pt idx="19">
                  <c:v>139</c:v>
                </c:pt>
                <c:pt idx="20">
                  <c:v>139</c:v>
                </c:pt>
                <c:pt idx="21">
                  <c:v>139</c:v>
                </c:pt>
                <c:pt idx="22">
                  <c:v>139</c:v>
                </c:pt>
                <c:pt idx="23">
                  <c:v>139</c:v>
                </c:pt>
                <c:pt idx="24">
                  <c:v>139</c:v>
                </c:pt>
                <c:pt idx="25">
                  <c:v>139</c:v>
                </c:pt>
                <c:pt idx="26">
                  <c:v>139</c:v>
                </c:pt>
                <c:pt idx="27">
                  <c:v>139</c:v>
                </c:pt>
                <c:pt idx="28">
                  <c:v>139</c:v>
                </c:pt>
                <c:pt idx="29">
                  <c:v>139</c:v>
                </c:pt>
                <c:pt idx="30">
                  <c:v>139</c:v>
                </c:pt>
                <c:pt idx="31">
                  <c:v>139</c:v>
                </c:pt>
                <c:pt idx="32">
                  <c:v>139</c:v>
                </c:pt>
                <c:pt idx="33">
                  <c:v>139</c:v>
                </c:pt>
                <c:pt idx="34">
                  <c:v>139</c:v>
                </c:pt>
                <c:pt idx="35">
                  <c:v>139</c:v>
                </c:pt>
                <c:pt idx="36">
                  <c:v>139</c:v>
                </c:pt>
                <c:pt idx="37">
                  <c:v>139</c:v>
                </c:pt>
                <c:pt idx="38">
                  <c:v>139</c:v>
                </c:pt>
                <c:pt idx="39">
                  <c:v>139</c:v>
                </c:pt>
                <c:pt idx="40">
                  <c:v>139</c:v>
                </c:pt>
                <c:pt idx="41">
                  <c:v>139</c:v>
                </c:pt>
                <c:pt idx="42">
                  <c:v>139</c:v>
                </c:pt>
                <c:pt idx="43">
                  <c:v>139</c:v>
                </c:pt>
                <c:pt idx="44">
                  <c:v>139</c:v>
                </c:pt>
                <c:pt idx="45">
                  <c:v>139</c:v>
                </c:pt>
                <c:pt idx="46">
                  <c:v>139</c:v>
                </c:pt>
                <c:pt idx="47">
                  <c:v>139</c:v>
                </c:pt>
                <c:pt idx="48">
                  <c:v>139</c:v>
                </c:pt>
                <c:pt idx="49">
                  <c:v>139</c:v>
                </c:pt>
                <c:pt idx="50">
                  <c:v>139</c:v>
                </c:pt>
                <c:pt idx="51">
                  <c:v>139</c:v>
                </c:pt>
                <c:pt idx="52">
                  <c:v>139</c:v>
                </c:pt>
                <c:pt idx="53">
                  <c:v>139</c:v>
                </c:pt>
                <c:pt idx="54">
                  <c:v>139</c:v>
                </c:pt>
                <c:pt idx="55">
                  <c:v>139</c:v>
                </c:pt>
                <c:pt idx="56">
                  <c:v>244</c:v>
                </c:pt>
                <c:pt idx="57">
                  <c:v>244</c:v>
                </c:pt>
                <c:pt idx="58">
                  <c:v>244</c:v>
                </c:pt>
                <c:pt idx="59">
                  <c:v>244</c:v>
                </c:pt>
                <c:pt idx="60">
                  <c:v>244</c:v>
                </c:pt>
                <c:pt idx="61">
                  <c:v>244</c:v>
                </c:pt>
                <c:pt idx="62">
                  <c:v>244</c:v>
                </c:pt>
                <c:pt idx="63">
                  <c:v>244</c:v>
                </c:pt>
                <c:pt idx="64">
                  <c:v>244</c:v>
                </c:pt>
                <c:pt idx="65">
                  <c:v>244</c:v>
                </c:pt>
                <c:pt idx="66">
                  <c:v>244</c:v>
                </c:pt>
                <c:pt idx="67">
                  <c:v>244</c:v>
                </c:pt>
                <c:pt idx="68">
                  <c:v>244</c:v>
                </c:pt>
                <c:pt idx="69">
                  <c:v>244</c:v>
                </c:pt>
                <c:pt idx="70">
                  <c:v>244</c:v>
                </c:pt>
                <c:pt idx="71">
                  <c:v>244</c:v>
                </c:pt>
                <c:pt idx="72">
                  <c:v>244</c:v>
                </c:pt>
                <c:pt idx="73">
                  <c:v>244</c:v>
                </c:pt>
                <c:pt idx="74">
                  <c:v>244</c:v>
                </c:pt>
                <c:pt idx="75">
                  <c:v>244</c:v>
                </c:pt>
                <c:pt idx="76">
                  <c:v>244</c:v>
                </c:pt>
                <c:pt idx="77">
                  <c:v>244</c:v>
                </c:pt>
                <c:pt idx="78">
                  <c:v>244</c:v>
                </c:pt>
                <c:pt idx="79">
                  <c:v>244</c:v>
                </c:pt>
                <c:pt idx="80">
                  <c:v>244</c:v>
                </c:pt>
                <c:pt idx="81">
                  <c:v>244</c:v>
                </c:pt>
                <c:pt idx="82">
                  <c:v>244</c:v>
                </c:pt>
                <c:pt idx="83">
                  <c:v>244</c:v>
                </c:pt>
                <c:pt idx="84">
                  <c:v>244</c:v>
                </c:pt>
                <c:pt idx="85">
                  <c:v>244</c:v>
                </c:pt>
                <c:pt idx="86">
                  <c:v>244</c:v>
                </c:pt>
                <c:pt idx="87">
                  <c:v>244</c:v>
                </c:pt>
                <c:pt idx="88">
                  <c:v>244</c:v>
                </c:pt>
                <c:pt idx="89">
                  <c:v>244</c:v>
                </c:pt>
                <c:pt idx="90">
                  <c:v>244</c:v>
                </c:pt>
                <c:pt idx="91">
                  <c:v>244</c:v>
                </c:pt>
                <c:pt idx="92">
                  <c:v>372</c:v>
                </c:pt>
                <c:pt idx="93">
                  <c:v>372</c:v>
                </c:pt>
                <c:pt idx="94">
                  <c:v>372</c:v>
                </c:pt>
                <c:pt idx="95">
                  <c:v>400</c:v>
                </c:pt>
                <c:pt idx="96">
                  <c:v>400</c:v>
                </c:pt>
                <c:pt idx="97">
                  <c:v>400</c:v>
                </c:pt>
                <c:pt idx="98">
                  <c:v>400</c:v>
                </c:pt>
                <c:pt idx="99">
                  <c:v>400</c:v>
                </c:pt>
                <c:pt idx="100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7E6-4029-9051-B23C5F8B4E0E}"/>
            </c:ext>
          </c:extLst>
        </c:ser>
        <c:ser>
          <c:idx val="13"/>
          <c:order val="13"/>
          <c:tx>
            <c:strRef>
              <c:f>线上图表走势!$O$1</c:f>
              <c:strCache>
                <c:ptCount val="1"/>
                <c:pt idx="0">
                  <c:v>孙哥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  <a:prstDash val="solid"/>
              </a:ln>
            </c:spPr>
          </c:marker>
          <c:xVal>
            <c:numRef>
              <c:f>线上图表走势!$A$2:$A$102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线上图表走势!$O$2:$O$102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48</c:v>
                </c:pt>
                <c:pt idx="3">
                  <c:v>65</c:v>
                </c:pt>
                <c:pt idx="4">
                  <c:v>104</c:v>
                </c:pt>
                <c:pt idx="5">
                  <c:v>104</c:v>
                </c:pt>
                <c:pt idx="6">
                  <c:v>104</c:v>
                </c:pt>
                <c:pt idx="7">
                  <c:v>49</c:v>
                </c:pt>
                <c:pt idx="8">
                  <c:v>77</c:v>
                </c:pt>
                <c:pt idx="9">
                  <c:v>29</c:v>
                </c:pt>
                <c:pt idx="10">
                  <c:v>-132</c:v>
                </c:pt>
                <c:pt idx="11">
                  <c:v>-425</c:v>
                </c:pt>
                <c:pt idx="12">
                  <c:v>-425</c:v>
                </c:pt>
                <c:pt idx="13">
                  <c:v>-425</c:v>
                </c:pt>
                <c:pt idx="14">
                  <c:v>-489</c:v>
                </c:pt>
                <c:pt idx="15">
                  <c:v>-527</c:v>
                </c:pt>
                <c:pt idx="16">
                  <c:v>-673</c:v>
                </c:pt>
                <c:pt idx="17">
                  <c:v>-673</c:v>
                </c:pt>
                <c:pt idx="18">
                  <c:v>-627</c:v>
                </c:pt>
                <c:pt idx="19">
                  <c:v>-675</c:v>
                </c:pt>
                <c:pt idx="20">
                  <c:v>-593</c:v>
                </c:pt>
                <c:pt idx="21">
                  <c:v>-534</c:v>
                </c:pt>
                <c:pt idx="22">
                  <c:v>-447</c:v>
                </c:pt>
                <c:pt idx="23">
                  <c:v>-529</c:v>
                </c:pt>
                <c:pt idx="24">
                  <c:v>-597</c:v>
                </c:pt>
                <c:pt idx="25">
                  <c:v>-536</c:v>
                </c:pt>
                <c:pt idx="26">
                  <c:v>-593</c:v>
                </c:pt>
                <c:pt idx="27">
                  <c:v>-540</c:v>
                </c:pt>
                <c:pt idx="28">
                  <c:v>-536</c:v>
                </c:pt>
                <c:pt idx="29">
                  <c:v>-416</c:v>
                </c:pt>
                <c:pt idx="30">
                  <c:v>-465</c:v>
                </c:pt>
                <c:pt idx="31">
                  <c:v>-375</c:v>
                </c:pt>
                <c:pt idx="32">
                  <c:v>-375</c:v>
                </c:pt>
                <c:pt idx="33">
                  <c:v>-375</c:v>
                </c:pt>
                <c:pt idx="34">
                  <c:v>-429</c:v>
                </c:pt>
                <c:pt idx="35">
                  <c:v>-416</c:v>
                </c:pt>
                <c:pt idx="36">
                  <c:v>-459</c:v>
                </c:pt>
                <c:pt idx="37">
                  <c:v>-288</c:v>
                </c:pt>
                <c:pt idx="38">
                  <c:v>-288</c:v>
                </c:pt>
                <c:pt idx="39">
                  <c:v>-288</c:v>
                </c:pt>
                <c:pt idx="40">
                  <c:v>-208</c:v>
                </c:pt>
                <c:pt idx="41">
                  <c:v>-206</c:v>
                </c:pt>
                <c:pt idx="42">
                  <c:v>-190</c:v>
                </c:pt>
                <c:pt idx="43">
                  <c:v>-134</c:v>
                </c:pt>
                <c:pt idx="44">
                  <c:v>-389</c:v>
                </c:pt>
                <c:pt idx="45">
                  <c:v>-393</c:v>
                </c:pt>
                <c:pt idx="46">
                  <c:v>-265</c:v>
                </c:pt>
                <c:pt idx="47">
                  <c:v>-190</c:v>
                </c:pt>
                <c:pt idx="48">
                  <c:v>-52</c:v>
                </c:pt>
                <c:pt idx="49">
                  <c:v>-110</c:v>
                </c:pt>
                <c:pt idx="50">
                  <c:v>42</c:v>
                </c:pt>
                <c:pt idx="51">
                  <c:v>101</c:v>
                </c:pt>
                <c:pt idx="52">
                  <c:v>69</c:v>
                </c:pt>
                <c:pt idx="53">
                  <c:v>117</c:v>
                </c:pt>
                <c:pt idx="54">
                  <c:v>-125</c:v>
                </c:pt>
                <c:pt idx="55">
                  <c:v>-125</c:v>
                </c:pt>
                <c:pt idx="56">
                  <c:v>-60</c:v>
                </c:pt>
                <c:pt idx="57">
                  <c:v>-290</c:v>
                </c:pt>
                <c:pt idx="58">
                  <c:v>-158</c:v>
                </c:pt>
                <c:pt idx="59">
                  <c:v>-183</c:v>
                </c:pt>
                <c:pt idx="60">
                  <c:v>-213</c:v>
                </c:pt>
                <c:pt idx="61">
                  <c:v>-279</c:v>
                </c:pt>
                <c:pt idx="62">
                  <c:v>-349</c:v>
                </c:pt>
                <c:pt idx="63">
                  <c:v>-325</c:v>
                </c:pt>
                <c:pt idx="64">
                  <c:v>-290</c:v>
                </c:pt>
                <c:pt idx="65">
                  <c:v>-350</c:v>
                </c:pt>
                <c:pt idx="66">
                  <c:v>-392</c:v>
                </c:pt>
                <c:pt idx="67">
                  <c:v>-402</c:v>
                </c:pt>
                <c:pt idx="68">
                  <c:v>-292</c:v>
                </c:pt>
                <c:pt idx="69">
                  <c:v>-222</c:v>
                </c:pt>
                <c:pt idx="70">
                  <c:v>-213</c:v>
                </c:pt>
                <c:pt idx="71">
                  <c:v>-145</c:v>
                </c:pt>
                <c:pt idx="72">
                  <c:v>-65</c:v>
                </c:pt>
                <c:pt idx="73">
                  <c:v>-312</c:v>
                </c:pt>
                <c:pt idx="74">
                  <c:v>-182</c:v>
                </c:pt>
                <c:pt idx="75">
                  <c:v>-67</c:v>
                </c:pt>
                <c:pt idx="76">
                  <c:v>-67</c:v>
                </c:pt>
                <c:pt idx="77">
                  <c:v>-107</c:v>
                </c:pt>
                <c:pt idx="78">
                  <c:v>-25</c:v>
                </c:pt>
                <c:pt idx="79">
                  <c:v>-95</c:v>
                </c:pt>
                <c:pt idx="80">
                  <c:v>-121</c:v>
                </c:pt>
                <c:pt idx="81">
                  <c:v>56</c:v>
                </c:pt>
                <c:pt idx="82">
                  <c:v>-22</c:v>
                </c:pt>
                <c:pt idx="83">
                  <c:v>-22</c:v>
                </c:pt>
                <c:pt idx="84">
                  <c:v>-22</c:v>
                </c:pt>
                <c:pt idx="85">
                  <c:v>-9</c:v>
                </c:pt>
                <c:pt idx="86">
                  <c:v>-9</c:v>
                </c:pt>
                <c:pt idx="87">
                  <c:v>22</c:v>
                </c:pt>
                <c:pt idx="88">
                  <c:v>100</c:v>
                </c:pt>
                <c:pt idx="89">
                  <c:v>126</c:v>
                </c:pt>
                <c:pt idx="90">
                  <c:v>-33</c:v>
                </c:pt>
                <c:pt idx="91">
                  <c:v>-71</c:v>
                </c:pt>
                <c:pt idx="92">
                  <c:v>-89</c:v>
                </c:pt>
                <c:pt idx="93">
                  <c:v>-319</c:v>
                </c:pt>
                <c:pt idx="94">
                  <c:v>-319</c:v>
                </c:pt>
                <c:pt idx="95">
                  <c:v>-459</c:v>
                </c:pt>
                <c:pt idx="96">
                  <c:v>-459</c:v>
                </c:pt>
                <c:pt idx="97">
                  <c:v>-459</c:v>
                </c:pt>
                <c:pt idx="98">
                  <c:v>-535</c:v>
                </c:pt>
                <c:pt idx="99">
                  <c:v>-614</c:v>
                </c:pt>
                <c:pt idx="100">
                  <c:v>-1043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7E6-4029-9051-B23C5F8B4E0E}"/>
            </c:ext>
          </c:extLst>
        </c:ser>
        <c:ser>
          <c:idx val="14"/>
          <c:order val="14"/>
          <c:tx>
            <c:strRef>
              <c:f>线上图表走势!$P$1</c:f>
              <c:strCache>
                <c:ptCount val="1"/>
                <c:pt idx="0">
                  <c:v>帅神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  <a:prstDash val="solid"/>
              </a:ln>
            </c:spPr>
          </c:marker>
          <c:xVal>
            <c:numRef>
              <c:f>线上图表走势!$A$2:$A$102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线上图表走势!$P$2:$P$102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-1</c:v>
                </c:pt>
                <c:pt idx="25">
                  <c:v>82</c:v>
                </c:pt>
                <c:pt idx="26">
                  <c:v>82</c:v>
                </c:pt>
                <c:pt idx="27">
                  <c:v>82</c:v>
                </c:pt>
                <c:pt idx="28">
                  <c:v>185</c:v>
                </c:pt>
                <c:pt idx="29">
                  <c:v>148</c:v>
                </c:pt>
                <c:pt idx="30">
                  <c:v>255</c:v>
                </c:pt>
                <c:pt idx="31">
                  <c:v>255</c:v>
                </c:pt>
                <c:pt idx="32">
                  <c:v>255</c:v>
                </c:pt>
                <c:pt idx="33">
                  <c:v>255</c:v>
                </c:pt>
                <c:pt idx="34">
                  <c:v>255</c:v>
                </c:pt>
                <c:pt idx="35">
                  <c:v>255</c:v>
                </c:pt>
                <c:pt idx="36">
                  <c:v>255</c:v>
                </c:pt>
                <c:pt idx="37">
                  <c:v>255</c:v>
                </c:pt>
                <c:pt idx="38">
                  <c:v>255</c:v>
                </c:pt>
                <c:pt idx="39">
                  <c:v>255</c:v>
                </c:pt>
                <c:pt idx="40">
                  <c:v>255</c:v>
                </c:pt>
                <c:pt idx="41">
                  <c:v>255</c:v>
                </c:pt>
                <c:pt idx="42">
                  <c:v>255</c:v>
                </c:pt>
                <c:pt idx="43">
                  <c:v>255</c:v>
                </c:pt>
                <c:pt idx="44">
                  <c:v>255</c:v>
                </c:pt>
                <c:pt idx="45">
                  <c:v>255</c:v>
                </c:pt>
                <c:pt idx="46">
                  <c:v>255</c:v>
                </c:pt>
                <c:pt idx="47">
                  <c:v>255</c:v>
                </c:pt>
                <c:pt idx="48">
                  <c:v>255</c:v>
                </c:pt>
                <c:pt idx="49">
                  <c:v>255</c:v>
                </c:pt>
                <c:pt idx="50">
                  <c:v>255</c:v>
                </c:pt>
                <c:pt idx="51">
                  <c:v>255</c:v>
                </c:pt>
                <c:pt idx="52">
                  <c:v>255</c:v>
                </c:pt>
                <c:pt idx="53">
                  <c:v>255</c:v>
                </c:pt>
                <c:pt idx="54">
                  <c:v>255</c:v>
                </c:pt>
                <c:pt idx="55">
                  <c:v>255</c:v>
                </c:pt>
                <c:pt idx="56">
                  <c:v>255</c:v>
                </c:pt>
                <c:pt idx="57">
                  <c:v>255</c:v>
                </c:pt>
                <c:pt idx="58">
                  <c:v>255</c:v>
                </c:pt>
                <c:pt idx="59">
                  <c:v>255</c:v>
                </c:pt>
                <c:pt idx="60">
                  <c:v>255</c:v>
                </c:pt>
                <c:pt idx="61">
                  <c:v>255</c:v>
                </c:pt>
                <c:pt idx="62">
                  <c:v>255</c:v>
                </c:pt>
                <c:pt idx="63">
                  <c:v>255</c:v>
                </c:pt>
                <c:pt idx="64">
                  <c:v>255</c:v>
                </c:pt>
                <c:pt idx="65">
                  <c:v>255</c:v>
                </c:pt>
                <c:pt idx="66">
                  <c:v>255</c:v>
                </c:pt>
                <c:pt idx="67">
                  <c:v>255</c:v>
                </c:pt>
                <c:pt idx="68">
                  <c:v>255</c:v>
                </c:pt>
                <c:pt idx="69">
                  <c:v>255</c:v>
                </c:pt>
                <c:pt idx="70">
                  <c:v>255</c:v>
                </c:pt>
                <c:pt idx="71">
                  <c:v>255</c:v>
                </c:pt>
                <c:pt idx="72">
                  <c:v>255</c:v>
                </c:pt>
                <c:pt idx="73">
                  <c:v>255</c:v>
                </c:pt>
                <c:pt idx="74">
                  <c:v>255</c:v>
                </c:pt>
                <c:pt idx="75">
                  <c:v>255</c:v>
                </c:pt>
                <c:pt idx="76">
                  <c:v>255</c:v>
                </c:pt>
                <c:pt idx="77">
                  <c:v>255</c:v>
                </c:pt>
                <c:pt idx="78">
                  <c:v>255</c:v>
                </c:pt>
                <c:pt idx="79">
                  <c:v>255</c:v>
                </c:pt>
                <c:pt idx="80">
                  <c:v>255</c:v>
                </c:pt>
                <c:pt idx="81">
                  <c:v>255</c:v>
                </c:pt>
                <c:pt idx="82">
                  <c:v>255</c:v>
                </c:pt>
                <c:pt idx="83">
                  <c:v>255</c:v>
                </c:pt>
                <c:pt idx="84">
                  <c:v>255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255</c:v>
                </c:pt>
                <c:pt idx="91">
                  <c:v>255</c:v>
                </c:pt>
                <c:pt idx="92">
                  <c:v>255</c:v>
                </c:pt>
                <c:pt idx="93">
                  <c:v>255</c:v>
                </c:pt>
                <c:pt idx="94">
                  <c:v>255</c:v>
                </c:pt>
                <c:pt idx="95">
                  <c:v>255</c:v>
                </c:pt>
                <c:pt idx="96">
                  <c:v>255</c:v>
                </c:pt>
                <c:pt idx="97">
                  <c:v>255</c:v>
                </c:pt>
                <c:pt idx="98">
                  <c:v>255</c:v>
                </c:pt>
                <c:pt idx="99">
                  <c:v>255</c:v>
                </c:pt>
                <c:pt idx="100">
                  <c:v>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7E6-4029-9051-B23C5F8B4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103744"/>
        <c:axId val="816100464"/>
      </c:scatterChart>
      <c:valAx>
        <c:axId val="81610374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比赛场次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100464"/>
        <c:crosses val="autoZero"/>
        <c:crossBetween val="midCat"/>
        <c:majorUnit val="5"/>
      </c:valAx>
      <c:valAx>
        <c:axId val="816100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积分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103744"/>
        <c:crosses val="autoZero"/>
        <c:crossBetween val="midCat"/>
      </c:valAx>
    </c:plotArea>
    <c:legend>
      <c:legendPos val="t"/>
      <c:overlay val="0"/>
      <c:spPr>
        <a:noFill/>
        <a:ln>
          <a:solidFill>
            <a:schemeClr val="bg1"/>
          </a:solidFill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latin typeface="Times New Roman" panose="02020603050405020304" pitchFamily="18" charset="0"/>
                <a:cs typeface="Times New Roman" panose="02020603050405020304" pitchFamily="18" charset="0"/>
              </a:rPr>
              <a:t>The 5th CSDW Season</a:t>
            </a:r>
            <a:r>
              <a:rPr lang="zh-CN" altLang="zh-CN">
                <a:latin typeface="微软雅黑" panose="020B0503020204020204" pitchFamily="34" charset="-122"/>
                <a:ea typeface="微软雅黑" panose="020B0503020204020204" pitchFamily="34" charset="-122"/>
                <a:cs typeface="Times New Roman" panose="02020603050405020304" pitchFamily="18" charset="0"/>
              </a:rPr>
              <a:t>线上总积分走势图</a:t>
            </a:r>
            <a:r>
              <a:rPr lang="en-US" altLang="zh-CN"/>
              <a:t>2(101~200)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线上图表走势!$B$1</c:f>
              <c:strCache>
                <c:ptCount val="1"/>
                <c:pt idx="0">
                  <c:v>夏大神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  <a:prstDash val="solid"/>
              </a:ln>
            </c:spPr>
          </c:marker>
          <c:xVal>
            <c:numRef>
              <c:f>线上图表走势!$A$102:$A$202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xVal>
          <c:yVal>
            <c:numRef>
              <c:f>线上图表走势!$B$102:$B$202</c:f>
              <c:numCache>
                <c:formatCode>General</c:formatCode>
                <c:ptCount val="101"/>
                <c:pt idx="0">
                  <c:v>1121</c:v>
                </c:pt>
                <c:pt idx="1">
                  <c:v>1121</c:v>
                </c:pt>
                <c:pt idx="2">
                  <c:v>1121</c:v>
                </c:pt>
                <c:pt idx="3">
                  <c:v>1121</c:v>
                </c:pt>
                <c:pt idx="4">
                  <c:v>1121</c:v>
                </c:pt>
                <c:pt idx="5">
                  <c:v>1121</c:v>
                </c:pt>
                <c:pt idx="6">
                  <c:v>1121</c:v>
                </c:pt>
                <c:pt idx="7">
                  <c:v>1121</c:v>
                </c:pt>
                <c:pt idx="8">
                  <c:v>1121</c:v>
                </c:pt>
                <c:pt idx="9">
                  <c:v>1121</c:v>
                </c:pt>
                <c:pt idx="10">
                  <c:v>1121</c:v>
                </c:pt>
                <c:pt idx="11">
                  <c:v>1121</c:v>
                </c:pt>
                <c:pt idx="12">
                  <c:v>1121</c:v>
                </c:pt>
                <c:pt idx="13">
                  <c:v>1121</c:v>
                </c:pt>
                <c:pt idx="14">
                  <c:v>1121</c:v>
                </c:pt>
                <c:pt idx="15">
                  <c:v>1121</c:v>
                </c:pt>
                <c:pt idx="16">
                  <c:v>1121</c:v>
                </c:pt>
                <c:pt idx="17">
                  <c:v>1121</c:v>
                </c:pt>
                <c:pt idx="18">
                  <c:v>1121</c:v>
                </c:pt>
                <c:pt idx="19">
                  <c:v>1121</c:v>
                </c:pt>
                <c:pt idx="20">
                  <c:v>1121</c:v>
                </c:pt>
                <c:pt idx="21">
                  <c:v>1121</c:v>
                </c:pt>
                <c:pt idx="22">
                  <c:v>1121</c:v>
                </c:pt>
                <c:pt idx="23">
                  <c:v>1121</c:v>
                </c:pt>
                <c:pt idx="24">
                  <c:v>1121</c:v>
                </c:pt>
                <c:pt idx="25">
                  <c:v>1121</c:v>
                </c:pt>
                <c:pt idx="26">
                  <c:v>1121</c:v>
                </c:pt>
                <c:pt idx="27">
                  <c:v>1121</c:v>
                </c:pt>
                <c:pt idx="28">
                  <c:v>1121</c:v>
                </c:pt>
                <c:pt idx="29">
                  <c:v>1121</c:v>
                </c:pt>
                <c:pt idx="30">
                  <c:v>1121</c:v>
                </c:pt>
                <c:pt idx="31">
                  <c:v>1121</c:v>
                </c:pt>
                <c:pt idx="32">
                  <c:v>1121</c:v>
                </c:pt>
                <c:pt idx="33">
                  <c:v>1121</c:v>
                </c:pt>
                <c:pt idx="34">
                  <c:v>1121</c:v>
                </c:pt>
                <c:pt idx="35">
                  <c:v>1121</c:v>
                </c:pt>
                <c:pt idx="36">
                  <c:v>1121</c:v>
                </c:pt>
                <c:pt idx="37">
                  <c:v>1121</c:v>
                </c:pt>
                <c:pt idx="38">
                  <c:v>1121</c:v>
                </c:pt>
                <c:pt idx="39">
                  <c:v>1121</c:v>
                </c:pt>
                <c:pt idx="40">
                  <c:v>1121</c:v>
                </c:pt>
                <c:pt idx="41">
                  <c:v>1121</c:v>
                </c:pt>
                <c:pt idx="42">
                  <c:v>1121</c:v>
                </c:pt>
                <c:pt idx="43">
                  <c:v>1121</c:v>
                </c:pt>
                <c:pt idx="44">
                  <c:v>1121</c:v>
                </c:pt>
                <c:pt idx="45">
                  <c:v>1121</c:v>
                </c:pt>
                <c:pt idx="46">
                  <c:v>1121</c:v>
                </c:pt>
                <c:pt idx="47">
                  <c:v>1121</c:v>
                </c:pt>
                <c:pt idx="48">
                  <c:v>1121</c:v>
                </c:pt>
                <c:pt idx="49">
                  <c:v>1202</c:v>
                </c:pt>
                <c:pt idx="50">
                  <c:v>1202</c:v>
                </c:pt>
                <c:pt idx="51">
                  <c:v>1202</c:v>
                </c:pt>
                <c:pt idx="52">
                  <c:v>1202</c:v>
                </c:pt>
                <c:pt idx="53">
                  <c:v>1202</c:v>
                </c:pt>
                <c:pt idx="54">
                  <c:v>1202</c:v>
                </c:pt>
                <c:pt idx="55">
                  <c:v>1202</c:v>
                </c:pt>
                <c:pt idx="56">
                  <c:v>1202</c:v>
                </c:pt>
                <c:pt idx="57">
                  <c:v>1202</c:v>
                </c:pt>
                <c:pt idx="58">
                  <c:v>1202</c:v>
                </c:pt>
                <c:pt idx="59">
                  <c:v>1202</c:v>
                </c:pt>
                <c:pt idx="60">
                  <c:v>1202</c:v>
                </c:pt>
                <c:pt idx="61">
                  <c:v>1202</c:v>
                </c:pt>
                <c:pt idx="62">
                  <c:v>1202</c:v>
                </c:pt>
                <c:pt idx="63">
                  <c:v>1202</c:v>
                </c:pt>
                <c:pt idx="64">
                  <c:v>1202</c:v>
                </c:pt>
                <c:pt idx="65">
                  <c:v>1202</c:v>
                </c:pt>
                <c:pt idx="66">
                  <c:v>1202</c:v>
                </c:pt>
                <c:pt idx="67">
                  <c:v>1202</c:v>
                </c:pt>
                <c:pt idx="68">
                  <c:v>1202</c:v>
                </c:pt>
                <c:pt idx="69">
                  <c:v>1202</c:v>
                </c:pt>
                <c:pt idx="70">
                  <c:v>1202</c:v>
                </c:pt>
                <c:pt idx="71">
                  <c:v>1305</c:v>
                </c:pt>
                <c:pt idx="72">
                  <c:v>1063</c:v>
                </c:pt>
                <c:pt idx="73">
                  <c:v>1082</c:v>
                </c:pt>
                <c:pt idx="74">
                  <c:v>1082</c:v>
                </c:pt>
                <c:pt idx="75">
                  <c:v>1082</c:v>
                </c:pt>
                <c:pt idx="76">
                  <c:v>1082</c:v>
                </c:pt>
                <c:pt idx="77">
                  <c:v>1082</c:v>
                </c:pt>
                <c:pt idx="78">
                  <c:v>1082</c:v>
                </c:pt>
                <c:pt idx="79">
                  <c:v>1082</c:v>
                </c:pt>
                <c:pt idx="80">
                  <c:v>1082</c:v>
                </c:pt>
                <c:pt idx="81">
                  <c:v>1082</c:v>
                </c:pt>
                <c:pt idx="82">
                  <c:v>1082</c:v>
                </c:pt>
                <c:pt idx="83">
                  <c:v>1082</c:v>
                </c:pt>
                <c:pt idx="84">
                  <c:v>1022</c:v>
                </c:pt>
                <c:pt idx="85">
                  <c:v>1022</c:v>
                </c:pt>
                <c:pt idx="86">
                  <c:v>1022</c:v>
                </c:pt>
                <c:pt idx="87">
                  <c:v>1022</c:v>
                </c:pt>
                <c:pt idx="88">
                  <c:v>1022</c:v>
                </c:pt>
                <c:pt idx="89">
                  <c:v>1022</c:v>
                </c:pt>
                <c:pt idx="90">
                  <c:v>1022</c:v>
                </c:pt>
                <c:pt idx="91">
                  <c:v>1022</c:v>
                </c:pt>
                <c:pt idx="92">
                  <c:v>1022</c:v>
                </c:pt>
                <c:pt idx="93">
                  <c:v>1022</c:v>
                </c:pt>
                <c:pt idx="94">
                  <c:v>1022</c:v>
                </c:pt>
                <c:pt idx="95">
                  <c:v>1022</c:v>
                </c:pt>
                <c:pt idx="96">
                  <c:v>1022</c:v>
                </c:pt>
                <c:pt idx="97">
                  <c:v>1022</c:v>
                </c:pt>
                <c:pt idx="98">
                  <c:v>1022</c:v>
                </c:pt>
                <c:pt idx="99">
                  <c:v>1022</c:v>
                </c:pt>
                <c:pt idx="100">
                  <c:v>1022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FD-41AB-A0BC-61996AE88E42}"/>
            </c:ext>
          </c:extLst>
        </c:ser>
        <c:ser>
          <c:idx val="1"/>
          <c:order val="1"/>
          <c:tx>
            <c:strRef>
              <c:f>线上图表走势!$C$1</c:f>
              <c:strCache>
                <c:ptCount val="1"/>
                <c:pt idx="0">
                  <c:v>皮哥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  <a:prstDash val="solid"/>
              </a:ln>
            </c:spPr>
          </c:marker>
          <c:xVal>
            <c:numRef>
              <c:f>线上图表走势!$A$102:$A$202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xVal>
          <c:yVal>
            <c:numRef>
              <c:f>线上图表走势!$C$102:$C$202</c:f>
              <c:numCache>
                <c:formatCode>General</c:formatCode>
                <c:ptCount val="101"/>
                <c:pt idx="0">
                  <c:v>84</c:v>
                </c:pt>
                <c:pt idx="1">
                  <c:v>84</c:v>
                </c:pt>
                <c:pt idx="2">
                  <c:v>84</c:v>
                </c:pt>
                <c:pt idx="3">
                  <c:v>84</c:v>
                </c:pt>
                <c:pt idx="4">
                  <c:v>84</c:v>
                </c:pt>
                <c:pt idx="5">
                  <c:v>84</c:v>
                </c:pt>
                <c:pt idx="6">
                  <c:v>84</c:v>
                </c:pt>
                <c:pt idx="7">
                  <c:v>84</c:v>
                </c:pt>
                <c:pt idx="8">
                  <c:v>84</c:v>
                </c:pt>
                <c:pt idx="9">
                  <c:v>84</c:v>
                </c:pt>
                <c:pt idx="10">
                  <c:v>84</c:v>
                </c:pt>
                <c:pt idx="11">
                  <c:v>84</c:v>
                </c:pt>
                <c:pt idx="12">
                  <c:v>108</c:v>
                </c:pt>
                <c:pt idx="13">
                  <c:v>108</c:v>
                </c:pt>
                <c:pt idx="14">
                  <c:v>256</c:v>
                </c:pt>
                <c:pt idx="15">
                  <c:v>256</c:v>
                </c:pt>
                <c:pt idx="16">
                  <c:v>256</c:v>
                </c:pt>
                <c:pt idx="17">
                  <c:v>256</c:v>
                </c:pt>
                <c:pt idx="18">
                  <c:v>256</c:v>
                </c:pt>
                <c:pt idx="19">
                  <c:v>256</c:v>
                </c:pt>
                <c:pt idx="20">
                  <c:v>256</c:v>
                </c:pt>
                <c:pt idx="21">
                  <c:v>256</c:v>
                </c:pt>
                <c:pt idx="22">
                  <c:v>256</c:v>
                </c:pt>
                <c:pt idx="23">
                  <c:v>256</c:v>
                </c:pt>
                <c:pt idx="24">
                  <c:v>256</c:v>
                </c:pt>
                <c:pt idx="25">
                  <c:v>256</c:v>
                </c:pt>
                <c:pt idx="26">
                  <c:v>256</c:v>
                </c:pt>
                <c:pt idx="27">
                  <c:v>256</c:v>
                </c:pt>
                <c:pt idx="28">
                  <c:v>256</c:v>
                </c:pt>
                <c:pt idx="29">
                  <c:v>256</c:v>
                </c:pt>
                <c:pt idx="30">
                  <c:v>256</c:v>
                </c:pt>
                <c:pt idx="31">
                  <c:v>256</c:v>
                </c:pt>
                <c:pt idx="32">
                  <c:v>256</c:v>
                </c:pt>
                <c:pt idx="33">
                  <c:v>256</c:v>
                </c:pt>
                <c:pt idx="34">
                  <c:v>256</c:v>
                </c:pt>
                <c:pt idx="35">
                  <c:v>256</c:v>
                </c:pt>
                <c:pt idx="36">
                  <c:v>256</c:v>
                </c:pt>
                <c:pt idx="37">
                  <c:v>256</c:v>
                </c:pt>
                <c:pt idx="38">
                  <c:v>256</c:v>
                </c:pt>
                <c:pt idx="39">
                  <c:v>256</c:v>
                </c:pt>
                <c:pt idx="40">
                  <c:v>256</c:v>
                </c:pt>
                <c:pt idx="41">
                  <c:v>256</c:v>
                </c:pt>
                <c:pt idx="42">
                  <c:v>256</c:v>
                </c:pt>
                <c:pt idx="43">
                  <c:v>256</c:v>
                </c:pt>
                <c:pt idx="44">
                  <c:v>256</c:v>
                </c:pt>
                <c:pt idx="45">
                  <c:v>256</c:v>
                </c:pt>
                <c:pt idx="46">
                  <c:v>256</c:v>
                </c:pt>
                <c:pt idx="47">
                  <c:v>256</c:v>
                </c:pt>
                <c:pt idx="48">
                  <c:v>256</c:v>
                </c:pt>
                <c:pt idx="49">
                  <c:v>256</c:v>
                </c:pt>
                <c:pt idx="50">
                  <c:v>256</c:v>
                </c:pt>
                <c:pt idx="51">
                  <c:v>256</c:v>
                </c:pt>
                <c:pt idx="52">
                  <c:v>256</c:v>
                </c:pt>
                <c:pt idx="53">
                  <c:v>256</c:v>
                </c:pt>
                <c:pt idx="54">
                  <c:v>256</c:v>
                </c:pt>
                <c:pt idx="55">
                  <c:v>256</c:v>
                </c:pt>
                <c:pt idx="56">
                  <c:v>256</c:v>
                </c:pt>
                <c:pt idx="57">
                  <c:v>256</c:v>
                </c:pt>
                <c:pt idx="58">
                  <c:v>256</c:v>
                </c:pt>
                <c:pt idx="59">
                  <c:v>256</c:v>
                </c:pt>
                <c:pt idx="60">
                  <c:v>256</c:v>
                </c:pt>
                <c:pt idx="61">
                  <c:v>256</c:v>
                </c:pt>
                <c:pt idx="62">
                  <c:v>256</c:v>
                </c:pt>
                <c:pt idx="63">
                  <c:v>256</c:v>
                </c:pt>
                <c:pt idx="64">
                  <c:v>256</c:v>
                </c:pt>
                <c:pt idx="65">
                  <c:v>256</c:v>
                </c:pt>
                <c:pt idx="66">
                  <c:v>256</c:v>
                </c:pt>
                <c:pt idx="67">
                  <c:v>256</c:v>
                </c:pt>
                <c:pt idx="68">
                  <c:v>256</c:v>
                </c:pt>
                <c:pt idx="69">
                  <c:v>256</c:v>
                </c:pt>
                <c:pt idx="70">
                  <c:v>256</c:v>
                </c:pt>
                <c:pt idx="71">
                  <c:v>256</c:v>
                </c:pt>
                <c:pt idx="72">
                  <c:v>256</c:v>
                </c:pt>
                <c:pt idx="73">
                  <c:v>256</c:v>
                </c:pt>
                <c:pt idx="74">
                  <c:v>256</c:v>
                </c:pt>
                <c:pt idx="75">
                  <c:v>256</c:v>
                </c:pt>
                <c:pt idx="76">
                  <c:v>256</c:v>
                </c:pt>
                <c:pt idx="77">
                  <c:v>256</c:v>
                </c:pt>
                <c:pt idx="78">
                  <c:v>256</c:v>
                </c:pt>
                <c:pt idx="79">
                  <c:v>256</c:v>
                </c:pt>
                <c:pt idx="80">
                  <c:v>256</c:v>
                </c:pt>
                <c:pt idx="81">
                  <c:v>256</c:v>
                </c:pt>
                <c:pt idx="82">
                  <c:v>256</c:v>
                </c:pt>
                <c:pt idx="83">
                  <c:v>256</c:v>
                </c:pt>
                <c:pt idx="84">
                  <c:v>256</c:v>
                </c:pt>
                <c:pt idx="85">
                  <c:v>256</c:v>
                </c:pt>
                <c:pt idx="86">
                  <c:v>256</c:v>
                </c:pt>
                <c:pt idx="87">
                  <c:v>256</c:v>
                </c:pt>
                <c:pt idx="88">
                  <c:v>256</c:v>
                </c:pt>
                <c:pt idx="89">
                  <c:v>256</c:v>
                </c:pt>
                <c:pt idx="90">
                  <c:v>256</c:v>
                </c:pt>
                <c:pt idx="91">
                  <c:v>256</c:v>
                </c:pt>
                <c:pt idx="92">
                  <c:v>256</c:v>
                </c:pt>
                <c:pt idx="93">
                  <c:v>256</c:v>
                </c:pt>
                <c:pt idx="94">
                  <c:v>256</c:v>
                </c:pt>
                <c:pt idx="95">
                  <c:v>256</c:v>
                </c:pt>
                <c:pt idx="96">
                  <c:v>256</c:v>
                </c:pt>
                <c:pt idx="97">
                  <c:v>256</c:v>
                </c:pt>
                <c:pt idx="98">
                  <c:v>256</c:v>
                </c:pt>
                <c:pt idx="99">
                  <c:v>256</c:v>
                </c:pt>
                <c:pt idx="100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FD-41AB-A0BC-61996AE88E42}"/>
            </c:ext>
          </c:extLst>
        </c:ser>
        <c:ser>
          <c:idx val="2"/>
          <c:order val="2"/>
          <c:tx>
            <c:strRef>
              <c:f>线上图表走势!$D$1</c:f>
              <c:strCache>
                <c:ptCount val="1"/>
                <c:pt idx="0">
                  <c:v>池哥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  <a:prstDash val="solid"/>
              </a:ln>
            </c:spPr>
          </c:marker>
          <c:xVal>
            <c:numRef>
              <c:f>线上图表走势!$A$102:$A$202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xVal>
          <c:yVal>
            <c:numRef>
              <c:f>线上图表走势!$D$102:$D$202</c:f>
              <c:numCache>
                <c:formatCode>General</c:formatCode>
                <c:ptCount val="101"/>
                <c:pt idx="0">
                  <c:v>306</c:v>
                </c:pt>
                <c:pt idx="1">
                  <c:v>306</c:v>
                </c:pt>
                <c:pt idx="2">
                  <c:v>461</c:v>
                </c:pt>
                <c:pt idx="3">
                  <c:v>461</c:v>
                </c:pt>
                <c:pt idx="4">
                  <c:v>461</c:v>
                </c:pt>
                <c:pt idx="5">
                  <c:v>461</c:v>
                </c:pt>
                <c:pt idx="6">
                  <c:v>461</c:v>
                </c:pt>
                <c:pt idx="7">
                  <c:v>461</c:v>
                </c:pt>
                <c:pt idx="8">
                  <c:v>461</c:v>
                </c:pt>
                <c:pt idx="9">
                  <c:v>461</c:v>
                </c:pt>
                <c:pt idx="10">
                  <c:v>461</c:v>
                </c:pt>
                <c:pt idx="11">
                  <c:v>461</c:v>
                </c:pt>
                <c:pt idx="12">
                  <c:v>387</c:v>
                </c:pt>
                <c:pt idx="13">
                  <c:v>387</c:v>
                </c:pt>
                <c:pt idx="14">
                  <c:v>387</c:v>
                </c:pt>
                <c:pt idx="15">
                  <c:v>387</c:v>
                </c:pt>
                <c:pt idx="16">
                  <c:v>387</c:v>
                </c:pt>
                <c:pt idx="17">
                  <c:v>387</c:v>
                </c:pt>
                <c:pt idx="18">
                  <c:v>387</c:v>
                </c:pt>
                <c:pt idx="19">
                  <c:v>387</c:v>
                </c:pt>
                <c:pt idx="20">
                  <c:v>387</c:v>
                </c:pt>
                <c:pt idx="21">
                  <c:v>387</c:v>
                </c:pt>
                <c:pt idx="22">
                  <c:v>387</c:v>
                </c:pt>
                <c:pt idx="23">
                  <c:v>387</c:v>
                </c:pt>
                <c:pt idx="24">
                  <c:v>387</c:v>
                </c:pt>
                <c:pt idx="25">
                  <c:v>387</c:v>
                </c:pt>
                <c:pt idx="26">
                  <c:v>387</c:v>
                </c:pt>
                <c:pt idx="27">
                  <c:v>387</c:v>
                </c:pt>
                <c:pt idx="28">
                  <c:v>387</c:v>
                </c:pt>
                <c:pt idx="29">
                  <c:v>387</c:v>
                </c:pt>
                <c:pt idx="30">
                  <c:v>235</c:v>
                </c:pt>
                <c:pt idx="31">
                  <c:v>235</c:v>
                </c:pt>
                <c:pt idx="32">
                  <c:v>235</c:v>
                </c:pt>
                <c:pt idx="33">
                  <c:v>235</c:v>
                </c:pt>
                <c:pt idx="34">
                  <c:v>281</c:v>
                </c:pt>
                <c:pt idx="35">
                  <c:v>281</c:v>
                </c:pt>
                <c:pt idx="36">
                  <c:v>281</c:v>
                </c:pt>
                <c:pt idx="37">
                  <c:v>367</c:v>
                </c:pt>
                <c:pt idx="38">
                  <c:v>367</c:v>
                </c:pt>
                <c:pt idx="39">
                  <c:v>367</c:v>
                </c:pt>
                <c:pt idx="40">
                  <c:v>367</c:v>
                </c:pt>
                <c:pt idx="41">
                  <c:v>367</c:v>
                </c:pt>
                <c:pt idx="42">
                  <c:v>207</c:v>
                </c:pt>
                <c:pt idx="43">
                  <c:v>132</c:v>
                </c:pt>
                <c:pt idx="44">
                  <c:v>132</c:v>
                </c:pt>
                <c:pt idx="45">
                  <c:v>132</c:v>
                </c:pt>
                <c:pt idx="46">
                  <c:v>132</c:v>
                </c:pt>
                <c:pt idx="47">
                  <c:v>132</c:v>
                </c:pt>
                <c:pt idx="48">
                  <c:v>132</c:v>
                </c:pt>
                <c:pt idx="49">
                  <c:v>132</c:v>
                </c:pt>
                <c:pt idx="50">
                  <c:v>132</c:v>
                </c:pt>
                <c:pt idx="51">
                  <c:v>99</c:v>
                </c:pt>
                <c:pt idx="52">
                  <c:v>-57</c:v>
                </c:pt>
                <c:pt idx="53">
                  <c:v>-123</c:v>
                </c:pt>
                <c:pt idx="54">
                  <c:v>-183</c:v>
                </c:pt>
                <c:pt idx="55">
                  <c:v>-183</c:v>
                </c:pt>
                <c:pt idx="56">
                  <c:v>-183</c:v>
                </c:pt>
                <c:pt idx="57">
                  <c:v>-183</c:v>
                </c:pt>
                <c:pt idx="58">
                  <c:v>-183</c:v>
                </c:pt>
                <c:pt idx="59">
                  <c:v>-183</c:v>
                </c:pt>
                <c:pt idx="60">
                  <c:v>-183</c:v>
                </c:pt>
                <c:pt idx="61">
                  <c:v>-85</c:v>
                </c:pt>
                <c:pt idx="62">
                  <c:v>-85</c:v>
                </c:pt>
                <c:pt idx="63">
                  <c:v>-85</c:v>
                </c:pt>
                <c:pt idx="64">
                  <c:v>-85</c:v>
                </c:pt>
                <c:pt idx="65">
                  <c:v>-85</c:v>
                </c:pt>
                <c:pt idx="66">
                  <c:v>-85</c:v>
                </c:pt>
                <c:pt idx="67">
                  <c:v>-78</c:v>
                </c:pt>
                <c:pt idx="68">
                  <c:v>-78</c:v>
                </c:pt>
                <c:pt idx="69">
                  <c:v>-78</c:v>
                </c:pt>
                <c:pt idx="70">
                  <c:v>-78</c:v>
                </c:pt>
                <c:pt idx="71">
                  <c:v>-78</c:v>
                </c:pt>
                <c:pt idx="72">
                  <c:v>-78</c:v>
                </c:pt>
                <c:pt idx="73">
                  <c:v>-78</c:v>
                </c:pt>
                <c:pt idx="74">
                  <c:v>-78</c:v>
                </c:pt>
                <c:pt idx="75">
                  <c:v>-78</c:v>
                </c:pt>
                <c:pt idx="76">
                  <c:v>-78</c:v>
                </c:pt>
                <c:pt idx="77">
                  <c:v>-78</c:v>
                </c:pt>
                <c:pt idx="78">
                  <c:v>-78</c:v>
                </c:pt>
                <c:pt idx="79">
                  <c:v>-116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118</c:v>
                </c:pt>
                <c:pt idx="99">
                  <c:v>6</c:v>
                </c:pt>
                <c:pt idx="10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FD-41AB-A0BC-61996AE88E42}"/>
            </c:ext>
          </c:extLst>
        </c:ser>
        <c:ser>
          <c:idx val="3"/>
          <c:order val="3"/>
          <c:tx>
            <c:strRef>
              <c:f>线上图表走势!$E$1</c:f>
              <c:strCache>
                <c:ptCount val="1"/>
                <c:pt idx="0">
                  <c:v>刀哥</c:v>
                </c:pt>
              </c:strCache>
            </c:strRef>
          </c:tx>
          <c:spPr>
            <a:ln w="19050" cap="rnd">
              <a:solidFill>
                <a:srgbClr val="92D05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  <a:prstDash val="solid"/>
              </a:ln>
            </c:spPr>
          </c:marker>
          <c:xVal>
            <c:numRef>
              <c:f>线上图表走势!$A$102:$A$202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xVal>
          <c:yVal>
            <c:numRef>
              <c:f>线上图表走势!$E$102:$E$202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69</c:v>
                </c:pt>
                <c:pt idx="11">
                  <c:v>212</c:v>
                </c:pt>
                <c:pt idx="12">
                  <c:v>212</c:v>
                </c:pt>
                <c:pt idx="13">
                  <c:v>212</c:v>
                </c:pt>
                <c:pt idx="14">
                  <c:v>212</c:v>
                </c:pt>
                <c:pt idx="15">
                  <c:v>212</c:v>
                </c:pt>
                <c:pt idx="16">
                  <c:v>212</c:v>
                </c:pt>
                <c:pt idx="17">
                  <c:v>212</c:v>
                </c:pt>
                <c:pt idx="18">
                  <c:v>212</c:v>
                </c:pt>
                <c:pt idx="19">
                  <c:v>212</c:v>
                </c:pt>
                <c:pt idx="20">
                  <c:v>212</c:v>
                </c:pt>
                <c:pt idx="21">
                  <c:v>212</c:v>
                </c:pt>
                <c:pt idx="22">
                  <c:v>212</c:v>
                </c:pt>
                <c:pt idx="23">
                  <c:v>212</c:v>
                </c:pt>
                <c:pt idx="24">
                  <c:v>212</c:v>
                </c:pt>
                <c:pt idx="25">
                  <c:v>212</c:v>
                </c:pt>
                <c:pt idx="26">
                  <c:v>212</c:v>
                </c:pt>
                <c:pt idx="27">
                  <c:v>212</c:v>
                </c:pt>
                <c:pt idx="28">
                  <c:v>212</c:v>
                </c:pt>
                <c:pt idx="29">
                  <c:v>212</c:v>
                </c:pt>
                <c:pt idx="30">
                  <c:v>212</c:v>
                </c:pt>
                <c:pt idx="31">
                  <c:v>212</c:v>
                </c:pt>
                <c:pt idx="32">
                  <c:v>212</c:v>
                </c:pt>
                <c:pt idx="33">
                  <c:v>212</c:v>
                </c:pt>
                <c:pt idx="34">
                  <c:v>212</c:v>
                </c:pt>
                <c:pt idx="35">
                  <c:v>212</c:v>
                </c:pt>
                <c:pt idx="36">
                  <c:v>212</c:v>
                </c:pt>
                <c:pt idx="37">
                  <c:v>212</c:v>
                </c:pt>
                <c:pt idx="38">
                  <c:v>212</c:v>
                </c:pt>
                <c:pt idx="39">
                  <c:v>212</c:v>
                </c:pt>
                <c:pt idx="40">
                  <c:v>212</c:v>
                </c:pt>
                <c:pt idx="41">
                  <c:v>212</c:v>
                </c:pt>
                <c:pt idx="42">
                  <c:v>212</c:v>
                </c:pt>
                <c:pt idx="43">
                  <c:v>212</c:v>
                </c:pt>
                <c:pt idx="44">
                  <c:v>212</c:v>
                </c:pt>
                <c:pt idx="45">
                  <c:v>212</c:v>
                </c:pt>
                <c:pt idx="46">
                  <c:v>212</c:v>
                </c:pt>
                <c:pt idx="47">
                  <c:v>212</c:v>
                </c:pt>
                <c:pt idx="48">
                  <c:v>212</c:v>
                </c:pt>
                <c:pt idx="49">
                  <c:v>212</c:v>
                </c:pt>
                <c:pt idx="50">
                  <c:v>212</c:v>
                </c:pt>
                <c:pt idx="51">
                  <c:v>212</c:v>
                </c:pt>
                <c:pt idx="52">
                  <c:v>212</c:v>
                </c:pt>
                <c:pt idx="53">
                  <c:v>212</c:v>
                </c:pt>
                <c:pt idx="54">
                  <c:v>212</c:v>
                </c:pt>
                <c:pt idx="55">
                  <c:v>212</c:v>
                </c:pt>
                <c:pt idx="56">
                  <c:v>212</c:v>
                </c:pt>
                <c:pt idx="57">
                  <c:v>212</c:v>
                </c:pt>
                <c:pt idx="58">
                  <c:v>212</c:v>
                </c:pt>
                <c:pt idx="59">
                  <c:v>212</c:v>
                </c:pt>
                <c:pt idx="60">
                  <c:v>212</c:v>
                </c:pt>
                <c:pt idx="61">
                  <c:v>212</c:v>
                </c:pt>
                <c:pt idx="62">
                  <c:v>212</c:v>
                </c:pt>
                <c:pt idx="63">
                  <c:v>212</c:v>
                </c:pt>
                <c:pt idx="64">
                  <c:v>212</c:v>
                </c:pt>
                <c:pt idx="65">
                  <c:v>212</c:v>
                </c:pt>
                <c:pt idx="66">
                  <c:v>212</c:v>
                </c:pt>
                <c:pt idx="67">
                  <c:v>212</c:v>
                </c:pt>
                <c:pt idx="68">
                  <c:v>212</c:v>
                </c:pt>
                <c:pt idx="69">
                  <c:v>212</c:v>
                </c:pt>
                <c:pt idx="70">
                  <c:v>212</c:v>
                </c:pt>
                <c:pt idx="71">
                  <c:v>212</c:v>
                </c:pt>
                <c:pt idx="72">
                  <c:v>212</c:v>
                </c:pt>
                <c:pt idx="73">
                  <c:v>212</c:v>
                </c:pt>
                <c:pt idx="74">
                  <c:v>212</c:v>
                </c:pt>
                <c:pt idx="75">
                  <c:v>212</c:v>
                </c:pt>
                <c:pt idx="76">
                  <c:v>212</c:v>
                </c:pt>
                <c:pt idx="77">
                  <c:v>212</c:v>
                </c:pt>
                <c:pt idx="78">
                  <c:v>212</c:v>
                </c:pt>
                <c:pt idx="79">
                  <c:v>212</c:v>
                </c:pt>
                <c:pt idx="80">
                  <c:v>212</c:v>
                </c:pt>
                <c:pt idx="81">
                  <c:v>212</c:v>
                </c:pt>
                <c:pt idx="82">
                  <c:v>212</c:v>
                </c:pt>
                <c:pt idx="83">
                  <c:v>212</c:v>
                </c:pt>
                <c:pt idx="84">
                  <c:v>212</c:v>
                </c:pt>
                <c:pt idx="85">
                  <c:v>212</c:v>
                </c:pt>
                <c:pt idx="86">
                  <c:v>212</c:v>
                </c:pt>
                <c:pt idx="87">
                  <c:v>212</c:v>
                </c:pt>
                <c:pt idx="88">
                  <c:v>212</c:v>
                </c:pt>
                <c:pt idx="89">
                  <c:v>212</c:v>
                </c:pt>
                <c:pt idx="90">
                  <c:v>212</c:v>
                </c:pt>
                <c:pt idx="91">
                  <c:v>212</c:v>
                </c:pt>
                <c:pt idx="92">
                  <c:v>212</c:v>
                </c:pt>
                <c:pt idx="93">
                  <c:v>212</c:v>
                </c:pt>
                <c:pt idx="94">
                  <c:v>212</c:v>
                </c:pt>
                <c:pt idx="95">
                  <c:v>212</c:v>
                </c:pt>
                <c:pt idx="96">
                  <c:v>212</c:v>
                </c:pt>
                <c:pt idx="97">
                  <c:v>212</c:v>
                </c:pt>
                <c:pt idx="98">
                  <c:v>212</c:v>
                </c:pt>
                <c:pt idx="99">
                  <c:v>212</c:v>
                </c:pt>
                <c:pt idx="100">
                  <c:v>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FD-41AB-A0BC-61996AE88E42}"/>
            </c:ext>
          </c:extLst>
        </c:ser>
        <c:ser>
          <c:idx val="4"/>
          <c:order val="4"/>
          <c:tx>
            <c:strRef>
              <c:f>线上图表走势!$F$1</c:f>
              <c:strCache>
                <c:ptCount val="1"/>
                <c:pt idx="0">
                  <c:v>滕鸽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olid"/>
              </a:ln>
            </c:spPr>
          </c:marker>
          <c:xVal>
            <c:numRef>
              <c:f>线上图表走势!$A$102:$A$202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xVal>
          <c:yVal>
            <c:numRef>
              <c:f>线上图表走势!$F$102:$F$202</c:f>
              <c:numCache>
                <c:formatCode>General</c:formatCode>
                <c:ptCount val="101"/>
                <c:pt idx="0">
                  <c:v>-216</c:v>
                </c:pt>
                <c:pt idx="1">
                  <c:v>-221</c:v>
                </c:pt>
                <c:pt idx="2">
                  <c:v>-420</c:v>
                </c:pt>
                <c:pt idx="3">
                  <c:v>-420</c:v>
                </c:pt>
                <c:pt idx="4">
                  <c:v>-420</c:v>
                </c:pt>
                <c:pt idx="5">
                  <c:v>-472</c:v>
                </c:pt>
                <c:pt idx="6">
                  <c:v>-356</c:v>
                </c:pt>
                <c:pt idx="7">
                  <c:v>-277</c:v>
                </c:pt>
                <c:pt idx="8">
                  <c:v>-277</c:v>
                </c:pt>
                <c:pt idx="9">
                  <c:v>-277</c:v>
                </c:pt>
                <c:pt idx="10">
                  <c:v>-277</c:v>
                </c:pt>
                <c:pt idx="11">
                  <c:v>-277</c:v>
                </c:pt>
                <c:pt idx="12">
                  <c:v>-227</c:v>
                </c:pt>
                <c:pt idx="13">
                  <c:v>-227</c:v>
                </c:pt>
                <c:pt idx="14">
                  <c:v>-72</c:v>
                </c:pt>
                <c:pt idx="15">
                  <c:v>-72</c:v>
                </c:pt>
                <c:pt idx="16">
                  <c:v>-72</c:v>
                </c:pt>
                <c:pt idx="17">
                  <c:v>-72</c:v>
                </c:pt>
                <c:pt idx="18">
                  <c:v>-72</c:v>
                </c:pt>
                <c:pt idx="19">
                  <c:v>-42</c:v>
                </c:pt>
                <c:pt idx="20">
                  <c:v>-42</c:v>
                </c:pt>
                <c:pt idx="21">
                  <c:v>16</c:v>
                </c:pt>
                <c:pt idx="22">
                  <c:v>6</c:v>
                </c:pt>
                <c:pt idx="23">
                  <c:v>72</c:v>
                </c:pt>
                <c:pt idx="24">
                  <c:v>72</c:v>
                </c:pt>
                <c:pt idx="25">
                  <c:v>72</c:v>
                </c:pt>
                <c:pt idx="26">
                  <c:v>218</c:v>
                </c:pt>
                <c:pt idx="27">
                  <c:v>400</c:v>
                </c:pt>
                <c:pt idx="28">
                  <c:v>400</c:v>
                </c:pt>
                <c:pt idx="29">
                  <c:v>530</c:v>
                </c:pt>
                <c:pt idx="30">
                  <c:v>530</c:v>
                </c:pt>
                <c:pt idx="31">
                  <c:v>474</c:v>
                </c:pt>
                <c:pt idx="32">
                  <c:v>474</c:v>
                </c:pt>
                <c:pt idx="33">
                  <c:v>474</c:v>
                </c:pt>
                <c:pt idx="34">
                  <c:v>474</c:v>
                </c:pt>
                <c:pt idx="35">
                  <c:v>474</c:v>
                </c:pt>
                <c:pt idx="36">
                  <c:v>672</c:v>
                </c:pt>
                <c:pt idx="37">
                  <c:v>672</c:v>
                </c:pt>
                <c:pt idx="38">
                  <c:v>783</c:v>
                </c:pt>
                <c:pt idx="39">
                  <c:v>783</c:v>
                </c:pt>
                <c:pt idx="40">
                  <c:v>783</c:v>
                </c:pt>
                <c:pt idx="41">
                  <c:v>783</c:v>
                </c:pt>
                <c:pt idx="42">
                  <c:v>719</c:v>
                </c:pt>
                <c:pt idx="43">
                  <c:v>719</c:v>
                </c:pt>
                <c:pt idx="44">
                  <c:v>663</c:v>
                </c:pt>
                <c:pt idx="45">
                  <c:v>722</c:v>
                </c:pt>
                <c:pt idx="46">
                  <c:v>266</c:v>
                </c:pt>
                <c:pt idx="47">
                  <c:v>152</c:v>
                </c:pt>
                <c:pt idx="48">
                  <c:v>262</c:v>
                </c:pt>
                <c:pt idx="49">
                  <c:v>262</c:v>
                </c:pt>
                <c:pt idx="50">
                  <c:v>376</c:v>
                </c:pt>
                <c:pt idx="51">
                  <c:v>420</c:v>
                </c:pt>
                <c:pt idx="52">
                  <c:v>578</c:v>
                </c:pt>
                <c:pt idx="53">
                  <c:v>578</c:v>
                </c:pt>
                <c:pt idx="54">
                  <c:v>578</c:v>
                </c:pt>
                <c:pt idx="55">
                  <c:v>578</c:v>
                </c:pt>
                <c:pt idx="56">
                  <c:v>463</c:v>
                </c:pt>
                <c:pt idx="57">
                  <c:v>649</c:v>
                </c:pt>
                <c:pt idx="58">
                  <c:v>649</c:v>
                </c:pt>
                <c:pt idx="59">
                  <c:v>649</c:v>
                </c:pt>
                <c:pt idx="60">
                  <c:v>649</c:v>
                </c:pt>
                <c:pt idx="61">
                  <c:v>643</c:v>
                </c:pt>
                <c:pt idx="62">
                  <c:v>649</c:v>
                </c:pt>
                <c:pt idx="63">
                  <c:v>661</c:v>
                </c:pt>
                <c:pt idx="64">
                  <c:v>583</c:v>
                </c:pt>
                <c:pt idx="65">
                  <c:v>583</c:v>
                </c:pt>
                <c:pt idx="66">
                  <c:v>583</c:v>
                </c:pt>
                <c:pt idx="67">
                  <c:v>577</c:v>
                </c:pt>
                <c:pt idx="68">
                  <c:v>577</c:v>
                </c:pt>
                <c:pt idx="69">
                  <c:v>577</c:v>
                </c:pt>
                <c:pt idx="70">
                  <c:v>577</c:v>
                </c:pt>
                <c:pt idx="71">
                  <c:v>577</c:v>
                </c:pt>
                <c:pt idx="72">
                  <c:v>577</c:v>
                </c:pt>
                <c:pt idx="73">
                  <c:v>577</c:v>
                </c:pt>
                <c:pt idx="74">
                  <c:v>505</c:v>
                </c:pt>
                <c:pt idx="75">
                  <c:v>505</c:v>
                </c:pt>
                <c:pt idx="76">
                  <c:v>627</c:v>
                </c:pt>
                <c:pt idx="77">
                  <c:v>693</c:v>
                </c:pt>
                <c:pt idx="78">
                  <c:v>693</c:v>
                </c:pt>
                <c:pt idx="79">
                  <c:v>693</c:v>
                </c:pt>
                <c:pt idx="80">
                  <c:v>693</c:v>
                </c:pt>
                <c:pt idx="81">
                  <c:v>693</c:v>
                </c:pt>
                <c:pt idx="82">
                  <c:v>693</c:v>
                </c:pt>
                <c:pt idx="83">
                  <c:v>693</c:v>
                </c:pt>
                <c:pt idx="84">
                  <c:v>745</c:v>
                </c:pt>
                <c:pt idx="85">
                  <c:v>866</c:v>
                </c:pt>
                <c:pt idx="86">
                  <c:v>1002</c:v>
                </c:pt>
                <c:pt idx="87">
                  <c:v>1002</c:v>
                </c:pt>
                <c:pt idx="88">
                  <c:v>1002</c:v>
                </c:pt>
                <c:pt idx="89">
                  <c:v>899</c:v>
                </c:pt>
                <c:pt idx="90">
                  <c:v>899</c:v>
                </c:pt>
                <c:pt idx="91">
                  <c:v>899</c:v>
                </c:pt>
                <c:pt idx="92">
                  <c:v>899</c:v>
                </c:pt>
                <c:pt idx="93">
                  <c:v>899</c:v>
                </c:pt>
                <c:pt idx="94">
                  <c:v>899</c:v>
                </c:pt>
                <c:pt idx="95">
                  <c:v>899</c:v>
                </c:pt>
                <c:pt idx="96">
                  <c:v>899</c:v>
                </c:pt>
                <c:pt idx="97">
                  <c:v>883</c:v>
                </c:pt>
                <c:pt idx="98">
                  <c:v>1157</c:v>
                </c:pt>
                <c:pt idx="99">
                  <c:v>1157</c:v>
                </c:pt>
                <c:pt idx="100">
                  <c:v>1157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EFD-41AB-A0BC-61996AE88E42}"/>
            </c:ext>
          </c:extLst>
        </c:ser>
        <c:ser>
          <c:idx val="5"/>
          <c:order val="5"/>
          <c:tx>
            <c:strRef>
              <c:f>线上图表走势!$G$1</c:f>
              <c:strCache>
                <c:ptCount val="1"/>
                <c:pt idx="0">
                  <c:v>硕颀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  <a:prstDash val="solid"/>
              </a:ln>
            </c:spPr>
          </c:marker>
          <c:xVal>
            <c:numRef>
              <c:f>线上图表走势!$A$102:$A$202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xVal>
          <c:yVal>
            <c:numRef>
              <c:f>线上图表走势!$G$102:$G$202</c:f>
              <c:numCache>
                <c:formatCode>General</c:formatCode>
                <c:ptCount val="101"/>
                <c:pt idx="0">
                  <c:v>362</c:v>
                </c:pt>
                <c:pt idx="1">
                  <c:v>362</c:v>
                </c:pt>
                <c:pt idx="2">
                  <c:v>362</c:v>
                </c:pt>
                <c:pt idx="3">
                  <c:v>362</c:v>
                </c:pt>
                <c:pt idx="4">
                  <c:v>362</c:v>
                </c:pt>
                <c:pt idx="5">
                  <c:v>362</c:v>
                </c:pt>
                <c:pt idx="6">
                  <c:v>433</c:v>
                </c:pt>
                <c:pt idx="7">
                  <c:v>433</c:v>
                </c:pt>
                <c:pt idx="8">
                  <c:v>433</c:v>
                </c:pt>
                <c:pt idx="9">
                  <c:v>433</c:v>
                </c:pt>
                <c:pt idx="10">
                  <c:v>389</c:v>
                </c:pt>
                <c:pt idx="11">
                  <c:v>443</c:v>
                </c:pt>
                <c:pt idx="12">
                  <c:v>443</c:v>
                </c:pt>
                <c:pt idx="13">
                  <c:v>371</c:v>
                </c:pt>
                <c:pt idx="14">
                  <c:v>371</c:v>
                </c:pt>
                <c:pt idx="15">
                  <c:v>402</c:v>
                </c:pt>
                <c:pt idx="16">
                  <c:v>636</c:v>
                </c:pt>
                <c:pt idx="17">
                  <c:v>636</c:v>
                </c:pt>
                <c:pt idx="18">
                  <c:v>636</c:v>
                </c:pt>
                <c:pt idx="19">
                  <c:v>636</c:v>
                </c:pt>
                <c:pt idx="20">
                  <c:v>636</c:v>
                </c:pt>
                <c:pt idx="21">
                  <c:v>636</c:v>
                </c:pt>
                <c:pt idx="22">
                  <c:v>636</c:v>
                </c:pt>
                <c:pt idx="23">
                  <c:v>636</c:v>
                </c:pt>
                <c:pt idx="24">
                  <c:v>612</c:v>
                </c:pt>
                <c:pt idx="25">
                  <c:v>612</c:v>
                </c:pt>
                <c:pt idx="26">
                  <c:v>612</c:v>
                </c:pt>
                <c:pt idx="27">
                  <c:v>612</c:v>
                </c:pt>
                <c:pt idx="28">
                  <c:v>612</c:v>
                </c:pt>
                <c:pt idx="29">
                  <c:v>612</c:v>
                </c:pt>
                <c:pt idx="30">
                  <c:v>612</c:v>
                </c:pt>
                <c:pt idx="31">
                  <c:v>612</c:v>
                </c:pt>
                <c:pt idx="32">
                  <c:v>716</c:v>
                </c:pt>
                <c:pt idx="33">
                  <c:v>716</c:v>
                </c:pt>
                <c:pt idx="34">
                  <c:v>720</c:v>
                </c:pt>
                <c:pt idx="35">
                  <c:v>720</c:v>
                </c:pt>
                <c:pt idx="36">
                  <c:v>720</c:v>
                </c:pt>
                <c:pt idx="37">
                  <c:v>720</c:v>
                </c:pt>
                <c:pt idx="38">
                  <c:v>720</c:v>
                </c:pt>
                <c:pt idx="39">
                  <c:v>598</c:v>
                </c:pt>
                <c:pt idx="40">
                  <c:v>598</c:v>
                </c:pt>
                <c:pt idx="41">
                  <c:v>598</c:v>
                </c:pt>
                <c:pt idx="42">
                  <c:v>598</c:v>
                </c:pt>
                <c:pt idx="43">
                  <c:v>598</c:v>
                </c:pt>
                <c:pt idx="44">
                  <c:v>598</c:v>
                </c:pt>
                <c:pt idx="45">
                  <c:v>598</c:v>
                </c:pt>
                <c:pt idx="46">
                  <c:v>598</c:v>
                </c:pt>
                <c:pt idx="47">
                  <c:v>598</c:v>
                </c:pt>
                <c:pt idx="48">
                  <c:v>598</c:v>
                </c:pt>
                <c:pt idx="49">
                  <c:v>598</c:v>
                </c:pt>
                <c:pt idx="50">
                  <c:v>598</c:v>
                </c:pt>
                <c:pt idx="51">
                  <c:v>598</c:v>
                </c:pt>
                <c:pt idx="52">
                  <c:v>598</c:v>
                </c:pt>
                <c:pt idx="53">
                  <c:v>623</c:v>
                </c:pt>
                <c:pt idx="54">
                  <c:v>623</c:v>
                </c:pt>
                <c:pt idx="55">
                  <c:v>623</c:v>
                </c:pt>
                <c:pt idx="56">
                  <c:v>623</c:v>
                </c:pt>
                <c:pt idx="57">
                  <c:v>623</c:v>
                </c:pt>
                <c:pt idx="58">
                  <c:v>622</c:v>
                </c:pt>
                <c:pt idx="59">
                  <c:v>658</c:v>
                </c:pt>
                <c:pt idx="60">
                  <c:v>661</c:v>
                </c:pt>
                <c:pt idx="61">
                  <c:v>661</c:v>
                </c:pt>
                <c:pt idx="62">
                  <c:v>661</c:v>
                </c:pt>
                <c:pt idx="63">
                  <c:v>661</c:v>
                </c:pt>
                <c:pt idx="64">
                  <c:v>661</c:v>
                </c:pt>
                <c:pt idx="65">
                  <c:v>758</c:v>
                </c:pt>
                <c:pt idx="66">
                  <c:v>826</c:v>
                </c:pt>
                <c:pt idx="67">
                  <c:v>826</c:v>
                </c:pt>
                <c:pt idx="68">
                  <c:v>869</c:v>
                </c:pt>
                <c:pt idx="69">
                  <c:v>834</c:v>
                </c:pt>
                <c:pt idx="70">
                  <c:v>1053</c:v>
                </c:pt>
                <c:pt idx="71">
                  <c:v>1053</c:v>
                </c:pt>
                <c:pt idx="72">
                  <c:v>1053</c:v>
                </c:pt>
                <c:pt idx="73">
                  <c:v>1053</c:v>
                </c:pt>
                <c:pt idx="74">
                  <c:v>1053</c:v>
                </c:pt>
                <c:pt idx="75">
                  <c:v>1053</c:v>
                </c:pt>
                <c:pt idx="76">
                  <c:v>1053</c:v>
                </c:pt>
                <c:pt idx="77">
                  <c:v>1053</c:v>
                </c:pt>
                <c:pt idx="78">
                  <c:v>1047</c:v>
                </c:pt>
                <c:pt idx="79">
                  <c:v>1047</c:v>
                </c:pt>
                <c:pt idx="80">
                  <c:v>1047</c:v>
                </c:pt>
                <c:pt idx="81">
                  <c:v>1104</c:v>
                </c:pt>
                <c:pt idx="82">
                  <c:v>1207</c:v>
                </c:pt>
                <c:pt idx="83">
                  <c:v>1207</c:v>
                </c:pt>
                <c:pt idx="84">
                  <c:v>1207</c:v>
                </c:pt>
                <c:pt idx="85">
                  <c:v>1207</c:v>
                </c:pt>
                <c:pt idx="86">
                  <c:v>1207</c:v>
                </c:pt>
                <c:pt idx="87">
                  <c:v>1207</c:v>
                </c:pt>
                <c:pt idx="88">
                  <c:v>1207</c:v>
                </c:pt>
                <c:pt idx="89">
                  <c:v>1207</c:v>
                </c:pt>
                <c:pt idx="90">
                  <c:v>1207</c:v>
                </c:pt>
                <c:pt idx="91">
                  <c:v>1360</c:v>
                </c:pt>
                <c:pt idx="92">
                  <c:v>1360</c:v>
                </c:pt>
                <c:pt idx="93">
                  <c:v>1360</c:v>
                </c:pt>
                <c:pt idx="94">
                  <c:v>1360</c:v>
                </c:pt>
                <c:pt idx="95">
                  <c:v>1360</c:v>
                </c:pt>
                <c:pt idx="96">
                  <c:v>1360</c:v>
                </c:pt>
                <c:pt idx="97">
                  <c:v>1360</c:v>
                </c:pt>
                <c:pt idx="98">
                  <c:v>1360</c:v>
                </c:pt>
                <c:pt idx="99">
                  <c:v>1360</c:v>
                </c:pt>
                <c:pt idx="100">
                  <c:v>1360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EFD-41AB-A0BC-61996AE88E42}"/>
            </c:ext>
          </c:extLst>
        </c:ser>
        <c:ser>
          <c:idx val="6"/>
          <c:order val="6"/>
          <c:tx>
            <c:strRef>
              <c:f>线上图表走势!$H$1</c:f>
              <c:strCache>
                <c:ptCount val="1"/>
                <c:pt idx="0">
                  <c:v>森哥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olid"/>
              </a:ln>
            </c:spPr>
          </c:marker>
          <c:xVal>
            <c:numRef>
              <c:f>线上图表走势!$A$102:$A$202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xVal>
          <c:yVal>
            <c:numRef>
              <c:f>线上图表走势!$H$102:$H$202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EFD-41AB-A0BC-61996AE88E42}"/>
            </c:ext>
          </c:extLst>
        </c:ser>
        <c:ser>
          <c:idx val="7"/>
          <c:order val="7"/>
          <c:tx>
            <c:strRef>
              <c:f>线上图表走势!$I$1</c:f>
              <c:strCache>
                <c:ptCount val="1"/>
                <c:pt idx="0">
                  <c:v>灰原哀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prstDash val="solid"/>
              </a:ln>
            </c:spPr>
          </c:marker>
          <c:xVal>
            <c:numRef>
              <c:f>线上图表走势!$A$102:$A$202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xVal>
          <c:yVal>
            <c:numRef>
              <c:f>线上图表走势!$I$102:$I$202</c:f>
              <c:numCache>
                <c:formatCode>General</c:formatCode>
                <c:ptCount val="101"/>
                <c:pt idx="0">
                  <c:v>-21</c:v>
                </c:pt>
                <c:pt idx="1">
                  <c:v>-21</c:v>
                </c:pt>
                <c:pt idx="2">
                  <c:v>-21</c:v>
                </c:pt>
                <c:pt idx="3">
                  <c:v>-21</c:v>
                </c:pt>
                <c:pt idx="4">
                  <c:v>-21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13</c:v>
                </c:pt>
                <c:pt idx="9">
                  <c:v>128</c:v>
                </c:pt>
                <c:pt idx="10">
                  <c:v>128</c:v>
                </c:pt>
                <c:pt idx="11">
                  <c:v>128</c:v>
                </c:pt>
                <c:pt idx="12">
                  <c:v>128</c:v>
                </c:pt>
                <c:pt idx="13">
                  <c:v>92</c:v>
                </c:pt>
                <c:pt idx="14">
                  <c:v>73</c:v>
                </c:pt>
                <c:pt idx="15">
                  <c:v>73</c:v>
                </c:pt>
                <c:pt idx="16">
                  <c:v>73</c:v>
                </c:pt>
                <c:pt idx="17">
                  <c:v>188</c:v>
                </c:pt>
                <c:pt idx="18">
                  <c:v>188</c:v>
                </c:pt>
                <c:pt idx="19">
                  <c:v>188</c:v>
                </c:pt>
                <c:pt idx="20">
                  <c:v>174</c:v>
                </c:pt>
                <c:pt idx="21">
                  <c:v>174</c:v>
                </c:pt>
                <c:pt idx="22">
                  <c:v>174</c:v>
                </c:pt>
                <c:pt idx="23">
                  <c:v>11</c:v>
                </c:pt>
                <c:pt idx="24">
                  <c:v>-17</c:v>
                </c:pt>
                <c:pt idx="25">
                  <c:v>-238</c:v>
                </c:pt>
                <c:pt idx="26">
                  <c:v>-185</c:v>
                </c:pt>
                <c:pt idx="27">
                  <c:v>-185</c:v>
                </c:pt>
                <c:pt idx="28">
                  <c:v>-185</c:v>
                </c:pt>
                <c:pt idx="29">
                  <c:v>-185</c:v>
                </c:pt>
                <c:pt idx="30">
                  <c:v>-105</c:v>
                </c:pt>
                <c:pt idx="31">
                  <c:v>-105</c:v>
                </c:pt>
                <c:pt idx="32">
                  <c:v>-105</c:v>
                </c:pt>
                <c:pt idx="33">
                  <c:v>-205</c:v>
                </c:pt>
                <c:pt idx="34">
                  <c:v>-372</c:v>
                </c:pt>
                <c:pt idx="35">
                  <c:v>-372</c:v>
                </c:pt>
                <c:pt idx="36">
                  <c:v>-610</c:v>
                </c:pt>
                <c:pt idx="37">
                  <c:v>-615</c:v>
                </c:pt>
                <c:pt idx="38">
                  <c:v>-574</c:v>
                </c:pt>
                <c:pt idx="39">
                  <c:v>-679</c:v>
                </c:pt>
                <c:pt idx="40">
                  <c:v>-679</c:v>
                </c:pt>
                <c:pt idx="41">
                  <c:v>-689</c:v>
                </c:pt>
                <c:pt idx="42">
                  <c:v>-689</c:v>
                </c:pt>
                <c:pt idx="43">
                  <c:v>-689</c:v>
                </c:pt>
                <c:pt idx="44">
                  <c:v>-569</c:v>
                </c:pt>
                <c:pt idx="45">
                  <c:v>-773</c:v>
                </c:pt>
                <c:pt idx="46">
                  <c:v>-773</c:v>
                </c:pt>
                <c:pt idx="47">
                  <c:v>-687</c:v>
                </c:pt>
                <c:pt idx="48">
                  <c:v>-687</c:v>
                </c:pt>
                <c:pt idx="49">
                  <c:v>-737</c:v>
                </c:pt>
                <c:pt idx="50">
                  <c:v>-793</c:v>
                </c:pt>
                <c:pt idx="51">
                  <c:v>-793</c:v>
                </c:pt>
                <c:pt idx="52">
                  <c:v>-793</c:v>
                </c:pt>
                <c:pt idx="53">
                  <c:v>-793</c:v>
                </c:pt>
                <c:pt idx="54">
                  <c:v>-793</c:v>
                </c:pt>
                <c:pt idx="55">
                  <c:v>-793</c:v>
                </c:pt>
                <c:pt idx="56">
                  <c:v>-793</c:v>
                </c:pt>
                <c:pt idx="57">
                  <c:v>-909</c:v>
                </c:pt>
                <c:pt idx="58">
                  <c:v>-889</c:v>
                </c:pt>
                <c:pt idx="59">
                  <c:v>-889</c:v>
                </c:pt>
                <c:pt idx="60">
                  <c:v>-889</c:v>
                </c:pt>
                <c:pt idx="61">
                  <c:v>-889</c:v>
                </c:pt>
                <c:pt idx="62">
                  <c:v>-832</c:v>
                </c:pt>
                <c:pt idx="63">
                  <c:v>-831</c:v>
                </c:pt>
                <c:pt idx="64">
                  <c:v>-737</c:v>
                </c:pt>
                <c:pt idx="65">
                  <c:v>-737</c:v>
                </c:pt>
                <c:pt idx="66">
                  <c:v>-737</c:v>
                </c:pt>
                <c:pt idx="67">
                  <c:v>-737</c:v>
                </c:pt>
                <c:pt idx="68">
                  <c:v>-623</c:v>
                </c:pt>
                <c:pt idx="69">
                  <c:v>-623</c:v>
                </c:pt>
                <c:pt idx="70">
                  <c:v>-623</c:v>
                </c:pt>
                <c:pt idx="71">
                  <c:v>-680</c:v>
                </c:pt>
                <c:pt idx="72">
                  <c:v>-680</c:v>
                </c:pt>
                <c:pt idx="73">
                  <c:v>-680</c:v>
                </c:pt>
                <c:pt idx="74">
                  <c:v>-680</c:v>
                </c:pt>
                <c:pt idx="75">
                  <c:v>-810</c:v>
                </c:pt>
                <c:pt idx="76">
                  <c:v>-824</c:v>
                </c:pt>
                <c:pt idx="77">
                  <c:v>-998</c:v>
                </c:pt>
                <c:pt idx="78">
                  <c:v>-998</c:v>
                </c:pt>
                <c:pt idx="79">
                  <c:v>-852</c:v>
                </c:pt>
                <c:pt idx="80">
                  <c:v>-696</c:v>
                </c:pt>
                <c:pt idx="81">
                  <c:v>-696</c:v>
                </c:pt>
                <c:pt idx="82">
                  <c:v>-696</c:v>
                </c:pt>
                <c:pt idx="83">
                  <c:v>-692</c:v>
                </c:pt>
                <c:pt idx="84">
                  <c:v>-698</c:v>
                </c:pt>
                <c:pt idx="85">
                  <c:v>-662</c:v>
                </c:pt>
                <c:pt idx="86">
                  <c:v>-709</c:v>
                </c:pt>
                <c:pt idx="87">
                  <c:v>-738</c:v>
                </c:pt>
                <c:pt idx="88">
                  <c:v>-703</c:v>
                </c:pt>
                <c:pt idx="89">
                  <c:v>-732</c:v>
                </c:pt>
                <c:pt idx="90">
                  <c:v>-730</c:v>
                </c:pt>
                <c:pt idx="91">
                  <c:v>-730</c:v>
                </c:pt>
                <c:pt idx="92">
                  <c:v>-627</c:v>
                </c:pt>
                <c:pt idx="93">
                  <c:v>-588</c:v>
                </c:pt>
                <c:pt idx="94">
                  <c:v>-588</c:v>
                </c:pt>
                <c:pt idx="95">
                  <c:v>-512</c:v>
                </c:pt>
                <c:pt idx="96">
                  <c:v>-396</c:v>
                </c:pt>
                <c:pt idx="97">
                  <c:v>-502</c:v>
                </c:pt>
                <c:pt idx="98">
                  <c:v>-640</c:v>
                </c:pt>
                <c:pt idx="99">
                  <c:v>-568</c:v>
                </c:pt>
                <c:pt idx="100">
                  <c:v>-707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EFD-41AB-A0BC-61996AE88E42}"/>
            </c:ext>
          </c:extLst>
        </c:ser>
        <c:ser>
          <c:idx val="8"/>
          <c:order val="8"/>
          <c:tx>
            <c:strRef>
              <c:f>线上图表走势!$J$1</c:f>
              <c:strCache>
                <c:ptCount val="1"/>
                <c:pt idx="0">
                  <c:v>培根</c:v>
                </c:pt>
              </c:strCache>
            </c:strRef>
          </c:tx>
          <c:spPr>
            <a:ln w="19050" cap="rnd">
              <a:solidFill>
                <a:srgbClr val="00206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  <a:prstDash val="solid"/>
              </a:ln>
            </c:spPr>
          </c:marker>
          <c:xVal>
            <c:numRef>
              <c:f>线上图表走势!$A$102:$A$202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xVal>
          <c:yVal>
            <c:numRef>
              <c:f>线上图表走势!$J$102:$J$202</c:f>
              <c:numCache>
                <c:formatCode>General</c:formatCode>
                <c:ptCount val="101"/>
                <c:pt idx="0">
                  <c:v>-1443</c:v>
                </c:pt>
                <c:pt idx="1">
                  <c:v>-1348</c:v>
                </c:pt>
                <c:pt idx="2">
                  <c:v>-1348</c:v>
                </c:pt>
                <c:pt idx="3">
                  <c:v>-1384</c:v>
                </c:pt>
                <c:pt idx="4">
                  <c:v>-1250</c:v>
                </c:pt>
                <c:pt idx="5">
                  <c:v>-1229</c:v>
                </c:pt>
                <c:pt idx="6">
                  <c:v>-1186</c:v>
                </c:pt>
                <c:pt idx="7">
                  <c:v>-1254</c:v>
                </c:pt>
                <c:pt idx="8">
                  <c:v>-1255</c:v>
                </c:pt>
                <c:pt idx="9">
                  <c:v>-1095</c:v>
                </c:pt>
                <c:pt idx="10">
                  <c:v>-1172</c:v>
                </c:pt>
                <c:pt idx="11">
                  <c:v>-1211</c:v>
                </c:pt>
                <c:pt idx="12">
                  <c:v>-1211</c:v>
                </c:pt>
                <c:pt idx="13">
                  <c:v>-1123</c:v>
                </c:pt>
                <c:pt idx="14">
                  <c:v>-1123</c:v>
                </c:pt>
                <c:pt idx="15">
                  <c:v>-1195</c:v>
                </c:pt>
                <c:pt idx="16">
                  <c:v>-1619</c:v>
                </c:pt>
                <c:pt idx="17">
                  <c:v>-1699</c:v>
                </c:pt>
                <c:pt idx="18">
                  <c:v>-1631</c:v>
                </c:pt>
                <c:pt idx="19">
                  <c:v>-1597</c:v>
                </c:pt>
                <c:pt idx="20">
                  <c:v>-1492</c:v>
                </c:pt>
                <c:pt idx="21">
                  <c:v>-1512</c:v>
                </c:pt>
                <c:pt idx="22">
                  <c:v>-1699</c:v>
                </c:pt>
                <c:pt idx="23">
                  <c:v>-1626</c:v>
                </c:pt>
                <c:pt idx="24">
                  <c:v>-1626</c:v>
                </c:pt>
                <c:pt idx="25">
                  <c:v>-1686</c:v>
                </c:pt>
                <c:pt idx="26">
                  <c:v>-1729</c:v>
                </c:pt>
                <c:pt idx="27">
                  <c:v>-1722</c:v>
                </c:pt>
                <c:pt idx="28">
                  <c:v>-1726</c:v>
                </c:pt>
                <c:pt idx="29">
                  <c:v>-1894</c:v>
                </c:pt>
                <c:pt idx="30">
                  <c:v>-1894</c:v>
                </c:pt>
                <c:pt idx="31">
                  <c:v>-2016</c:v>
                </c:pt>
                <c:pt idx="32">
                  <c:v>-2307</c:v>
                </c:pt>
                <c:pt idx="33">
                  <c:v>-2417</c:v>
                </c:pt>
                <c:pt idx="34">
                  <c:v>-2300</c:v>
                </c:pt>
                <c:pt idx="35">
                  <c:v>-2280</c:v>
                </c:pt>
                <c:pt idx="36">
                  <c:v>-2280</c:v>
                </c:pt>
                <c:pt idx="37">
                  <c:v>-2280</c:v>
                </c:pt>
                <c:pt idx="38">
                  <c:v>-2136</c:v>
                </c:pt>
                <c:pt idx="39">
                  <c:v>-2136</c:v>
                </c:pt>
                <c:pt idx="40">
                  <c:v>-2071</c:v>
                </c:pt>
                <c:pt idx="41">
                  <c:v>-2198</c:v>
                </c:pt>
                <c:pt idx="42">
                  <c:v>-2016</c:v>
                </c:pt>
                <c:pt idx="43">
                  <c:v>-1900</c:v>
                </c:pt>
                <c:pt idx="44">
                  <c:v>-1906</c:v>
                </c:pt>
                <c:pt idx="45">
                  <c:v>-1783</c:v>
                </c:pt>
                <c:pt idx="46">
                  <c:v>-1614</c:v>
                </c:pt>
                <c:pt idx="47">
                  <c:v>-1548</c:v>
                </c:pt>
                <c:pt idx="48">
                  <c:v>-1620</c:v>
                </c:pt>
                <c:pt idx="49">
                  <c:v>-1666</c:v>
                </c:pt>
                <c:pt idx="50">
                  <c:v>-1615</c:v>
                </c:pt>
                <c:pt idx="51">
                  <c:v>-1575</c:v>
                </c:pt>
                <c:pt idx="52">
                  <c:v>-1561</c:v>
                </c:pt>
                <c:pt idx="53">
                  <c:v>-1486</c:v>
                </c:pt>
                <c:pt idx="54">
                  <c:v>-1519</c:v>
                </c:pt>
                <c:pt idx="55">
                  <c:v>-1498</c:v>
                </c:pt>
                <c:pt idx="56">
                  <c:v>-1505</c:v>
                </c:pt>
                <c:pt idx="57">
                  <c:v>-1626</c:v>
                </c:pt>
                <c:pt idx="58">
                  <c:v>-1602</c:v>
                </c:pt>
                <c:pt idx="59">
                  <c:v>-1832</c:v>
                </c:pt>
                <c:pt idx="60">
                  <c:v>-1641</c:v>
                </c:pt>
                <c:pt idx="61">
                  <c:v>-1641</c:v>
                </c:pt>
                <c:pt idx="62">
                  <c:v>-1641</c:v>
                </c:pt>
                <c:pt idx="63">
                  <c:v>-1702</c:v>
                </c:pt>
                <c:pt idx="64">
                  <c:v>-1769</c:v>
                </c:pt>
                <c:pt idx="65">
                  <c:v>-1744</c:v>
                </c:pt>
                <c:pt idx="66">
                  <c:v>-1744</c:v>
                </c:pt>
                <c:pt idx="67">
                  <c:v>-1744</c:v>
                </c:pt>
                <c:pt idx="68">
                  <c:v>-1697</c:v>
                </c:pt>
                <c:pt idx="69">
                  <c:v>-1649</c:v>
                </c:pt>
                <c:pt idx="70">
                  <c:v>-1644</c:v>
                </c:pt>
                <c:pt idx="71">
                  <c:v>-1743</c:v>
                </c:pt>
                <c:pt idx="72">
                  <c:v>-1701</c:v>
                </c:pt>
                <c:pt idx="73">
                  <c:v>-1707</c:v>
                </c:pt>
                <c:pt idx="74">
                  <c:v>-1569</c:v>
                </c:pt>
                <c:pt idx="75">
                  <c:v>-1646</c:v>
                </c:pt>
                <c:pt idx="76">
                  <c:v>-1574</c:v>
                </c:pt>
                <c:pt idx="77">
                  <c:v>-1391</c:v>
                </c:pt>
                <c:pt idx="78">
                  <c:v>-1521</c:v>
                </c:pt>
                <c:pt idx="79">
                  <c:v>-1598</c:v>
                </c:pt>
                <c:pt idx="80">
                  <c:v>-1656</c:v>
                </c:pt>
                <c:pt idx="81">
                  <c:v>-1576</c:v>
                </c:pt>
                <c:pt idx="82">
                  <c:v>-1737</c:v>
                </c:pt>
                <c:pt idx="83">
                  <c:v>-1838</c:v>
                </c:pt>
                <c:pt idx="84">
                  <c:v>-1824</c:v>
                </c:pt>
                <c:pt idx="85">
                  <c:v>-2064</c:v>
                </c:pt>
                <c:pt idx="86">
                  <c:v>-2208</c:v>
                </c:pt>
                <c:pt idx="87">
                  <c:v>-2275</c:v>
                </c:pt>
                <c:pt idx="88">
                  <c:v>-2320</c:v>
                </c:pt>
                <c:pt idx="89">
                  <c:v>-2232</c:v>
                </c:pt>
                <c:pt idx="90">
                  <c:v>-2331</c:v>
                </c:pt>
                <c:pt idx="91">
                  <c:v>-2454</c:v>
                </c:pt>
                <c:pt idx="92">
                  <c:v>-2541</c:v>
                </c:pt>
                <c:pt idx="93">
                  <c:v>-2571</c:v>
                </c:pt>
                <c:pt idx="94">
                  <c:v>-2547</c:v>
                </c:pt>
                <c:pt idx="95">
                  <c:v>-2547</c:v>
                </c:pt>
                <c:pt idx="96">
                  <c:v>-2547</c:v>
                </c:pt>
                <c:pt idx="97">
                  <c:v>-2547</c:v>
                </c:pt>
                <c:pt idx="98">
                  <c:v>-2547</c:v>
                </c:pt>
                <c:pt idx="99">
                  <c:v>-2547</c:v>
                </c:pt>
                <c:pt idx="100">
                  <c:v>-2442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EFD-41AB-A0BC-61996AE88E42}"/>
            </c:ext>
          </c:extLst>
        </c:ser>
        <c:ser>
          <c:idx val="9"/>
          <c:order val="9"/>
          <c:tx>
            <c:strRef>
              <c:f>线上图表走势!$K$1</c:f>
              <c:strCache>
                <c:ptCount val="1"/>
                <c:pt idx="0">
                  <c:v>寒</c:v>
                </c:pt>
              </c:strCache>
            </c:strRef>
          </c:tx>
          <c:spPr>
            <a:ln w="19050" cap="rnd">
              <a:solidFill>
                <a:srgbClr val="7030A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  <a:prstDash val="solid"/>
              </a:ln>
            </c:spPr>
          </c:marker>
          <c:xVal>
            <c:numRef>
              <c:f>线上图表走势!$A$102:$A$202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xVal>
          <c:yVal>
            <c:numRef>
              <c:f>线上图表走势!$K$102:$K$202</c:f>
              <c:numCache>
                <c:formatCode>General</c:formatCode>
                <c:ptCount val="101"/>
                <c:pt idx="0">
                  <c:v>-324</c:v>
                </c:pt>
                <c:pt idx="1">
                  <c:v>-402</c:v>
                </c:pt>
                <c:pt idx="2">
                  <c:v>-402</c:v>
                </c:pt>
                <c:pt idx="3">
                  <c:v>-512</c:v>
                </c:pt>
                <c:pt idx="4">
                  <c:v>-485</c:v>
                </c:pt>
                <c:pt idx="5">
                  <c:v>-485</c:v>
                </c:pt>
                <c:pt idx="6">
                  <c:v>-485</c:v>
                </c:pt>
                <c:pt idx="7">
                  <c:v>-485</c:v>
                </c:pt>
                <c:pt idx="8">
                  <c:v>-488</c:v>
                </c:pt>
                <c:pt idx="9">
                  <c:v>-544</c:v>
                </c:pt>
                <c:pt idx="10">
                  <c:v>-544</c:v>
                </c:pt>
                <c:pt idx="11">
                  <c:v>-544</c:v>
                </c:pt>
                <c:pt idx="12">
                  <c:v>-544</c:v>
                </c:pt>
                <c:pt idx="13">
                  <c:v>-544</c:v>
                </c:pt>
                <c:pt idx="14">
                  <c:v>-544</c:v>
                </c:pt>
                <c:pt idx="15">
                  <c:v>-631</c:v>
                </c:pt>
                <c:pt idx="16">
                  <c:v>-439</c:v>
                </c:pt>
                <c:pt idx="17">
                  <c:v>-408</c:v>
                </c:pt>
                <c:pt idx="18">
                  <c:v>-302</c:v>
                </c:pt>
                <c:pt idx="19">
                  <c:v>-282</c:v>
                </c:pt>
                <c:pt idx="20">
                  <c:v>-375</c:v>
                </c:pt>
                <c:pt idx="21">
                  <c:v>-375</c:v>
                </c:pt>
                <c:pt idx="22">
                  <c:v>-375</c:v>
                </c:pt>
                <c:pt idx="23">
                  <c:v>-351</c:v>
                </c:pt>
                <c:pt idx="24">
                  <c:v>-265</c:v>
                </c:pt>
                <c:pt idx="25">
                  <c:v>11</c:v>
                </c:pt>
                <c:pt idx="26">
                  <c:v>-145</c:v>
                </c:pt>
                <c:pt idx="27">
                  <c:v>-286</c:v>
                </c:pt>
                <c:pt idx="28">
                  <c:v>-239</c:v>
                </c:pt>
                <c:pt idx="29">
                  <c:v>-239</c:v>
                </c:pt>
                <c:pt idx="30">
                  <c:v>-234</c:v>
                </c:pt>
                <c:pt idx="31">
                  <c:v>-146</c:v>
                </c:pt>
                <c:pt idx="32">
                  <c:v>-10</c:v>
                </c:pt>
                <c:pt idx="33">
                  <c:v>176</c:v>
                </c:pt>
                <c:pt idx="34">
                  <c:v>176</c:v>
                </c:pt>
                <c:pt idx="35">
                  <c:v>193</c:v>
                </c:pt>
                <c:pt idx="36">
                  <c:v>254</c:v>
                </c:pt>
                <c:pt idx="37">
                  <c:v>193</c:v>
                </c:pt>
                <c:pt idx="38">
                  <c:v>193</c:v>
                </c:pt>
                <c:pt idx="39">
                  <c:v>168</c:v>
                </c:pt>
                <c:pt idx="40">
                  <c:v>83</c:v>
                </c:pt>
                <c:pt idx="41">
                  <c:v>217</c:v>
                </c:pt>
                <c:pt idx="42">
                  <c:v>259</c:v>
                </c:pt>
                <c:pt idx="43">
                  <c:v>163</c:v>
                </c:pt>
                <c:pt idx="44">
                  <c:v>163</c:v>
                </c:pt>
                <c:pt idx="45">
                  <c:v>163</c:v>
                </c:pt>
                <c:pt idx="46">
                  <c:v>368</c:v>
                </c:pt>
                <c:pt idx="47">
                  <c:v>368</c:v>
                </c:pt>
                <c:pt idx="48">
                  <c:v>368</c:v>
                </c:pt>
                <c:pt idx="49">
                  <c:v>368</c:v>
                </c:pt>
                <c:pt idx="50">
                  <c:v>368</c:v>
                </c:pt>
                <c:pt idx="51">
                  <c:v>368</c:v>
                </c:pt>
                <c:pt idx="52">
                  <c:v>352</c:v>
                </c:pt>
                <c:pt idx="53">
                  <c:v>352</c:v>
                </c:pt>
                <c:pt idx="54">
                  <c:v>468</c:v>
                </c:pt>
                <c:pt idx="55">
                  <c:v>543</c:v>
                </c:pt>
                <c:pt idx="56">
                  <c:v>589</c:v>
                </c:pt>
                <c:pt idx="57">
                  <c:v>589</c:v>
                </c:pt>
                <c:pt idx="58">
                  <c:v>589</c:v>
                </c:pt>
                <c:pt idx="59">
                  <c:v>589</c:v>
                </c:pt>
                <c:pt idx="60">
                  <c:v>589</c:v>
                </c:pt>
                <c:pt idx="61">
                  <c:v>413</c:v>
                </c:pt>
                <c:pt idx="62">
                  <c:v>413</c:v>
                </c:pt>
                <c:pt idx="63">
                  <c:v>461</c:v>
                </c:pt>
                <c:pt idx="64">
                  <c:v>461</c:v>
                </c:pt>
                <c:pt idx="65">
                  <c:v>323</c:v>
                </c:pt>
                <c:pt idx="66">
                  <c:v>511</c:v>
                </c:pt>
                <c:pt idx="67">
                  <c:v>567</c:v>
                </c:pt>
                <c:pt idx="68">
                  <c:v>567</c:v>
                </c:pt>
                <c:pt idx="69">
                  <c:v>510</c:v>
                </c:pt>
                <c:pt idx="70">
                  <c:v>222</c:v>
                </c:pt>
                <c:pt idx="71">
                  <c:v>222</c:v>
                </c:pt>
                <c:pt idx="72">
                  <c:v>350</c:v>
                </c:pt>
                <c:pt idx="73">
                  <c:v>303</c:v>
                </c:pt>
                <c:pt idx="74">
                  <c:v>303</c:v>
                </c:pt>
                <c:pt idx="75">
                  <c:v>303</c:v>
                </c:pt>
                <c:pt idx="76">
                  <c:v>303</c:v>
                </c:pt>
                <c:pt idx="77">
                  <c:v>303</c:v>
                </c:pt>
                <c:pt idx="78">
                  <c:v>303</c:v>
                </c:pt>
                <c:pt idx="79">
                  <c:v>303</c:v>
                </c:pt>
                <c:pt idx="80">
                  <c:v>303</c:v>
                </c:pt>
                <c:pt idx="81">
                  <c:v>303</c:v>
                </c:pt>
                <c:pt idx="82">
                  <c:v>303</c:v>
                </c:pt>
                <c:pt idx="83">
                  <c:v>366</c:v>
                </c:pt>
                <c:pt idx="84">
                  <c:v>366</c:v>
                </c:pt>
                <c:pt idx="85">
                  <c:v>366</c:v>
                </c:pt>
                <c:pt idx="86">
                  <c:v>366</c:v>
                </c:pt>
                <c:pt idx="87">
                  <c:v>408</c:v>
                </c:pt>
                <c:pt idx="88">
                  <c:v>342</c:v>
                </c:pt>
                <c:pt idx="89">
                  <c:v>386</c:v>
                </c:pt>
                <c:pt idx="90">
                  <c:v>374</c:v>
                </c:pt>
                <c:pt idx="91">
                  <c:v>374</c:v>
                </c:pt>
                <c:pt idx="92">
                  <c:v>341</c:v>
                </c:pt>
                <c:pt idx="93">
                  <c:v>397</c:v>
                </c:pt>
                <c:pt idx="94">
                  <c:v>429</c:v>
                </c:pt>
                <c:pt idx="95">
                  <c:v>551</c:v>
                </c:pt>
                <c:pt idx="96">
                  <c:v>464</c:v>
                </c:pt>
                <c:pt idx="97">
                  <c:v>502</c:v>
                </c:pt>
                <c:pt idx="98">
                  <c:v>502</c:v>
                </c:pt>
                <c:pt idx="99">
                  <c:v>460</c:v>
                </c:pt>
                <c:pt idx="100">
                  <c:v>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EFD-41AB-A0BC-61996AE88E42}"/>
            </c:ext>
          </c:extLst>
        </c:ser>
        <c:ser>
          <c:idx val="10"/>
          <c:order val="10"/>
          <c:tx>
            <c:strRef>
              <c:f>线上图表走势!$L$1</c:f>
              <c:strCache>
                <c:ptCount val="1"/>
                <c:pt idx="0">
                  <c:v>刚子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</a:ln>
            </c:spPr>
          </c:marker>
          <c:xVal>
            <c:numRef>
              <c:f>线上图表走势!$A$102:$A$202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xVal>
          <c:yVal>
            <c:numRef>
              <c:f>线上图表走势!$L$102:$L$202</c:f>
              <c:numCache>
                <c:formatCode>General</c:formatCode>
                <c:ptCount val="101"/>
                <c:pt idx="0">
                  <c:v>126</c:v>
                </c:pt>
                <c:pt idx="1">
                  <c:v>126</c:v>
                </c:pt>
                <c:pt idx="2">
                  <c:v>126</c:v>
                </c:pt>
                <c:pt idx="3">
                  <c:v>126</c:v>
                </c:pt>
                <c:pt idx="4">
                  <c:v>126</c:v>
                </c:pt>
                <c:pt idx="5">
                  <c:v>126</c:v>
                </c:pt>
                <c:pt idx="6">
                  <c:v>126</c:v>
                </c:pt>
                <c:pt idx="7">
                  <c:v>126</c:v>
                </c:pt>
                <c:pt idx="8">
                  <c:v>126</c:v>
                </c:pt>
                <c:pt idx="9">
                  <c:v>126</c:v>
                </c:pt>
                <c:pt idx="10">
                  <c:v>126</c:v>
                </c:pt>
                <c:pt idx="11">
                  <c:v>126</c:v>
                </c:pt>
                <c:pt idx="12">
                  <c:v>126</c:v>
                </c:pt>
                <c:pt idx="13">
                  <c:v>126</c:v>
                </c:pt>
                <c:pt idx="14">
                  <c:v>126</c:v>
                </c:pt>
                <c:pt idx="15">
                  <c:v>126</c:v>
                </c:pt>
                <c:pt idx="16">
                  <c:v>126</c:v>
                </c:pt>
                <c:pt idx="17">
                  <c:v>126</c:v>
                </c:pt>
                <c:pt idx="18">
                  <c:v>126</c:v>
                </c:pt>
                <c:pt idx="19">
                  <c:v>126</c:v>
                </c:pt>
                <c:pt idx="20">
                  <c:v>126</c:v>
                </c:pt>
                <c:pt idx="21">
                  <c:v>126</c:v>
                </c:pt>
                <c:pt idx="22">
                  <c:v>126</c:v>
                </c:pt>
                <c:pt idx="23">
                  <c:v>126</c:v>
                </c:pt>
                <c:pt idx="24">
                  <c:v>126</c:v>
                </c:pt>
                <c:pt idx="25">
                  <c:v>126</c:v>
                </c:pt>
                <c:pt idx="26">
                  <c:v>126</c:v>
                </c:pt>
                <c:pt idx="27">
                  <c:v>126</c:v>
                </c:pt>
                <c:pt idx="28">
                  <c:v>126</c:v>
                </c:pt>
                <c:pt idx="29">
                  <c:v>126</c:v>
                </c:pt>
                <c:pt idx="30">
                  <c:v>126</c:v>
                </c:pt>
                <c:pt idx="31">
                  <c:v>126</c:v>
                </c:pt>
                <c:pt idx="32">
                  <c:v>126</c:v>
                </c:pt>
                <c:pt idx="33">
                  <c:v>126</c:v>
                </c:pt>
                <c:pt idx="34">
                  <c:v>126</c:v>
                </c:pt>
                <c:pt idx="35">
                  <c:v>126</c:v>
                </c:pt>
                <c:pt idx="36">
                  <c:v>126</c:v>
                </c:pt>
                <c:pt idx="37">
                  <c:v>126</c:v>
                </c:pt>
                <c:pt idx="38">
                  <c:v>126</c:v>
                </c:pt>
                <c:pt idx="39">
                  <c:v>126</c:v>
                </c:pt>
                <c:pt idx="40">
                  <c:v>126</c:v>
                </c:pt>
                <c:pt idx="41">
                  <c:v>126</c:v>
                </c:pt>
                <c:pt idx="42">
                  <c:v>126</c:v>
                </c:pt>
                <c:pt idx="43">
                  <c:v>126</c:v>
                </c:pt>
                <c:pt idx="44">
                  <c:v>126</c:v>
                </c:pt>
                <c:pt idx="45">
                  <c:v>126</c:v>
                </c:pt>
                <c:pt idx="46">
                  <c:v>126</c:v>
                </c:pt>
                <c:pt idx="47">
                  <c:v>126</c:v>
                </c:pt>
                <c:pt idx="48">
                  <c:v>126</c:v>
                </c:pt>
                <c:pt idx="49">
                  <c:v>126</c:v>
                </c:pt>
                <c:pt idx="50">
                  <c:v>126</c:v>
                </c:pt>
                <c:pt idx="51">
                  <c:v>126</c:v>
                </c:pt>
                <c:pt idx="52">
                  <c:v>126</c:v>
                </c:pt>
                <c:pt idx="53">
                  <c:v>126</c:v>
                </c:pt>
                <c:pt idx="54">
                  <c:v>126</c:v>
                </c:pt>
                <c:pt idx="55">
                  <c:v>126</c:v>
                </c:pt>
                <c:pt idx="56">
                  <c:v>126</c:v>
                </c:pt>
                <c:pt idx="57">
                  <c:v>126</c:v>
                </c:pt>
                <c:pt idx="58">
                  <c:v>126</c:v>
                </c:pt>
                <c:pt idx="59">
                  <c:v>126</c:v>
                </c:pt>
                <c:pt idx="60">
                  <c:v>126</c:v>
                </c:pt>
                <c:pt idx="61">
                  <c:v>126</c:v>
                </c:pt>
                <c:pt idx="62">
                  <c:v>126</c:v>
                </c:pt>
                <c:pt idx="63">
                  <c:v>126</c:v>
                </c:pt>
                <c:pt idx="64">
                  <c:v>126</c:v>
                </c:pt>
                <c:pt idx="65">
                  <c:v>126</c:v>
                </c:pt>
                <c:pt idx="66">
                  <c:v>126</c:v>
                </c:pt>
                <c:pt idx="67">
                  <c:v>126</c:v>
                </c:pt>
                <c:pt idx="68">
                  <c:v>126</c:v>
                </c:pt>
                <c:pt idx="69">
                  <c:v>126</c:v>
                </c:pt>
                <c:pt idx="70">
                  <c:v>126</c:v>
                </c:pt>
                <c:pt idx="71">
                  <c:v>126</c:v>
                </c:pt>
                <c:pt idx="72">
                  <c:v>126</c:v>
                </c:pt>
                <c:pt idx="73">
                  <c:v>126</c:v>
                </c:pt>
                <c:pt idx="74">
                  <c:v>126</c:v>
                </c:pt>
                <c:pt idx="75">
                  <c:v>126</c:v>
                </c:pt>
                <c:pt idx="76">
                  <c:v>126</c:v>
                </c:pt>
                <c:pt idx="77">
                  <c:v>126</c:v>
                </c:pt>
                <c:pt idx="78">
                  <c:v>126</c:v>
                </c:pt>
                <c:pt idx="79">
                  <c:v>126</c:v>
                </c:pt>
                <c:pt idx="80">
                  <c:v>126</c:v>
                </c:pt>
                <c:pt idx="81">
                  <c:v>126</c:v>
                </c:pt>
                <c:pt idx="82">
                  <c:v>126</c:v>
                </c:pt>
                <c:pt idx="83">
                  <c:v>126</c:v>
                </c:pt>
                <c:pt idx="84">
                  <c:v>126</c:v>
                </c:pt>
                <c:pt idx="85">
                  <c:v>126</c:v>
                </c:pt>
                <c:pt idx="86">
                  <c:v>126</c:v>
                </c:pt>
                <c:pt idx="87">
                  <c:v>126</c:v>
                </c:pt>
                <c:pt idx="88">
                  <c:v>126</c:v>
                </c:pt>
                <c:pt idx="89">
                  <c:v>126</c:v>
                </c:pt>
                <c:pt idx="90">
                  <c:v>126</c:v>
                </c:pt>
                <c:pt idx="91">
                  <c:v>126</c:v>
                </c:pt>
                <c:pt idx="92">
                  <c:v>126</c:v>
                </c:pt>
                <c:pt idx="93">
                  <c:v>126</c:v>
                </c:pt>
                <c:pt idx="94">
                  <c:v>126</c:v>
                </c:pt>
                <c:pt idx="95">
                  <c:v>126</c:v>
                </c:pt>
                <c:pt idx="96">
                  <c:v>126</c:v>
                </c:pt>
                <c:pt idx="97">
                  <c:v>126</c:v>
                </c:pt>
                <c:pt idx="98">
                  <c:v>126</c:v>
                </c:pt>
                <c:pt idx="99">
                  <c:v>126</c:v>
                </c:pt>
                <c:pt idx="100">
                  <c:v>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EFD-41AB-A0BC-61996AE88E42}"/>
            </c:ext>
          </c:extLst>
        </c:ser>
        <c:ser>
          <c:idx val="11"/>
          <c:order val="11"/>
          <c:tx>
            <c:strRef>
              <c:f>线上图表走势!$M$1</c:f>
              <c:strCache>
                <c:ptCount val="1"/>
                <c:pt idx="0">
                  <c:v>石阳</c:v>
                </c:pt>
              </c:strCache>
            </c:strRef>
          </c:tx>
          <c:spPr>
            <a:ln w="19050" cap="rnd">
              <a:solidFill>
                <a:srgbClr val="70AD47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70AD47"/>
              </a:solidFill>
              <a:ln w="9525">
                <a:solidFill>
                  <a:srgbClr val="70AD47"/>
                </a:solidFill>
                <a:prstDash val="solid"/>
              </a:ln>
            </c:spPr>
          </c:marker>
          <c:xVal>
            <c:numRef>
              <c:f>线上图表走势!$A$102:$A$202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xVal>
          <c:yVal>
            <c:numRef>
              <c:f>线上图表走势!$M$102:$M$202</c:f>
              <c:numCache>
                <c:formatCode>General</c:formatCode>
                <c:ptCount val="101"/>
                <c:pt idx="0">
                  <c:v>393</c:v>
                </c:pt>
                <c:pt idx="1">
                  <c:v>393</c:v>
                </c:pt>
                <c:pt idx="2">
                  <c:v>393</c:v>
                </c:pt>
                <c:pt idx="3">
                  <c:v>601</c:v>
                </c:pt>
                <c:pt idx="4">
                  <c:v>601</c:v>
                </c:pt>
                <c:pt idx="5">
                  <c:v>601</c:v>
                </c:pt>
                <c:pt idx="6">
                  <c:v>601</c:v>
                </c:pt>
                <c:pt idx="7">
                  <c:v>601</c:v>
                </c:pt>
                <c:pt idx="8">
                  <c:v>601</c:v>
                </c:pt>
                <c:pt idx="9">
                  <c:v>601</c:v>
                </c:pt>
                <c:pt idx="10">
                  <c:v>601</c:v>
                </c:pt>
                <c:pt idx="11">
                  <c:v>601</c:v>
                </c:pt>
                <c:pt idx="12">
                  <c:v>601</c:v>
                </c:pt>
                <c:pt idx="13">
                  <c:v>601</c:v>
                </c:pt>
                <c:pt idx="14">
                  <c:v>601</c:v>
                </c:pt>
                <c:pt idx="15">
                  <c:v>601</c:v>
                </c:pt>
                <c:pt idx="16">
                  <c:v>601</c:v>
                </c:pt>
                <c:pt idx="17">
                  <c:v>601</c:v>
                </c:pt>
                <c:pt idx="18">
                  <c:v>601</c:v>
                </c:pt>
                <c:pt idx="19">
                  <c:v>601</c:v>
                </c:pt>
                <c:pt idx="20">
                  <c:v>601</c:v>
                </c:pt>
                <c:pt idx="21">
                  <c:v>601</c:v>
                </c:pt>
                <c:pt idx="22">
                  <c:v>601</c:v>
                </c:pt>
                <c:pt idx="23">
                  <c:v>601</c:v>
                </c:pt>
                <c:pt idx="24">
                  <c:v>601</c:v>
                </c:pt>
                <c:pt idx="25">
                  <c:v>601</c:v>
                </c:pt>
                <c:pt idx="26">
                  <c:v>601</c:v>
                </c:pt>
                <c:pt idx="27">
                  <c:v>601</c:v>
                </c:pt>
                <c:pt idx="28">
                  <c:v>601</c:v>
                </c:pt>
                <c:pt idx="29">
                  <c:v>601</c:v>
                </c:pt>
                <c:pt idx="30">
                  <c:v>601</c:v>
                </c:pt>
                <c:pt idx="31">
                  <c:v>601</c:v>
                </c:pt>
                <c:pt idx="32">
                  <c:v>601</c:v>
                </c:pt>
                <c:pt idx="33">
                  <c:v>601</c:v>
                </c:pt>
                <c:pt idx="34">
                  <c:v>601</c:v>
                </c:pt>
                <c:pt idx="35">
                  <c:v>601</c:v>
                </c:pt>
                <c:pt idx="36">
                  <c:v>601</c:v>
                </c:pt>
                <c:pt idx="37">
                  <c:v>601</c:v>
                </c:pt>
                <c:pt idx="38">
                  <c:v>601</c:v>
                </c:pt>
                <c:pt idx="39">
                  <c:v>601</c:v>
                </c:pt>
                <c:pt idx="40">
                  <c:v>601</c:v>
                </c:pt>
                <c:pt idx="41">
                  <c:v>601</c:v>
                </c:pt>
                <c:pt idx="42">
                  <c:v>601</c:v>
                </c:pt>
                <c:pt idx="43">
                  <c:v>601</c:v>
                </c:pt>
                <c:pt idx="44">
                  <c:v>601</c:v>
                </c:pt>
                <c:pt idx="45">
                  <c:v>601</c:v>
                </c:pt>
                <c:pt idx="46">
                  <c:v>601</c:v>
                </c:pt>
                <c:pt idx="47">
                  <c:v>601</c:v>
                </c:pt>
                <c:pt idx="48">
                  <c:v>601</c:v>
                </c:pt>
                <c:pt idx="49">
                  <c:v>601</c:v>
                </c:pt>
                <c:pt idx="50">
                  <c:v>601</c:v>
                </c:pt>
                <c:pt idx="51">
                  <c:v>601</c:v>
                </c:pt>
                <c:pt idx="52">
                  <c:v>601</c:v>
                </c:pt>
                <c:pt idx="53">
                  <c:v>601</c:v>
                </c:pt>
                <c:pt idx="54">
                  <c:v>601</c:v>
                </c:pt>
                <c:pt idx="55">
                  <c:v>601</c:v>
                </c:pt>
                <c:pt idx="56">
                  <c:v>601</c:v>
                </c:pt>
                <c:pt idx="57">
                  <c:v>601</c:v>
                </c:pt>
                <c:pt idx="58">
                  <c:v>601</c:v>
                </c:pt>
                <c:pt idx="59">
                  <c:v>601</c:v>
                </c:pt>
                <c:pt idx="60">
                  <c:v>601</c:v>
                </c:pt>
                <c:pt idx="61">
                  <c:v>601</c:v>
                </c:pt>
                <c:pt idx="62">
                  <c:v>601</c:v>
                </c:pt>
                <c:pt idx="63">
                  <c:v>601</c:v>
                </c:pt>
                <c:pt idx="64">
                  <c:v>601</c:v>
                </c:pt>
                <c:pt idx="65">
                  <c:v>601</c:v>
                </c:pt>
                <c:pt idx="66">
                  <c:v>601</c:v>
                </c:pt>
                <c:pt idx="67">
                  <c:v>601</c:v>
                </c:pt>
                <c:pt idx="68">
                  <c:v>601</c:v>
                </c:pt>
                <c:pt idx="69">
                  <c:v>601</c:v>
                </c:pt>
                <c:pt idx="70">
                  <c:v>601</c:v>
                </c:pt>
                <c:pt idx="71">
                  <c:v>601</c:v>
                </c:pt>
                <c:pt idx="72">
                  <c:v>601</c:v>
                </c:pt>
                <c:pt idx="73">
                  <c:v>601</c:v>
                </c:pt>
                <c:pt idx="74">
                  <c:v>601</c:v>
                </c:pt>
                <c:pt idx="75">
                  <c:v>601</c:v>
                </c:pt>
                <c:pt idx="76">
                  <c:v>601</c:v>
                </c:pt>
                <c:pt idx="77">
                  <c:v>601</c:v>
                </c:pt>
                <c:pt idx="78">
                  <c:v>601</c:v>
                </c:pt>
                <c:pt idx="79">
                  <c:v>601</c:v>
                </c:pt>
                <c:pt idx="80">
                  <c:v>601</c:v>
                </c:pt>
                <c:pt idx="81">
                  <c:v>601</c:v>
                </c:pt>
                <c:pt idx="82">
                  <c:v>601</c:v>
                </c:pt>
                <c:pt idx="83">
                  <c:v>601</c:v>
                </c:pt>
                <c:pt idx="84">
                  <c:v>601</c:v>
                </c:pt>
                <c:pt idx="85">
                  <c:v>601</c:v>
                </c:pt>
                <c:pt idx="86">
                  <c:v>601</c:v>
                </c:pt>
                <c:pt idx="87">
                  <c:v>601</c:v>
                </c:pt>
                <c:pt idx="88">
                  <c:v>601</c:v>
                </c:pt>
                <c:pt idx="89">
                  <c:v>601</c:v>
                </c:pt>
                <c:pt idx="90">
                  <c:v>601</c:v>
                </c:pt>
                <c:pt idx="91">
                  <c:v>601</c:v>
                </c:pt>
                <c:pt idx="92">
                  <c:v>601</c:v>
                </c:pt>
                <c:pt idx="93">
                  <c:v>601</c:v>
                </c:pt>
                <c:pt idx="94">
                  <c:v>601</c:v>
                </c:pt>
                <c:pt idx="95">
                  <c:v>601</c:v>
                </c:pt>
                <c:pt idx="96">
                  <c:v>601</c:v>
                </c:pt>
                <c:pt idx="97">
                  <c:v>601</c:v>
                </c:pt>
                <c:pt idx="98">
                  <c:v>601</c:v>
                </c:pt>
                <c:pt idx="99">
                  <c:v>601</c:v>
                </c:pt>
                <c:pt idx="100">
                  <c:v>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EFD-41AB-A0BC-61996AE88E42}"/>
            </c:ext>
          </c:extLst>
        </c:ser>
        <c:ser>
          <c:idx val="12"/>
          <c:order val="12"/>
          <c:tx>
            <c:strRef>
              <c:f>线上图表走势!$N$1</c:f>
              <c:strCache>
                <c:ptCount val="1"/>
                <c:pt idx="0">
                  <c:v>来哥</c:v>
                </c:pt>
              </c:strCache>
            </c:strRef>
          </c:tx>
          <c:spPr>
            <a:ln w="19050" cap="rnd">
              <a:solidFill>
                <a:srgbClr val="C00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  <a:prstDash val="solid"/>
              </a:ln>
            </c:spPr>
          </c:marker>
          <c:xVal>
            <c:numRef>
              <c:f>线上图表走势!$A$102:$A$202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xVal>
          <c:yVal>
            <c:numRef>
              <c:f>线上图表走势!$N$102:$N$202</c:f>
              <c:numCache>
                <c:formatCode>General</c:formatCode>
                <c:ptCount val="101"/>
                <c:pt idx="0">
                  <c:v>400</c:v>
                </c:pt>
                <c:pt idx="1">
                  <c:v>400</c:v>
                </c:pt>
                <c:pt idx="2">
                  <c:v>307</c:v>
                </c:pt>
                <c:pt idx="3">
                  <c:v>307</c:v>
                </c:pt>
                <c:pt idx="4">
                  <c:v>340</c:v>
                </c:pt>
                <c:pt idx="5">
                  <c:v>340</c:v>
                </c:pt>
                <c:pt idx="6">
                  <c:v>340</c:v>
                </c:pt>
                <c:pt idx="7">
                  <c:v>407</c:v>
                </c:pt>
                <c:pt idx="8">
                  <c:v>407</c:v>
                </c:pt>
                <c:pt idx="9">
                  <c:v>407</c:v>
                </c:pt>
                <c:pt idx="10">
                  <c:v>407</c:v>
                </c:pt>
                <c:pt idx="11">
                  <c:v>407</c:v>
                </c:pt>
                <c:pt idx="12">
                  <c:v>407</c:v>
                </c:pt>
                <c:pt idx="13">
                  <c:v>427</c:v>
                </c:pt>
                <c:pt idx="14">
                  <c:v>427</c:v>
                </c:pt>
                <c:pt idx="15">
                  <c:v>427</c:v>
                </c:pt>
                <c:pt idx="16">
                  <c:v>427</c:v>
                </c:pt>
                <c:pt idx="17">
                  <c:v>361</c:v>
                </c:pt>
                <c:pt idx="18">
                  <c:v>279</c:v>
                </c:pt>
                <c:pt idx="19">
                  <c:v>279</c:v>
                </c:pt>
                <c:pt idx="20">
                  <c:v>279</c:v>
                </c:pt>
                <c:pt idx="21">
                  <c:v>194</c:v>
                </c:pt>
                <c:pt idx="22">
                  <c:v>290</c:v>
                </c:pt>
                <c:pt idx="23">
                  <c:v>290</c:v>
                </c:pt>
                <c:pt idx="24">
                  <c:v>290</c:v>
                </c:pt>
                <c:pt idx="25">
                  <c:v>290</c:v>
                </c:pt>
                <c:pt idx="26">
                  <c:v>290</c:v>
                </c:pt>
                <c:pt idx="27">
                  <c:v>290</c:v>
                </c:pt>
                <c:pt idx="28">
                  <c:v>286</c:v>
                </c:pt>
                <c:pt idx="29">
                  <c:v>202</c:v>
                </c:pt>
                <c:pt idx="30">
                  <c:v>202</c:v>
                </c:pt>
                <c:pt idx="31">
                  <c:v>202</c:v>
                </c:pt>
                <c:pt idx="32">
                  <c:v>202</c:v>
                </c:pt>
                <c:pt idx="33">
                  <c:v>202</c:v>
                </c:pt>
                <c:pt idx="34">
                  <c:v>202</c:v>
                </c:pt>
                <c:pt idx="35">
                  <c:v>149</c:v>
                </c:pt>
                <c:pt idx="36">
                  <c:v>149</c:v>
                </c:pt>
                <c:pt idx="37">
                  <c:v>149</c:v>
                </c:pt>
                <c:pt idx="38">
                  <c:v>149</c:v>
                </c:pt>
                <c:pt idx="39">
                  <c:v>149</c:v>
                </c:pt>
                <c:pt idx="40">
                  <c:v>187</c:v>
                </c:pt>
                <c:pt idx="41">
                  <c:v>187</c:v>
                </c:pt>
                <c:pt idx="42">
                  <c:v>187</c:v>
                </c:pt>
                <c:pt idx="43">
                  <c:v>242</c:v>
                </c:pt>
                <c:pt idx="44">
                  <c:v>184</c:v>
                </c:pt>
                <c:pt idx="45">
                  <c:v>206</c:v>
                </c:pt>
                <c:pt idx="46">
                  <c:v>206</c:v>
                </c:pt>
                <c:pt idx="47">
                  <c:v>206</c:v>
                </c:pt>
                <c:pt idx="48">
                  <c:v>84</c:v>
                </c:pt>
                <c:pt idx="49">
                  <c:v>84</c:v>
                </c:pt>
                <c:pt idx="50">
                  <c:v>84</c:v>
                </c:pt>
                <c:pt idx="51">
                  <c:v>84</c:v>
                </c:pt>
                <c:pt idx="52">
                  <c:v>84</c:v>
                </c:pt>
                <c:pt idx="53">
                  <c:v>84</c:v>
                </c:pt>
                <c:pt idx="54">
                  <c:v>84</c:v>
                </c:pt>
                <c:pt idx="55">
                  <c:v>-24</c:v>
                </c:pt>
                <c:pt idx="56">
                  <c:v>-24</c:v>
                </c:pt>
                <c:pt idx="57">
                  <c:v>-24</c:v>
                </c:pt>
                <c:pt idx="58">
                  <c:v>-24</c:v>
                </c:pt>
                <c:pt idx="59">
                  <c:v>136</c:v>
                </c:pt>
                <c:pt idx="60">
                  <c:v>13</c:v>
                </c:pt>
                <c:pt idx="61">
                  <c:v>13</c:v>
                </c:pt>
                <c:pt idx="62">
                  <c:v>125</c:v>
                </c:pt>
                <c:pt idx="63">
                  <c:v>125</c:v>
                </c:pt>
                <c:pt idx="64">
                  <c:v>176</c:v>
                </c:pt>
                <c:pt idx="65">
                  <c:v>176</c:v>
                </c:pt>
                <c:pt idx="66">
                  <c:v>124</c:v>
                </c:pt>
                <c:pt idx="67">
                  <c:v>124</c:v>
                </c:pt>
                <c:pt idx="68">
                  <c:v>124</c:v>
                </c:pt>
                <c:pt idx="69">
                  <c:v>168</c:v>
                </c:pt>
                <c:pt idx="70">
                  <c:v>232</c:v>
                </c:pt>
                <c:pt idx="71">
                  <c:v>232</c:v>
                </c:pt>
                <c:pt idx="72">
                  <c:v>232</c:v>
                </c:pt>
                <c:pt idx="73">
                  <c:v>232</c:v>
                </c:pt>
                <c:pt idx="74">
                  <c:v>192</c:v>
                </c:pt>
                <c:pt idx="75">
                  <c:v>261</c:v>
                </c:pt>
                <c:pt idx="76">
                  <c:v>261</c:v>
                </c:pt>
                <c:pt idx="77">
                  <c:v>261</c:v>
                </c:pt>
                <c:pt idx="78">
                  <c:v>341</c:v>
                </c:pt>
                <c:pt idx="79">
                  <c:v>341</c:v>
                </c:pt>
                <c:pt idx="80">
                  <c:v>341</c:v>
                </c:pt>
                <c:pt idx="81">
                  <c:v>253</c:v>
                </c:pt>
                <c:pt idx="82">
                  <c:v>365</c:v>
                </c:pt>
                <c:pt idx="83">
                  <c:v>365</c:v>
                </c:pt>
                <c:pt idx="84">
                  <c:v>365</c:v>
                </c:pt>
                <c:pt idx="85">
                  <c:v>448</c:v>
                </c:pt>
                <c:pt idx="86">
                  <c:v>503</c:v>
                </c:pt>
                <c:pt idx="87">
                  <c:v>503</c:v>
                </c:pt>
                <c:pt idx="88">
                  <c:v>503</c:v>
                </c:pt>
                <c:pt idx="89">
                  <c:v>503</c:v>
                </c:pt>
                <c:pt idx="90">
                  <c:v>612</c:v>
                </c:pt>
                <c:pt idx="91">
                  <c:v>504</c:v>
                </c:pt>
                <c:pt idx="92">
                  <c:v>504</c:v>
                </c:pt>
                <c:pt idx="93">
                  <c:v>439</c:v>
                </c:pt>
                <c:pt idx="94">
                  <c:v>439</c:v>
                </c:pt>
                <c:pt idx="95">
                  <c:v>345</c:v>
                </c:pt>
                <c:pt idx="96">
                  <c:v>185</c:v>
                </c:pt>
                <c:pt idx="97">
                  <c:v>185</c:v>
                </c:pt>
                <c:pt idx="98">
                  <c:v>185</c:v>
                </c:pt>
                <c:pt idx="99">
                  <c:v>267</c:v>
                </c:pt>
                <c:pt idx="100">
                  <c:v>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EFD-41AB-A0BC-61996AE88E42}"/>
            </c:ext>
          </c:extLst>
        </c:ser>
        <c:ser>
          <c:idx val="13"/>
          <c:order val="13"/>
          <c:tx>
            <c:strRef>
              <c:f>线上图表走势!$O$1</c:f>
              <c:strCache>
                <c:ptCount val="1"/>
                <c:pt idx="0">
                  <c:v>孙哥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  <a:prstDash val="solid"/>
              </a:ln>
            </c:spPr>
          </c:marker>
          <c:xVal>
            <c:numRef>
              <c:f>线上图表走势!$A$102:$A$202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xVal>
          <c:yVal>
            <c:numRef>
              <c:f>线上图表走势!$O$102:$O$202</c:f>
              <c:numCache>
                <c:formatCode>General</c:formatCode>
                <c:ptCount val="101"/>
                <c:pt idx="0">
                  <c:v>-1043</c:v>
                </c:pt>
                <c:pt idx="1">
                  <c:v>-1055</c:v>
                </c:pt>
                <c:pt idx="2">
                  <c:v>-918</c:v>
                </c:pt>
                <c:pt idx="3">
                  <c:v>-980</c:v>
                </c:pt>
                <c:pt idx="4">
                  <c:v>-1174</c:v>
                </c:pt>
                <c:pt idx="5">
                  <c:v>-1164</c:v>
                </c:pt>
                <c:pt idx="6">
                  <c:v>-1394</c:v>
                </c:pt>
                <c:pt idx="7">
                  <c:v>-1472</c:v>
                </c:pt>
                <c:pt idx="8">
                  <c:v>-1481</c:v>
                </c:pt>
                <c:pt idx="9">
                  <c:v>-1700</c:v>
                </c:pt>
                <c:pt idx="10">
                  <c:v>-1648</c:v>
                </c:pt>
                <c:pt idx="11">
                  <c:v>-1806</c:v>
                </c:pt>
                <c:pt idx="12">
                  <c:v>-1806</c:v>
                </c:pt>
                <c:pt idx="13">
                  <c:v>-1806</c:v>
                </c:pt>
                <c:pt idx="14">
                  <c:v>-2090</c:v>
                </c:pt>
                <c:pt idx="15">
                  <c:v>-1962</c:v>
                </c:pt>
                <c:pt idx="16">
                  <c:v>-1964</c:v>
                </c:pt>
                <c:pt idx="17">
                  <c:v>-1964</c:v>
                </c:pt>
                <c:pt idx="18">
                  <c:v>-2056</c:v>
                </c:pt>
                <c:pt idx="19">
                  <c:v>-2140</c:v>
                </c:pt>
                <c:pt idx="20">
                  <c:v>-2138</c:v>
                </c:pt>
                <c:pt idx="21">
                  <c:v>-2091</c:v>
                </c:pt>
                <c:pt idx="22">
                  <c:v>-1990</c:v>
                </c:pt>
                <c:pt idx="23">
                  <c:v>-1990</c:v>
                </c:pt>
                <c:pt idx="24">
                  <c:v>-2024</c:v>
                </c:pt>
                <c:pt idx="25">
                  <c:v>-2019</c:v>
                </c:pt>
                <c:pt idx="26">
                  <c:v>-2019</c:v>
                </c:pt>
                <c:pt idx="27">
                  <c:v>-2067</c:v>
                </c:pt>
                <c:pt idx="28">
                  <c:v>-2106</c:v>
                </c:pt>
                <c:pt idx="29">
                  <c:v>-1984</c:v>
                </c:pt>
                <c:pt idx="30">
                  <c:v>-1917</c:v>
                </c:pt>
                <c:pt idx="31">
                  <c:v>-1827</c:v>
                </c:pt>
                <c:pt idx="32">
                  <c:v>-1776</c:v>
                </c:pt>
                <c:pt idx="33">
                  <c:v>-1752</c:v>
                </c:pt>
                <c:pt idx="34">
                  <c:v>-1752</c:v>
                </c:pt>
                <c:pt idx="35">
                  <c:v>-1736</c:v>
                </c:pt>
                <c:pt idx="36">
                  <c:v>-1757</c:v>
                </c:pt>
                <c:pt idx="37">
                  <c:v>-1777</c:v>
                </c:pt>
                <c:pt idx="38">
                  <c:v>-2073</c:v>
                </c:pt>
                <c:pt idx="39">
                  <c:v>-1821</c:v>
                </c:pt>
                <c:pt idx="40">
                  <c:v>-1839</c:v>
                </c:pt>
                <c:pt idx="41">
                  <c:v>-1836</c:v>
                </c:pt>
                <c:pt idx="42">
                  <c:v>-1836</c:v>
                </c:pt>
                <c:pt idx="43">
                  <c:v>-1836</c:v>
                </c:pt>
                <c:pt idx="44">
                  <c:v>-1836</c:v>
                </c:pt>
                <c:pt idx="45">
                  <c:v>-1836</c:v>
                </c:pt>
                <c:pt idx="46">
                  <c:v>-1754</c:v>
                </c:pt>
                <c:pt idx="47">
                  <c:v>-1792</c:v>
                </c:pt>
                <c:pt idx="48">
                  <c:v>-1708</c:v>
                </c:pt>
                <c:pt idx="49">
                  <c:v>-1693</c:v>
                </c:pt>
                <c:pt idx="50">
                  <c:v>-1802</c:v>
                </c:pt>
                <c:pt idx="51">
                  <c:v>-1853</c:v>
                </c:pt>
                <c:pt idx="52">
                  <c:v>-1853</c:v>
                </c:pt>
                <c:pt idx="53">
                  <c:v>-1887</c:v>
                </c:pt>
                <c:pt idx="54">
                  <c:v>-1910</c:v>
                </c:pt>
                <c:pt idx="55">
                  <c:v>-1898</c:v>
                </c:pt>
                <c:pt idx="56">
                  <c:v>-1822</c:v>
                </c:pt>
                <c:pt idx="57">
                  <c:v>-1771</c:v>
                </c:pt>
                <c:pt idx="58">
                  <c:v>-1814</c:v>
                </c:pt>
                <c:pt idx="59">
                  <c:v>-1780</c:v>
                </c:pt>
                <c:pt idx="60">
                  <c:v>-1851</c:v>
                </c:pt>
                <c:pt idx="61">
                  <c:v>-1767</c:v>
                </c:pt>
                <c:pt idx="62">
                  <c:v>-1942</c:v>
                </c:pt>
                <c:pt idx="63">
                  <c:v>-1942</c:v>
                </c:pt>
                <c:pt idx="64">
                  <c:v>-1942</c:v>
                </c:pt>
                <c:pt idx="65">
                  <c:v>-1926</c:v>
                </c:pt>
                <c:pt idx="66">
                  <c:v>-2130</c:v>
                </c:pt>
                <c:pt idx="67">
                  <c:v>-2187</c:v>
                </c:pt>
                <c:pt idx="68">
                  <c:v>-2391</c:v>
                </c:pt>
                <c:pt idx="69">
                  <c:v>-2391</c:v>
                </c:pt>
                <c:pt idx="70">
                  <c:v>-2391</c:v>
                </c:pt>
                <c:pt idx="71">
                  <c:v>-2338</c:v>
                </c:pt>
                <c:pt idx="72">
                  <c:v>-2266</c:v>
                </c:pt>
                <c:pt idx="73">
                  <c:v>-2232</c:v>
                </c:pt>
                <c:pt idx="74">
                  <c:v>-2258</c:v>
                </c:pt>
                <c:pt idx="75">
                  <c:v>-2120</c:v>
                </c:pt>
                <c:pt idx="76">
                  <c:v>-2300</c:v>
                </c:pt>
                <c:pt idx="77">
                  <c:v>-2375</c:v>
                </c:pt>
                <c:pt idx="78">
                  <c:v>-2319</c:v>
                </c:pt>
                <c:pt idx="79">
                  <c:v>-2350</c:v>
                </c:pt>
                <c:pt idx="80">
                  <c:v>-2580</c:v>
                </c:pt>
                <c:pt idx="81">
                  <c:v>-2629</c:v>
                </c:pt>
                <c:pt idx="82">
                  <c:v>-2683</c:v>
                </c:pt>
                <c:pt idx="83">
                  <c:v>-2649</c:v>
                </c:pt>
                <c:pt idx="84">
                  <c:v>-2649</c:v>
                </c:pt>
                <c:pt idx="85">
                  <c:v>-2649</c:v>
                </c:pt>
                <c:pt idx="86">
                  <c:v>-2649</c:v>
                </c:pt>
                <c:pt idx="87">
                  <c:v>-2595</c:v>
                </c:pt>
                <c:pt idx="88">
                  <c:v>-2519</c:v>
                </c:pt>
                <c:pt idx="89">
                  <c:v>-2519</c:v>
                </c:pt>
                <c:pt idx="90">
                  <c:v>-2519</c:v>
                </c:pt>
                <c:pt idx="91">
                  <c:v>-2441</c:v>
                </c:pt>
                <c:pt idx="92">
                  <c:v>-2424</c:v>
                </c:pt>
                <c:pt idx="93">
                  <c:v>-2424</c:v>
                </c:pt>
                <c:pt idx="94">
                  <c:v>-2470</c:v>
                </c:pt>
                <c:pt idx="95">
                  <c:v>-2574</c:v>
                </c:pt>
                <c:pt idx="96">
                  <c:v>-2443</c:v>
                </c:pt>
                <c:pt idx="97">
                  <c:v>-2359</c:v>
                </c:pt>
                <c:pt idx="98">
                  <c:v>-2607</c:v>
                </c:pt>
                <c:pt idx="99">
                  <c:v>-2607</c:v>
                </c:pt>
                <c:pt idx="100">
                  <c:v>-2607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EFD-41AB-A0BC-61996AE88E42}"/>
            </c:ext>
          </c:extLst>
        </c:ser>
        <c:ser>
          <c:idx val="14"/>
          <c:order val="14"/>
          <c:tx>
            <c:strRef>
              <c:f>线上图表走势!$P$1</c:f>
              <c:strCache>
                <c:ptCount val="1"/>
                <c:pt idx="0">
                  <c:v>帅神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  <a:prstDash val="solid"/>
              </a:ln>
            </c:spPr>
          </c:marker>
          <c:xVal>
            <c:numRef>
              <c:f>线上图表走势!$A$102:$A$202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xVal>
          <c:yVal>
            <c:numRef>
              <c:f>线上图表走势!$P$102:$P$202</c:f>
              <c:numCache>
                <c:formatCode>General</c:formatCode>
                <c:ptCount val="101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255</c:v>
                </c:pt>
                <c:pt idx="10">
                  <c:v>255</c:v>
                </c:pt>
                <c:pt idx="11">
                  <c:v>255</c:v>
                </c:pt>
                <c:pt idx="12">
                  <c:v>255</c:v>
                </c:pt>
                <c:pt idx="13">
                  <c:v>255</c:v>
                </c:pt>
                <c:pt idx="14">
                  <c:v>255</c:v>
                </c:pt>
                <c:pt idx="15">
                  <c:v>255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  <c:pt idx="20">
                  <c:v>255</c:v>
                </c:pt>
                <c:pt idx="21">
                  <c:v>255</c:v>
                </c:pt>
                <c:pt idx="22">
                  <c:v>255</c:v>
                </c:pt>
                <c:pt idx="23">
                  <c:v>255</c:v>
                </c:pt>
                <c:pt idx="24">
                  <c:v>255</c:v>
                </c:pt>
                <c:pt idx="25">
                  <c:v>255</c:v>
                </c:pt>
                <c:pt idx="26">
                  <c:v>255</c:v>
                </c:pt>
                <c:pt idx="27">
                  <c:v>255</c:v>
                </c:pt>
                <c:pt idx="28">
                  <c:v>255</c:v>
                </c:pt>
                <c:pt idx="29">
                  <c:v>255</c:v>
                </c:pt>
                <c:pt idx="30">
                  <c:v>255</c:v>
                </c:pt>
                <c:pt idx="31">
                  <c:v>255</c:v>
                </c:pt>
                <c:pt idx="32">
                  <c:v>255</c:v>
                </c:pt>
                <c:pt idx="33">
                  <c:v>255</c:v>
                </c:pt>
                <c:pt idx="34">
                  <c:v>255</c:v>
                </c:pt>
                <c:pt idx="35">
                  <c:v>255</c:v>
                </c:pt>
                <c:pt idx="36">
                  <c:v>255</c:v>
                </c:pt>
                <c:pt idx="37">
                  <c:v>255</c:v>
                </c:pt>
                <c:pt idx="38">
                  <c:v>255</c:v>
                </c:pt>
                <c:pt idx="39">
                  <c:v>255</c:v>
                </c:pt>
                <c:pt idx="40">
                  <c:v>255</c:v>
                </c:pt>
                <c:pt idx="41">
                  <c:v>255</c:v>
                </c:pt>
                <c:pt idx="42">
                  <c:v>255</c:v>
                </c:pt>
                <c:pt idx="43">
                  <c:v>255</c:v>
                </c:pt>
                <c:pt idx="44">
                  <c:v>255</c:v>
                </c:pt>
                <c:pt idx="45">
                  <c:v>255</c:v>
                </c:pt>
                <c:pt idx="46">
                  <c:v>255</c:v>
                </c:pt>
                <c:pt idx="47">
                  <c:v>255</c:v>
                </c:pt>
                <c:pt idx="48">
                  <c:v>255</c:v>
                </c:pt>
                <c:pt idx="49">
                  <c:v>255</c:v>
                </c:pt>
                <c:pt idx="50">
                  <c:v>255</c:v>
                </c:pt>
                <c:pt idx="51">
                  <c:v>255</c:v>
                </c:pt>
                <c:pt idx="52">
                  <c:v>255</c:v>
                </c:pt>
                <c:pt idx="53">
                  <c:v>255</c:v>
                </c:pt>
                <c:pt idx="54">
                  <c:v>255</c:v>
                </c:pt>
                <c:pt idx="55">
                  <c:v>255</c:v>
                </c:pt>
                <c:pt idx="56">
                  <c:v>255</c:v>
                </c:pt>
                <c:pt idx="57">
                  <c:v>255</c:v>
                </c:pt>
                <c:pt idx="58">
                  <c:v>255</c:v>
                </c:pt>
                <c:pt idx="59">
                  <c:v>255</c:v>
                </c:pt>
                <c:pt idx="60">
                  <c:v>255</c:v>
                </c:pt>
                <c:pt idx="61">
                  <c:v>255</c:v>
                </c:pt>
                <c:pt idx="62">
                  <c:v>255</c:v>
                </c:pt>
                <c:pt idx="63">
                  <c:v>255</c:v>
                </c:pt>
                <c:pt idx="64">
                  <c:v>255</c:v>
                </c:pt>
                <c:pt idx="65">
                  <c:v>255</c:v>
                </c:pt>
                <c:pt idx="66">
                  <c:v>255</c:v>
                </c:pt>
                <c:pt idx="67">
                  <c:v>255</c:v>
                </c:pt>
                <c:pt idx="68">
                  <c:v>255</c:v>
                </c:pt>
                <c:pt idx="69">
                  <c:v>255</c:v>
                </c:pt>
                <c:pt idx="70">
                  <c:v>255</c:v>
                </c:pt>
                <c:pt idx="71">
                  <c:v>255</c:v>
                </c:pt>
                <c:pt idx="72">
                  <c:v>255</c:v>
                </c:pt>
                <c:pt idx="73">
                  <c:v>255</c:v>
                </c:pt>
                <c:pt idx="74">
                  <c:v>255</c:v>
                </c:pt>
                <c:pt idx="75">
                  <c:v>255</c:v>
                </c:pt>
                <c:pt idx="76">
                  <c:v>255</c:v>
                </c:pt>
                <c:pt idx="77">
                  <c:v>255</c:v>
                </c:pt>
                <c:pt idx="78">
                  <c:v>255</c:v>
                </c:pt>
                <c:pt idx="79">
                  <c:v>255</c:v>
                </c:pt>
                <c:pt idx="80">
                  <c:v>255</c:v>
                </c:pt>
                <c:pt idx="81">
                  <c:v>255</c:v>
                </c:pt>
                <c:pt idx="82">
                  <c:v>255</c:v>
                </c:pt>
                <c:pt idx="83">
                  <c:v>255</c:v>
                </c:pt>
                <c:pt idx="84">
                  <c:v>255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255</c:v>
                </c:pt>
                <c:pt idx="91">
                  <c:v>255</c:v>
                </c:pt>
                <c:pt idx="92">
                  <c:v>255</c:v>
                </c:pt>
                <c:pt idx="93">
                  <c:v>255</c:v>
                </c:pt>
                <c:pt idx="94">
                  <c:v>255</c:v>
                </c:pt>
                <c:pt idx="95">
                  <c:v>255</c:v>
                </c:pt>
                <c:pt idx="96">
                  <c:v>255</c:v>
                </c:pt>
                <c:pt idx="97">
                  <c:v>255</c:v>
                </c:pt>
                <c:pt idx="98">
                  <c:v>255</c:v>
                </c:pt>
                <c:pt idx="99">
                  <c:v>255</c:v>
                </c:pt>
                <c:pt idx="100">
                  <c:v>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EFD-41AB-A0BC-61996AE88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103744"/>
        <c:axId val="816100464"/>
      </c:scatterChart>
      <c:valAx>
        <c:axId val="816103744"/>
        <c:scaling>
          <c:orientation val="minMax"/>
          <c:max val="200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标题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100464"/>
        <c:crosses val="autoZero"/>
        <c:crossBetween val="midCat"/>
        <c:majorUnit val="5"/>
      </c:valAx>
      <c:valAx>
        <c:axId val="816100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标题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103744"/>
        <c:crosses val="autoZero"/>
        <c:crossBetween val="midCat"/>
      </c:valAx>
    </c:plotArea>
    <c:legend>
      <c:legendPos val="t"/>
      <c:overlay val="0"/>
      <c:spPr>
        <a:noFill/>
        <a:ln>
          <a:solidFill>
            <a:schemeClr val="bg1"/>
          </a:solidFill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latin typeface="Times New Roman" panose="02020603050405020304" pitchFamily="18" charset="0"/>
                <a:cs typeface="Times New Roman" panose="02020603050405020304" pitchFamily="18" charset="0"/>
              </a:rPr>
              <a:t>The 5th CSDW Season</a:t>
            </a:r>
            <a:r>
              <a:rPr lang="zh-CN" altLang="en-US">
                <a:latin typeface="微软雅黑" panose="020B0503020204020204" pitchFamily="34" charset="-122"/>
                <a:ea typeface="微软雅黑" panose="020B0503020204020204" pitchFamily="34" charset="-122"/>
                <a:cs typeface="Times New Roman" panose="02020603050405020304" pitchFamily="18" charset="0"/>
              </a:rPr>
              <a:t>线上总积分走势图</a:t>
            </a:r>
            <a:r>
              <a:rPr lang="en-US" altLang="zh-CN">
                <a:latin typeface="微软雅黑" panose="020B0503020204020204" pitchFamily="34" charset="-122"/>
                <a:ea typeface="微软雅黑" panose="020B0503020204020204" pitchFamily="34" charset="-122"/>
                <a:cs typeface="Times New Roman" panose="02020603050405020304" pitchFamily="18" charset="0"/>
              </a:rPr>
              <a:t>3(201~300)</a:t>
            </a:r>
            <a:endParaRPr lang="zh-CN" altLang="en-US">
              <a:latin typeface="微软雅黑" panose="020B0503020204020204" pitchFamily="34" charset="-122"/>
              <a:ea typeface="微软雅黑" panose="020B0503020204020204" pitchFamily="34" charset="-122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线上图表走势!$B$1</c:f>
              <c:strCache>
                <c:ptCount val="1"/>
                <c:pt idx="0">
                  <c:v>夏大神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  <a:prstDash val="solid"/>
              </a:ln>
            </c:spPr>
          </c:marker>
          <c:xVal>
            <c:numRef>
              <c:f>线上图表走势!$A$202:$A$302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xVal>
          <c:yVal>
            <c:numRef>
              <c:f>线上图表走势!$B$202:$B$302</c:f>
              <c:numCache>
                <c:formatCode>General</c:formatCode>
                <c:ptCount val="101"/>
                <c:pt idx="0">
                  <c:v>1022</c:v>
                </c:pt>
                <c:pt idx="1">
                  <c:v>1022</c:v>
                </c:pt>
                <c:pt idx="2">
                  <c:v>1022</c:v>
                </c:pt>
                <c:pt idx="3">
                  <c:v>1022</c:v>
                </c:pt>
                <c:pt idx="4">
                  <c:v>1022</c:v>
                </c:pt>
                <c:pt idx="5">
                  <c:v>1022</c:v>
                </c:pt>
                <c:pt idx="6">
                  <c:v>1022</c:v>
                </c:pt>
                <c:pt idx="7">
                  <c:v>1022</c:v>
                </c:pt>
                <c:pt idx="8">
                  <c:v>1022</c:v>
                </c:pt>
                <c:pt idx="9">
                  <c:v>1022</c:v>
                </c:pt>
                <c:pt idx="10">
                  <c:v>1022</c:v>
                </c:pt>
                <c:pt idx="11">
                  <c:v>1022</c:v>
                </c:pt>
                <c:pt idx="12">
                  <c:v>1022</c:v>
                </c:pt>
                <c:pt idx="13">
                  <c:v>1022</c:v>
                </c:pt>
                <c:pt idx="14">
                  <c:v>1022</c:v>
                </c:pt>
                <c:pt idx="15">
                  <c:v>881</c:v>
                </c:pt>
                <c:pt idx="16">
                  <c:v>881</c:v>
                </c:pt>
                <c:pt idx="17">
                  <c:v>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AA-458B-868D-FF1F35F62972}"/>
            </c:ext>
          </c:extLst>
        </c:ser>
        <c:ser>
          <c:idx val="1"/>
          <c:order val="1"/>
          <c:tx>
            <c:strRef>
              <c:f>线上图表走势!$C$1</c:f>
              <c:strCache>
                <c:ptCount val="1"/>
                <c:pt idx="0">
                  <c:v>皮哥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  <a:prstDash val="solid"/>
              </a:ln>
            </c:spPr>
          </c:marker>
          <c:xVal>
            <c:numRef>
              <c:f>线上图表走势!$A$202:$A$302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xVal>
          <c:yVal>
            <c:numRef>
              <c:f>线上图表走势!$C$202:$C$302</c:f>
              <c:numCache>
                <c:formatCode>General</c:formatCode>
                <c:ptCount val="101"/>
                <c:pt idx="0">
                  <c:v>256</c:v>
                </c:pt>
                <c:pt idx="1">
                  <c:v>256</c:v>
                </c:pt>
                <c:pt idx="2">
                  <c:v>256</c:v>
                </c:pt>
                <c:pt idx="3">
                  <c:v>256</c:v>
                </c:pt>
                <c:pt idx="4">
                  <c:v>256</c:v>
                </c:pt>
                <c:pt idx="5">
                  <c:v>256</c:v>
                </c:pt>
                <c:pt idx="6">
                  <c:v>256</c:v>
                </c:pt>
                <c:pt idx="7">
                  <c:v>256</c:v>
                </c:pt>
                <c:pt idx="8">
                  <c:v>256</c:v>
                </c:pt>
                <c:pt idx="9">
                  <c:v>256</c:v>
                </c:pt>
                <c:pt idx="10">
                  <c:v>256</c:v>
                </c:pt>
                <c:pt idx="11">
                  <c:v>256</c:v>
                </c:pt>
                <c:pt idx="12">
                  <c:v>256</c:v>
                </c:pt>
                <c:pt idx="13">
                  <c:v>256</c:v>
                </c:pt>
                <c:pt idx="14">
                  <c:v>256</c:v>
                </c:pt>
                <c:pt idx="15">
                  <c:v>256</c:v>
                </c:pt>
                <c:pt idx="16">
                  <c:v>256</c:v>
                </c:pt>
                <c:pt idx="17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AA-458B-868D-FF1F35F62972}"/>
            </c:ext>
          </c:extLst>
        </c:ser>
        <c:ser>
          <c:idx val="2"/>
          <c:order val="2"/>
          <c:tx>
            <c:strRef>
              <c:f>线上图表走势!$D$1</c:f>
              <c:strCache>
                <c:ptCount val="1"/>
                <c:pt idx="0">
                  <c:v>池哥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  <a:prstDash val="solid"/>
              </a:ln>
            </c:spPr>
          </c:marker>
          <c:xVal>
            <c:numRef>
              <c:f>线上图表走势!$A$202:$A$302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xVal>
          <c:yVal>
            <c:numRef>
              <c:f>线上图表走势!$D$202:$D$302</c:f>
              <c:numCache>
                <c:formatCode>General</c:formatCode>
                <c:ptCount val="101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82</c:v>
                </c:pt>
                <c:pt idx="10">
                  <c:v>82</c:v>
                </c:pt>
                <c:pt idx="11">
                  <c:v>7</c:v>
                </c:pt>
                <c:pt idx="12">
                  <c:v>-3</c:v>
                </c:pt>
                <c:pt idx="13">
                  <c:v>-3</c:v>
                </c:pt>
                <c:pt idx="14">
                  <c:v>-3</c:v>
                </c:pt>
                <c:pt idx="15">
                  <c:v>21</c:v>
                </c:pt>
                <c:pt idx="16">
                  <c:v>119</c:v>
                </c:pt>
                <c:pt idx="17">
                  <c:v>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AA-458B-868D-FF1F35F62972}"/>
            </c:ext>
          </c:extLst>
        </c:ser>
        <c:ser>
          <c:idx val="3"/>
          <c:order val="3"/>
          <c:tx>
            <c:strRef>
              <c:f>线上图表走势!$E$1</c:f>
              <c:strCache>
                <c:ptCount val="1"/>
                <c:pt idx="0">
                  <c:v>刀哥</c:v>
                </c:pt>
              </c:strCache>
            </c:strRef>
          </c:tx>
          <c:spPr>
            <a:ln w="19050" cap="rnd">
              <a:solidFill>
                <a:srgbClr val="92D05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  <a:prstDash val="solid"/>
              </a:ln>
            </c:spPr>
          </c:marker>
          <c:xVal>
            <c:numRef>
              <c:f>线上图表走势!$A$202:$A$302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xVal>
          <c:yVal>
            <c:numRef>
              <c:f>线上图表走势!$E$202:$E$302</c:f>
              <c:numCache>
                <c:formatCode>General</c:formatCode>
                <c:ptCount val="101"/>
                <c:pt idx="0">
                  <c:v>212</c:v>
                </c:pt>
                <c:pt idx="1">
                  <c:v>212</c:v>
                </c:pt>
                <c:pt idx="2">
                  <c:v>212</c:v>
                </c:pt>
                <c:pt idx="3">
                  <c:v>212</c:v>
                </c:pt>
                <c:pt idx="4">
                  <c:v>212</c:v>
                </c:pt>
                <c:pt idx="5">
                  <c:v>212</c:v>
                </c:pt>
                <c:pt idx="6">
                  <c:v>212</c:v>
                </c:pt>
                <c:pt idx="7">
                  <c:v>212</c:v>
                </c:pt>
                <c:pt idx="8">
                  <c:v>212</c:v>
                </c:pt>
                <c:pt idx="9">
                  <c:v>212</c:v>
                </c:pt>
                <c:pt idx="10">
                  <c:v>212</c:v>
                </c:pt>
                <c:pt idx="11">
                  <c:v>212</c:v>
                </c:pt>
                <c:pt idx="12">
                  <c:v>212</c:v>
                </c:pt>
                <c:pt idx="13">
                  <c:v>212</c:v>
                </c:pt>
                <c:pt idx="14">
                  <c:v>212</c:v>
                </c:pt>
                <c:pt idx="15">
                  <c:v>212</c:v>
                </c:pt>
                <c:pt idx="16">
                  <c:v>212</c:v>
                </c:pt>
                <c:pt idx="17">
                  <c:v>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AA-458B-868D-FF1F35F62972}"/>
            </c:ext>
          </c:extLst>
        </c:ser>
        <c:ser>
          <c:idx val="4"/>
          <c:order val="4"/>
          <c:tx>
            <c:strRef>
              <c:f>线上图表走势!$F$1</c:f>
              <c:strCache>
                <c:ptCount val="1"/>
                <c:pt idx="0">
                  <c:v>滕鸽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olid"/>
              </a:ln>
            </c:spPr>
          </c:marker>
          <c:xVal>
            <c:numRef>
              <c:f>线上图表走势!$A$202:$A$302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xVal>
          <c:yVal>
            <c:numRef>
              <c:f>线上图表走势!$F$202:$F$302</c:f>
              <c:numCache>
                <c:formatCode>General</c:formatCode>
                <c:ptCount val="101"/>
                <c:pt idx="0">
                  <c:v>1157</c:v>
                </c:pt>
                <c:pt idx="1">
                  <c:v>1157</c:v>
                </c:pt>
                <c:pt idx="2">
                  <c:v>1157</c:v>
                </c:pt>
                <c:pt idx="3">
                  <c:v>1157</c:v>
                </c:pt>
                <c:pt idx="4">
                  <c:v>1157</c:v>
                </c:pt>
                <c:pt idx="5">
                  <c:v>1157</c:v>
                </c:pt>
                <c:pt idx="6">
                  <c:v>1157</c:v>
                </c:pt>
                <c:pt idx="7">
                  <c:v>1157</c:v>
                </c:pt>
                <c:pt idx="8">
                  <c:v>875</c:v>
                </c:pt>
                <c:pt idx="9">
                  <c:v>967</c:v>
                </c:pt>
                <c:pt idx="10">
                  <c:v>967</c:v>
                </c:pt>
                <c:pt idx="11">
                  <c:v>967</c:v>
                </c:pt>
                <c:pt idx="12">
                  <c:v>967</c:v>
                </c:pt>
                <c:pt idx="13">
                  <c:v>1028</c:v>
                </c:pt>
                <c:pt idx="14">
                  <c:v>1127</c:v>
                </c:pt>
                <c:pt idx="15">
                  <c:v>1127</c:v>
                </c:pt>
                <c:pt idx="16">
                  <c:v>1127</c:v>
                </c:pt>
                <c:pt idx="17">
                  <c:v>1127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DAA-458B-868D-FF1F35F62972}"/>
            </c:ext>
          </c:extLst>
        </c:ser>
        <c:ser>
          <c:idx val="5"/>
          <c:order val="5"/>
          <c:tx>
            <c:strRef>
              <c:f>线上图表走势!$G$1</c:f>
              <c:strCache>
                <c:ptCount val="1"/>
                <c:pt idx="0">
                  <c:v>硕颀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  <a:prstDash val="solid"/>
              </a:ln>
            </c:spPr>
          </c:marker>
          <c:xVal>
            <c:numRef>
              <c:f>线上图表走势!$A$202:$A$302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xVal>
          <c:yVal>
            <c:numRef>
              <c:f>线上图表走势!$G$202:$G$302</c:f>
              <c:numCache>
                <c:formatCode>General</c:formatCode>
                <c:ptCount val="101"/>
                <c:pt idx="0">
                  <c:v>1360</c:v>
                </c:pt>
                <c:pt idx="1">
                  <c:v>1360</c:v>
                </c:pt>
                <c:pt idx="2">
                  <c:v>1360</c:v>
                </c:pt>
                <c:pt idx="3">
                  <c:v>1331</c:v>
                </c:pt>
                <c:pt idx="4">
                  <c:v>1331</c:v>
                </c:pt>
                <c:pt idx="5">
                  <c:v>1331</c:v>
                </c:pt>
                <c:pt idx="6">
                  <c:v>1478</c:v>
                </c:pt>
                <c:pt idx="7">
                  <c:v>1323</c:v>
                </c:pt>
                <c:pt idx="8">
                  <c:v>1447</c:v>
                </c:pt>
                <c:pt idx="9">
                  <c:v>1447</c:v>
                </c:pt>
                <c:pt idx="10">
                  <c:v>1447</c:v>
                </c:pt>
                <c:pt idx="11">
                  <c:v>1447</c:v>
                </c:pt>
                <c:pt idx="12">
                  <c:v>1447</c:v>
                </c:pt>
                <c:pt idx="13">
                  <c:v>1447</c:v>
                </c:pt>
                <c:pt idx="14">
                  <c:v>1447</c:v>
                </c:pt>
                <c:pt idx="15">
                  <c:v>1447</c:v>
                </c:pt>
                <c:pt idx="16">
                  <c:v>1447</c:v>
                </c:pt>
                <c:pt idx="17">
                  <c:v>1447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AA-458B-868D-FF1F35F62972}"/>
            </c:ext>
          </c:extLst>
        </c:ser>
        <c:ser>
          <c:idx val="6"/>
          <c:order val="6"/>
          <c:tx>
            <c:strRef>
              <c:f>线上图表走势!$H$1</c:f>
              <c:strCache>
                <c:ptCount val="1"/>
                <c:pt idx="0">
                  <c:v>森哥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olid"/>
              </a:ln>
            </c:spPr>
          </c:marker>
          <c:xVal>
            <c:numRef>
              <c:f>线上图表走势!$A$202:$A$302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xVal>
          <c:yVal>
            <c:numRef>
              <c:f>线上图表走势!$H$202:$H$302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DAA-458B-868D-FF1F35F62972}"/>
            </c:ext>
          </c:extLst>
        </c:ser>
        <c:ser>
          <c:idx val="7"/>
          <c:order val="7"/>
          <c:tx>
            <c:strRef>
              <c:f>线上图表走势!$I$1</c:f>
              <c:strCache>
                <c:ptCount val="1"/>
                <c:pt idx="0">
                  <c:v>灰原哀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prstDash val="solid"/>
              </a:ln>
            </c:spPr>
          </c:marker>
          <c:xVal>
            <c:numRef>
              <c:f>线上图表走势!$A$202:$A$302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xVal>
          <c:yVal>
            <c:numRef>
              <c:f>线上图表走势!$I$202:$I$302</c:f>
              <c:numCache>
                <c:formatCode>General</c:formatCode>
                <c:ptCount val="101"/>
                <c:pt idx="0">
                  <c:v>-707</c:v>
                </c:pt>
                <c:pt idx="1">
                  <c:v>-707</c:v>
                </c:pt>
                <c:pt idx="2">
                  <c:v>-636</c:v>
                </c:pt>
                <c:pt idx="3">
                  <c:v>-530</c:v>
                </c:pt>
                <c:pt idx="4">
                  <c:v>-530</c:v>
                </c:pt>
                <c:pt idx="5">
                  <c:v>-432</c:v>
                </c:pt>
                <c:pt idx="6">
                  <c:v>-432</c:v>
                </c:pt>
                <c:pt idx="7">
                  <c:v>-432</c:v>
                </c:pt>
                <c:pt idx="8">
                  <c:v>-432</c:v>
                </c:pt>
                <c:pt idx="9">
                  <c:v>-432</c:v>
                </c:pt>
                <c:pt idx="10">
                  <c:v>-510</c:v>
                </c:pt>
                <c:pt idx="11">
                  <c:v>-392</c:v>
                </c:pt>
                <c:pt idx="12">
                  <c:v>-316</c:v>
                </c:pt>
                <c:pt idx="13">
                  <c:v>-270</c:v>
                </c:pt>
                <c:pt idx="14">
                  <c:v>-401</c:v>
                </c:pt>
                <c:pt idx="15">
                  <c:v>-351</c:v>
                </c:pt>
                <c:pt idx="16">
                  <c:v>-305</c:v>
                </c:pt>
                <c:pt idx="17">
                  <c:v>-305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AA-458B-868D-FF1F35F62972}"/>
            </c:ext>
          </c:extLst>
        </c:ser>
        <c:ser>
          <c:idx val="8"/>
          <c:order val="8"/>
          <c:tx>
            <c:strRef>
              <c:f>线上图表走势!$J$1</c:f>
              <c:strCache>
                <c:ptCount val="1"/>
                <c:pt idx="0">
                  <c:v>培根</c:v>
                </c:pt>
              </c:strCache>
            </c:strRef>
          </c:tx>
          <c:spPr>
            <a:ln w="19050" cap="rnd">
              <a:solidFill>
                <a:srgbClr val="00206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  <a:prstDash val="solid"/>
              </a:ln>
            </c:spPr>
          </c:marker>
          <c:xVal>
            <c:numRef>
              <c:f>线上图表走势!$A$202:$A$302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xVal>
          <c:yVal>
            <c:numRef>
              <c:f>线上图表走势!$J$202:$J$302</c:f>
              <c:numCache>
                <c:formatCode>General</c:formatCode>
                <c:ptCount val="101"/>
                <c:pt idx="0">
                  <c:v>-2442</c:v>
                </c:pt>
                <c:pt idx="1">
                  <c:v>-2295</c:v>
                </c:pt>
                <c:pt idx="2">
                  <c:v>-2372</c:v>
                </c:pt>
                <c:pt idx="3">
                  <c:v>-2372</c:v>
                </c:pt>
                <c:pt idx="4">
                  <c:v>-2235</c:v>
                </c:pt>
                <c:pt idx="5">
                  <c:v>-2235</c:v>
                </c:pt>
                <c:pt idx="6">
                  <c:v>-2235</c:v>
                </c:pt>
                <c:pt idx="7">
                  <c:v>-2235</c:v>
                </c:pt>
                <c:pt idx="8">
                  <c:v>-2235</c:v>
                </c:pt>
                <c:pt idx="9">
                  <c:v>-2235</c:v>
                </c:pt>
                <c:pt idx="10">
                  <c:v>-2249</c:v>
                </c:pt>
                <c:pt idx="11">
                  <c:v>-2249</c:v>
                </c:pt>
                <c:pt idx="12">
                  <c:v>-2435</c:v>
                </c:pt>
                <c:pt idx="13">
                  <c:v>-2435</c:v>
                </c:pt>
                <c:pt idx="14">
                  <c:v>-2435</c:v>
                </c:pt>
                <c:pt idx="15">
                  <c:v>-2435</c:v>
                </c:pt>
                <c:pt idx="16">
                  <c:v>-2435</c:v>
                </c:pt>
                <c:pt idx="17">
                  <c:v>-2435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DAA-458B-868D-FF1F35F62972}"/>
            </c:ext>
          </c:extLst>
        </c:ser>
        <c:ser>
          <c:idx val="9"/>
          <c:order val="9"/>
          <c:tx>
            <c:strRef>
              <c:f>线上图表走势!$K$1</c:f>
              <c:strCache>
                <c:ptCount val="1"/>
                <c:pt idx="0">
                  <c:v>寒</c:v>
                </c:pt>
              </c:strCache>
            </c:strRef>
          </c:tx>
          <c:spPr>
            <a:ln w="19050" cap="rnd">
              <a:solidFill>
                <a:srgbClr val="7030A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  <a:prstDash val="solid"/>
              </a:ln>
            </c:spPr>
          </c:marker>
          <c:xVal>
            <c:numRef>
              <c:f>线上图表走势!$A$202:$A$302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xVal>
          <c:yVal>
            <c:numRef>
              <c:f>线上图表走势!$K$202:$K$302</c:f>
              <c:numCache>
                <c:formatCode>General</c:formatCode>
                <c:ptCount val="101"/>
                <c:pt idx="0">
                  <c:v>354</c:v>
                </c:pt>
                <c:pt idx="1">
                  <c:v>440</c:v>
                </c:pt>
                <c:pt idx="2">
                  <c:v>434</c:v>
                </c:pt>
                <c:pt idx="3">
                  <c:v>434</c:v>
                </c:pt>
                <c:pt idx="4">
                  <c:v>473</c:v>
                </c:pt>
                <c:pt idx="5">
                  <c:v>495</c:v>
                </c:pt>
                <c:pt idx="6">
                  <c:v>337</c:v>
                </c:pt>
                <c:pt idx="7">
                  <c:v>342</c:v>
                </c:pt>
                <c:pt idx="8">
                  <c:v>336</c:v>
                </c:pt>
                <c:pt idx="9">
                  <c:v>270</c:v>
                </c:pt>
                <c:pt idx="10">
                  <c:v>270</c:v>
                </c:pt>
                <c:pt idx="11">
                  <c:v>172</c:v>
                </c:pt>
                <c:pt idx="12">
                  <c:v>292</c:v>
                </c:pt>
                <c:pt idx="13">
                  <c:v>322</c:v>
                </c:pt>
                <c:pt idx="14">
                  <c:v>375</c:v>
                </c:pt>
                <c:pt idx="15">
                  <c:v>375</c:v>
                </c:pt>
                <c:pt idx="16">
                  <c:v>375</c:v>
                </c:pt>
                <c:pt idx="17">
                  <c:v>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AA-458B-868D-FF1F35F62972}"/>
            </c:ext>
          </c:extLst>
        </c:ser>
        <c:ser>
          <c:idx val="10"/>
          <c:order val="10"/>
          <c:tx>
            <c:strRef>
              <c:f>线上图表走势!$L$1</c:f>
              <c:strCache>
                <c:ptCount val="1"/>
                <c:pt idx="0">
                  <c:v>刚子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</a:ln>
            </c:spPr>
          </c:marker>
          <c:xVal>
            <c:numRef>
              <c:f>线上图表走势!$A$202:$A$302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xVal>
          <c:yVal>
            <c:numRef>
              <c:f>线上图表走势!$L$202:$L$302</c:f>
              <c:numCache>
                <c:formatCode>General</c:formatCode>
                <c:ptCount val="101"/>
                <c:pt idx="0">
                  <c:v>126</c:v>
                </c:pt>
                <c:pt idx="1">
                  <c:v>126</c:v>
                </c:pt>
                <c:pt idx="2">
                  <c:v>126</c:v>
                </c:pt>
                <c:pt idx="3">
                  <c:v>126</c:v>
                </c:pt>
                <c:pt idx="4">
                  <c:v>126</c:v>
                </c:pt>
                <c:pt idx="5">
                  <c:v>126</c:v>
                </c:pt>
                <c:pt idx="6">
                  <c:v>126</c:v>
                </c:pt>
                <c:pt idx="7">
                  <c:v>126</c:v>
                </c:pt>
                <c:pt idx="8">
                  <c:v>126</c:v>
                </c:pt>
                <c:pt idx="9">
                  <c:v>126</c:v>
                </c:pt>
                <c:pt idx="10">
                  <c:v>126</c:v>
                </c:pt>
                <c:pt idx="11">
                  <c:v>126</c:v>
                </c:pt>
                <c:pt idx="12">
                  <c:v>126</c:v>
                </c:pt>
                <c:pt idx="13">
                  <c:v>126</c:v>
                </c:pt>
                <c:pt idx="14">
                  <c:v>126</c:v>
                </c:pt>
                <c:pt idx="15">
                  <c:v>126</c:v>
                </c:pt>
                <c:pt idx="16">
                  <c:v>126</c:v>
                </c:pt>
                <c:pt idx="17">
                  <c:v>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DAA-458B-868D-FF1F35F62972}"/>
            </c:ext>
          </c:extLst>
        </c:ser>
        <c:ser>
          <c:idx val="11"/>
          <c:order val="11"/>
          <c:tx>
            <c:strRef>
              <c:f>线上图表走势!$M$1</c:f>
              <c:strCache>
                <c:ptCount val="1"/>
                <c:pt idx="0">
                  <c:v>石阳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</c:spPr>
          </c:marker>
          <c:xVal>
            <c:numRef>
              <c:f>线上图表走势!$A$202:$A$302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xVal>
          <c:yVal>
            <c:numRef>
              <c:f>线上图表走势!$M$202:$M$302</c:f>
              <c:numCache>
                <c:formatCode>General</c:formatCode>
                <c:ptCount val="101"/>
                <c:pt idx="0">
                  <c:v>601</c:v>
                </c:pt>
                <c:pt idx="1">
                  <c:v>601</c:v>
                </c:pt>
                <c:pt idx="2">
                  <c:v>601</c:v>
                </c:pt>
                <c:pt idx="3">
                  <c:v>601</c:v>
                </c:pt>
                <c:pt idx="4">
                  <c:v>601</c:v>
                </c:pt>
                <c:pt idx="5">
                  <c:v>601</c:v>
                </c:pt>
                <c:pt idx="6">
                  <c:v>601</c:v>
                </c:pt>
                <c:pt idx="7">
                  <c:v>601</c:v>
                </c:pt>
                <c:pt idx="8">
                  <c:v>601</c:v>
                </c:pt>
                <c:pt idx="9">
                  <c:v>601</c:v>
                </c:pt>
                <c:pt idx="10">
                  <c:v>695</c:v>
                </c:pt>
                <c:pt idx="11">
                  <c:v>695</c:v>
                </c:pt>
                <c:pt idx="12">
                  <c:v>695</c:v>
                </c:pt>
                <c:pt idx="13">
                  <c:v>695</c:v>
                </c:pt>
                <c:pt idx="14">
                  <c:v>695</c:v>
                </c:pt>
                <c:pt idx="15">
                  <c:v>695</c:v>
                </c:pt>
                <c:pt idx="16">
                  <c:v>695</c:v>
                </c:pt>
                <c:pt idx="17">
                  <c:v>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DAA-458B-868D-FF1F35F62972}"/>
            </c:ext>
          </c:extLst>
        </c:ser>
        <c:ser>
          <c:idx val="12"/>
          <c:order val="12"/>
          <c:tx>
            <c:strRef>
              <c:f>线上图表走势!$N$1</c:f>
              <c:strCache>
                <c:ptCount val="1"/>
                <c:pt idx="0">
                  <c:v>来哥</c:v>
                </c:pt>
              </c:strCache>
            </c:strRef>
          </c:tx>
          <c:spPr>
            <a:ln w="19050" cap="rnd">
              <a:solidFill>
                <a:srgbClr val="C00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  <a:prstDash val="solid"/>
              </a:ln>
            </c:spPr>
          </c:marker>
          <c:xVal>
            <c:numRef>
              <c:f>线上图表走势!$A$202:$A$302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xVal>
          <c:yVal>
            <c:numRef>
              <c:f>线上图表走势!$N$202:$N$302</c:f>
              <c:numCache>
                <c:formatCode>General</c:formatCode>
                <c:ptCount val="101"/>
                <c:pt idx="0">
                  <c:v>407</c:v>
                </c:pt>
                <c:pt idx="1">
                  <c:v>256</c:v>
                </c:pt>
                <c:pt idx="2">
                  <c:v>256</c:v>
                </c:pt>
                <c:pt idx="3">
                  <c:v>304</c:v>
                </c:pt>
                <c:pt idx="4">
                  <c:v>393</c:v>
                </c:pt>
                <c:pt idx="5">
                  <c:v>525</c:v>
                </c:pt>
                <c:pt idx="6">
                  <c:v>642</c:v>
                </c:pt>
                <c:pt idx="7">
                  <c:v>761</c:v>
                </c:pt>
                <c:pt idx="8">
                  <c:v>761</c:v>
                </c:pt>
                <c:pt idx="9">
                  <c:v>761</c:v>
                </c:pt>
                <c:pt idx="10">
                  <c:v>761</c:v>
                </c:pt>
                <c:pt idx="11">
                  <c:v>761</c:v>
                </c:pt>
                <c:pt idx="12">
                  <c:v>761</c:v>
                </c:pt>
                <c:pt idx="13">
                  <c:v>761</c:v>
                </c:pt>
                <c:pt idx="14">
                  <c:v>761</c:v>
                </c:pt>
                <c:pt idx="15">
                  <c:v>761</c:v>
                </c:pt>
                <c:pt idx="16">
                  <c:v>533</c:v>
                </c:pt>
                <c:pt idx="17">
                  <c:v>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AA-458B-868D-FF1F35F62972}"/>
            </c:ext>
          </c:extLst>
        </c:ser>
        <c:ser>
          <c:idx val="13"/>
          <c:order val="13"/>
          <c:tx>
            <c:strRef>
              <c:f>线上图表走势!$O$1</c:f>
              <c:strCache>
                <c:ptCount val="1"/>
                <c:pt idx="0">
                  <c:v>孙哥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  <a:prstDash val="solid"/>
              </a:ln>
            </c:spPr>
          </c:marker>
          <c:xVal>
            <c:numRef>
              <c:f>线上图表走势!$A$202:$A$302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xVal>
          <c:yVal>
            <c:numRef>
              <c:f>线上图表走势!$O$202:$O$302</c:f>
              <c:numCache>
                <c:formatCode>General</c:formatCode>
                <c:ptCount val="101"/>
                <c:pt idx="0">
                  <c:v>-2607</c:v>
                </c:pt>
                <c:pt idx="1">
                  <c:v>-2689</c:v>
                </c:pt>
                <c:pt idx="2">
                  <c:v>-2677</c:v>
                </c:pt>
                <c:pt idx="3">
                  <c:v>-2802</c:v>
                </c:pt>
                <c:pt idx="4">
                  <c:v>-3067</c:v>
                </c:pt>
                <c:pt idx="5">
                  <c:v>-3319</c:v>
                </c:pt>
                <c:pt idx="6">
                  <c:v>-3425</c:v>
                </c:pt>
                <c:pt idx="7">
                  <c:v>-3394</c:v>
                </c:pt>
                <c:pt idx="8">
                  <c:v>-3230</c:v>
                </c:pt>
                <c:pt idx="9">
                  <c:v>-3332</c:v>
                </c:pt>
                <c:pt idx="10">
                  <c:v>-3334</c:v>
                </c:pt>
                <c:pt idx="11">
                  <c:v>-3279</c:v>
                </c:pt>
                <c:pt idx="12">
                  <c:v>-3279</c:v>
                </c:pt>
                <c:pt idx="13">
                  <c:v>-3416</c:v>
                </c:pt>
                <c:pt idx="14">
                  <c:v>-3437</c:v>
                </c:pt>
                <c:pt idx="15">
                  <c:v>-3370</c:v>
                </c:pt>
                <c:pt idx="16">
                  <c:v>-3286</c:v>
                </c:pt>
                <c:pt idx="17">
                  <c:v>-3392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AA-458B-868D-FF1F35F62972}"/>
            </c:ext>
          </c:extLst>
        </c:ser>
        <c:ser>
          <c:idx val="14"/>
          <c:order val="14"/>
          <c:tx>
            <c:strRef>
              <c:f>线上图表走势!$P$1</c:f>
              <c:strCache>
                <c:ptCount val="1"/>
                <c:pt idx="0">
                  <c:v>帅神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  <a:prstDash val="solid"/>
              </a:ln>
            </c:spPr>
          </c:marker>
          <c:xVal>
            <c:numRef>
              <c:f>线上图表走势!$A$202:$A$302</c:f>
              <c:numCache>
                <c:formatCode>General</c:formatCode>
                <c:ptCount val="1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</c:numCache>
            </c:numRef>
          </c:xVal>
          <c:yVal>
            <c:numRef>
              <c:f>线上图表走势!$P$202:$P$302</c:f>
              <c:numCache>
                <c:formatCode>General</c:formatCode>
                <c:ptCount val="101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255</c:v>
                </c:pt>
                <c:pt idx="10">
                  <c:v>255</c:v>
                </c:pt>
                <c:pt idx="11">
                  <c:v>255</c:v>
                </c:pt>
                <c:pt idx="12">
                  <c:v>255</c:v>
                </c:pt>
                <c:pt idx="13">
                  <c:v>255</c:v>
                </c:pt>
                <c:pt idx="14">
                  <c:v>255</c:v>
                </c:pt>
                <c:pt idx="15">
                  <c:v>255</c:v>
                </c:pt>
                <c:pt idx="16">
                  <c:v>255</c:v>
                </c:pt>
                <c:pt idx="17">
                  <c:v>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DAA-458B-868D-FF1F35F62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103744"/>
        <c:axId val="816100464"/>
      </c:scatterChart>
      <c:valAx>
        <c:axId val="816103744"/>
        <c:scaling>
          <c:orientation val="minMax"/>
          <c:max val="300"/>
          <c:min val="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比赛场次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100464"/>
        <c:crosses val="autoZero"/>
        <c:crossBetween val="midCat"/>
        <c:majorUnit val="5"/>
      </c:valAx>
      <c:valAx>
        <c:axId val="816100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积分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103744"/>
        <c:crosses val="autoZero"/>
        <c:crossBetween val="midCat"/>
      </c:valAx>
    </c:plotArea>
    <c:legend>
      <c:legendPos val="t"/>
      <c:overlay val="0"/>
      <c:spPr>
        <a:noFill/>
        <a:ln>
          <a:solidFill>
            <a:schemeClr val="bg1"/>
          </a:solidFill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latin typeface="Times New Roman" panose="02020603050405020304" pitchFamily="18" charset="0"/>
                <a:cs typeface="Times New Roman" panose="02020603050405020304" pitchFamily="18" charset="0"/>
              </a:rPr>
              <a:t>The 5th CSDW Season</a:t>
            </a:r>
            <a:r>
              <a:rPr lang="zh-CN" altLang="en-US">
                <a:latin typeface="微软雅黑" panose="020B0503020204020204" pitchFamily="34" charset="-122"/>
                <a:ea typeface="微软雅黑" panose="020B0503020204020204" pitchFamily="34" charset="-122"/>
                <a:cs typeface="Times New Roman" panose="02020603050405020304" pitchFamily="18" charset="0"/>
              </a:rPr>
              <a:t>线上总积分走势图</a:t>
            </a:r>
            <a:r>
              <a:rPr lang="en-US" altLang="zh-CN">
                <a:latin typeface="微软雅黑" panose="020B0503020204020204" pitchFamily="34" charset="-122"/>
                <a:ea typeface="微软雅黑" panose="020B0503020204020204" pitchFamily="34" charset="-122"/>
                <a:cs typeface="Times New Roman" panose="02020603050405020304" pitchFamily="18" charset="0"/>
              </a:rPr>
              <a:t>4(301~400)</a:t>
            </a:r>
            <a:endParaRPr lang="zh-CN" altLang="en-US">
              <a:latin typeface="微软雅黑" panose="020B0503020204020204" pitchFamily="34" charset="-122"/>
              <a:ea typeface="微软雅黑" panose="020B0503020204020204" pitchFamily="34" charset="-122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线上图表走势!$B$1</c:f>
              <c:strCache>
                <c:ptCount val="1"/>
                <c:pt idx="0">
                  <c:v>夏大神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  <a:prstDash val="solid"/>
              </a:ln>
            </c:spPr>
          </c:marker>
          <c:xVal>
            <c:numRef>
              <c:f>线上图表走势!$A$302:$A$402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线上图表走势!$B$302:$B$402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26-43DD-AFBB-543BE1C27BDD}"/>
            </c:ext>
          </c:extLst>
        </c:ser>
        <c:ser>
          <c:idx val="1"/>
          <c:order val="1"/>
          <c:tx>
            <c:strRef>
              <c:f>线上图表走势!$C$1</c:f>
              <c:strCache>
                <c:ptCount val="1"/>
                <c:pt idx="0">
                  <c:v>皮哥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  <a:prstDash val="solid"/>
              </a:ln>
            </c:spPr>
          </c:marker>
          <c:xVal>
            <c:numRef>
              <c:f>线上图表走势!$A$302:$A$402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线上图表走势!$C$302:$C$402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26-43DD-AFBB-543BE1C27BDD}"/>
            </c:ext>
          </c:extLst>
        </c:ser>
        <c:ser>
          <c:idx val="2"/>
          <c:order val="2"/>
          <c:tx>
            <c:strRef>
              <c:f>线上图表走势!$D$1</c:f>
              <c:strCache>
                <c:ptCount val="1"/>
                <c:pt idx="0">
                  <c:v>池哥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  <a:prstDash val="solid"/>
              </a:ln>
            </c:spPr>
          </c:marker>
          <c:xVal>
            <c:numRef>
              <c:f>线上图表走势!$A$302:$A$402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线上图表走势!$D$302:$D$402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26-43DD-AFBB-543BE1C27BDD}"/>
            </c:ext>
          </c:extLst>
        </c:ser>
        <c:ser>
          <c:idx val="3"/>
          <c:order val="3"/>
          <c:tx>
            <c:strRef>
              <c:f>线上图表走势!$E$1</c:f>
              <c:strCache>
                <c:ptCount val="1"/>
                <c:pt idx="0">
                  <c:v>刀哥</c:v>
                </c:pt>
              </c:strCache>
            </c:strRef>
          </c:tx>
          <c:spPr>
            <a:ln w="19050" cap="rnd">
              <a:solidFill>
                <a:srgbClr val="92D05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  <a:prstDash val="solid"/>
              </a:ln>
            </c:spPr>
          </c:marker>
          <c:xVal>
            <c:numRef>
              <c:f>线上图表走势!$A$302:$A$402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线上图表走势!$E$302:$E$402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26-43DD-AFBB-543BE1C27BDD}"/>
            </c:ext>
          </c:extLst>
        </c:ser>
        <c:ser>
          <c:idx val="4"/>
          <c:order val="4"/>
          <c:tx>
            <c:strRef>
              <c:f>线上图表走势!$F$1</c:f>
              <c:strCache>
                <c:ptCount val="1"/>
                <c:pt idx="0">
                  <c:v>滕鸽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olid"/>
              </a:ln>
            </c:spPr>
          </c:marker>
          <c:xVal>
            <c:numRef>
              <c:f>线上图表走势!$A$302:$A$402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线上图表走势!$F$302:$F$402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F26-43DD-AFBB-543BE1C27BDD}"/>
            </c:ext>
          </c:extLst>
        </c:ser>
        <c:ser>
          <c:idx val="5"/>
          <c:order val="5"/>
          <c:tx>
            <c:strRef>
              <c:f>线上图表走势!$G$1</c:f>
              <c:strCache>
                <c:ptCount val="1"/>
                <c:pt idx="0">
                  <c:v>硕颀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  <a:prstDash val="solid"/>
              </a:ln>
            </c:spPr>
          </c:marker>
          <c:xVal>
            <c:numRef>
              <c:f>线上图表走势!$A$302:$A$402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线上图表走势!$G$302:$G$402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F26-43DD-AFBB-543BE1C27BDD}"/>
            </c:ext>
          </c:extLst>
        </c:ser>
        <c:ser>
          <c:idx val="6"/>
          <c:order val="6"/>
          <c:tx>
            <c:strRef>
              <c:f>线上图表走势!$H$1</c:f>
              <c:strCache>
                <c:ptCount val="1"/>
                <c:pt idx="0">
                  <c:v>森哥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olid"/>
              </a:ln>
            </c:spPr>
          </c:marker>
          <c:xVal>
            <c:numRef>
              <c:f>线上图表走势!$A$302:$A$402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线上图表走势!$H$302:$H$402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F26-43DD-AFBB-543BE1C27BDD}"/>
            </c:ext>
          </c:extLst>
        </c:ser>
        <c:ser>
          <c:idx val="7"/>
          <c:order val="7"/>
          <c:tx>
            <c:strRef>
              <c:f>线上图表走势!$I$1</c:f>
              <c:strCache>
                <c:ptCount val="1"/>
                <c:pt idx="0">
                  <c:v>灰原哀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prstDash val="solid"/>
              </a:ln>
            </c:spPr>
          </c:marker>
          <c:xVal>
            <c:numRef>
              <c:f>线上图表走势!$A$302:$A$402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线上图表走势!$I$302:$I$402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F26-43DD-AFBB-543BE1C27BDD}"/>
            </c:ext>
          </c:extLst>
        </c:ser>
        <c:ser>
          <c:idx val="8"/>
          <c:order val="8"/>
          <c:tx>
            <c:strRef>
              <c:f>线上图表走势!$J$1</c:f>
              <c:strCache>
                <c:ptCount val="1"/>
                <c:pt idx="0">
                  <c:v>培根</c:v>
                </c:pt>
              </c:strCache>
            </c:strRef>
          </c:tx>
          <c:spPr>
            <a:ln w="19050" cap="rnd">
              <a:solidFill>
                <a:srgbClr val="00206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  <a:prstDash val="solid"/>
              </a:ln>
            </c:spPr>
          </c:marker>
          <c:xVal>
            <c:numRef>
              <c:f>线上图表走势!$A$302:$A$402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线上图表走势!$J$302:$J$402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F26-43DD-AFBB-543BE1C27BDD}"/>
            </c:ext>
          </c:extLst>
        </c:ser>
        <c:ser>
          <c:idx val="9"/>
          <c:order val="9"/>
          <c:tx>
            <c:strRef>
              <c:f>线上图表走势!$K$1</c:f>
              <c:strCache>
                <c:ptCount val="1"/>
                <c:pt idx="0">
                  <c:v>寒</c:v>
                </c:pt>
              </c:strCache>
            </c:strRef>
          </c:tx>
          <c:spPr>
            <a:ln w="19050" cap="rnd">
              <a:solidFill>
                <a:srgbClr val="7030A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  <a:prstDash val="solid"/>
              </a:ln>
            </c:spPr>
          </c:marker>
          <c:xVal>
            <c:numRef>
              <c:f>线上图表走势!$A$302:$A$402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线上图表走势!$K$302:$K$402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F26-43DD-AFBB-543BE1C27BDD}"/>
            </c:ext>
          </c:extLst>
        </c:ser>
        <c:ser>
          <c:idx val="10"/>
          <c:order val="10"/>
          <c:tx>
            <c:strRef>
              <c:f>线上图表走势!$L$1</c:f>
              <c:strCache>
                <c:ptCount val="1"/>
                <c:pt idx="0">
                  <c:v>刚子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</a:ln>
            </c:spPr>
          </c:marker>
          <c:xVal>
            <c:numRef>
              <c:f>线上图表走势!$A$302:$A$402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线上图表走势!$L$302:$L$402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F26-43DD-AFBB-543BE1C27BDD}"/>
            </c:ext>
          </c:extLst>
        </c:ser>
        <c:ser>
          <c:idx val="11"/>
          <c:order val="11"/>
          <c:tx>
            <c:strRef>
              <c:f>线上图表走势!$M$1</c:f>
              <c:strCache>
                <c:ptCount val="1"/>
                <c:pt idx="0">
                  <c:v>石阳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</c:spPr>
          </c:marker>
          <c:xVal>
            <c:numRef>
              <c:f>线上图表走势!$A$302:$A$402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线上图表走势!$M$302:$M$402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F26-43DD-AFBB-543BE1C27BDD}"/>
            </c:ext>
          </c:extLst>
        </c:ser>
        <c:ser>
          <c:idx val="12"/>
          <c:order val="12"/>
          <c:tx>
            <c:strRef>
              <c:f>线上图表走势!$N$1</c:f>
              <c:strCache>
                <c:ptCount val="1"/>
                <c:pt idx="0">
                  <c:v>来哥</c:v>
                </c:pt>
              </c:strCache>
            </c:strRef>
          </c:tx>
          <c:spPr>
            <a:ln w="19050" cap="rnd">
              <a:solidFill>
                <a:srgbClr val="C00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  <a:prstDash val="solid"/>
              </a:ln>
            </c:spPr>
          </c:marker>
          <c:xVal>
            <c:numRef>
              <c:f>线上图表走势!$A$302:$A$402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线上图表走势!$N$302:$N$402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F26-43DD-AFBB-543BE1C27BDD}"/>
            </c:ext>
          </c:extLst>
        </c:ser>
        <c:ser>
          <c:idx val="13"/>
          <c:order val="13"/>
          <c:tx>
            <c:strRef>
              <c:f>线上图表走势!$O$1</c:f>
              <c:strCache>
                <c:ptCount val="1"/>
                <c:pt idx="0">
                  <c:v>孙哥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  <a:prstDash val="solid"/>
              </a:ln>
            </c:spPr>
          </c:marker>
          <c:xVal>
            <c:numRef>
              <c:f>线上图表走势!$A$302:$A$402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线上图表走势!$O$302:$O$402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F26-43DD-AFBB-543BE1C27BDD}"/>
            </c:ext>
          </c:extLst>
        </c:ser>
        <c:ser>
          <c:idx val="14"/>
          <c:order val="14"/>
          <c:tx>
            <c:strRef>
              <c:f>线上图表走势!$P$1</c:f>
              <c:strCache>
                <c:ptCount val="1"/>
                <c:pt idx="0">
                  <c:v>帅神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  <a:prstDash val="solid"/>
              </a:ln>
            </c:spPr>
          </c:marker>
          <c:xVal>
            <c:numRef>
              <c:f>线上图表走势!$A$302:$A$402</c:f>
              <c:numCache>
                <c:formatCode>General</c:formatCode>
                <c:ptCount val="1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</c:numCache>
            </c:numRef>
          </c:xVal>
          <c:yVal>
            <c:numRef>
              <c:f>线上图表走势!$P$302:$P$402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F26-43DD-AFBB-543BE1C27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103744"/>
        <c:axId val="816100464"/>
      </c:scatterChart>
      <c:valAx>
        <c:axId val="816103744"/>
        <c:scaling>
          <c:orientation val="minMax"/>
          <c:max val="400"/>
          <c:min val="3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比赛场次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100464"/>
        <c:crosses val="autoZero"/>
        <c:crossBetween val="midCat"/>
        <c:majorUnit val="5"/>
      </c:valAx>
      <c:valAx>
        <c:axId val="816100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积分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103744"/>
        <c:crosses val="autoZero"/>
        <c:crossBetween val="midCat"/>
      </c:valAx>
    </c:plotArea>
    <c:legend>
      <c:legendPos val="t"/>
      <c:overlay val="0"/>
      <c:spPr>
        <a:noFill/>
        <a:ln>
          <a:solidFill>
            <a:schemeClr val="bg1"/>
          </a:solidFill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latin typeface="Times New Roman" panose="02020603050405020304" pitchFamily="18" charset="0"/>
                <a:cs typeface="Times New Roman" panose="02020603050405020304" pitchFamily="18" charset="0"/>
              </a:rPr>
              <a:t>The 5th CSDW Season</a:t>
            </a:r>
            <a:r>
              <a:rPr lang="zh-CN" altLang="en-US">
                <a:latin typeface="微软雅黑" panose="020B0503020204020204" pitchFamily="34" charset="-122"/>
                <a:ea typeface="微软雅黑" panose="020B0503020204020204" pitchFamily="34" charset="-122"/>
                <a:cs typeface="Times New Roman" panose="02020603050405020304" pitchFamily="18" charset="0"/>
              </a:rPr>
              <a:t>线上总积分走势图</a:t>
            </a:r>
            <a:r>
              <a:rPr lang="en-US" altLang="zh-CN">
                <a:latin typeface="微软雅黑" panose="020B0503020204020204" pitchFamily="34" charset="-122"/>
                <a:ea typeface="微软雅黑" panose="020B0503020204020204" pitchFamily="34" charset="-122"/>
                <a:cs typeface="Times New Roman" panose="02020603050405020304" pitchFamily="18" charset="0"/>
              </a:rPr>
              <a:t>5(401~500)</a:t>
            </a:r>
            <a:endParaRPr lang="zh-CN" altLang="en-US">
              <a:latin typeface="微软雅黑" panose="020B0503020204020204" pitchFamily="34" charset="-122"/>
              <a:ea typeface="微软雅黑" panose="020B0503020204020204" pitchFamily="34" charset="-122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线上图表走势!$B$1</c:f>
              <c:strCache>
                <c:ptCount val="1"/>
                <c:pt idx="0">
                  <c:v>夏大神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  <a:prstDash val="solid"/>
              </a:ln>
            </c:spPr>
          </c:marker>
          <c:xVal>
            <c:numRef>
              <c:f>线上图表走势!$A$402:$A$502</c:f>
              <c:numCache>
                <c:formatCode>General</c:formatCode>
                <c:ptCount val="101"/>
                <c:pt idx="0">
                  <c:v>400</c:v>
                </c:pt>
                <c:pt idx="1">
                  <c:v>401</c:v>
                </c:pt>
                <c:pt idx="2">
                  <c:v>402</c:v>
                </c:pt>
                <c:pt idx="3">
                  <c:v>403</c:v>
                </c:pt>
                <c:pt idx="4">
                  <c:v>404</c:v>
                </c:pt>
                <c:pt idx="5">
                  <c:v>405</c:v>
                </c:pt>
                <c:pt idx="6">
                  <c:v>406</c:v>
                </c:pt>
                <c:pt idx="7">
                  <c:v>407</c:v>
                </c:pt>
                <c:pt idx="8">
                  <c:v>408</c:v>
                </c:pt>
                <c:pt idx="9">
                  <c:v>409</c:v>
                </c:pt>
                <c:pt idx="10">
                  <c:v>410</c:v>
                </c:pt>
                <c:pt idx="11">
                  <c:v>411</c:v>
                </c:pt>
                <c:pt idx="12">
                  <c:v>412</c:v>
                </c:pt>
                <c:pt idx="13">
                  <c:v>413</c:v>
                </c:pt>
                <c:pt idx="14">
                  <c:v>414</c:v>
                </c:pt>
                <c:pt idx="15">
                  <c:v>415</c:v>
                </c:pt>
                <c:pt idx="16">
                  <c:v>416</c:v>
                </c:pt>
                <c:pt idx="17">
                  <c:v>417</c:v>
                </c:pt>
                <c:pt idx="18">
                  <c:v>418</c:v>
                </c:pt>
                <c:pt idx="19">
                  <c:v>419</c:v>
                </c:pt>
                <c:pt idx="20">
                  <c:v>420</c:v>
                </c:pt>
                <c:pt idx="21">
                  <c:v>421</c:v>
                </c:pt>
                <c:pt idx="22">
                  <c:v>422</c:v>
                </c:pt>
                <c:pt idx="23">
                  <c:v>423</c:v>
                </c:pt>
                <c:pt idx="24">
                  <c:v>424</c:v>
                </c:pt>
                <c:pt idx="25">
                  <c:v>425</c:v>
                </c:pt>
                <c:pt idx="26">
                  <c:v>426</c:v>
                </c:pt>
                <c:pt idx="27">
                  <c:v>427</c:v>
                </c:pt>
                <c:pt idx="28">
                  <c:v>428</c:v>
                </c:pt>
                <c:pt idx="29">
                  <c:v>429</c:v>
                </c:pt>
                <c:pt idx="30">
                  <c:v>430</c:v>
                </c:pt>
                <c:pt idx="31">
                  <c:v>431</c:v>
                </c:pt>
                <c:pt idx="32">
                  <c:v>432</c:v>
                </c:pt>
                <c:pt idx="33">
                  <c:v>433</c:v>
                </c:pt>
                <c:pt idx="34">
                  <c:v>434</c:v>
                </c:pt>
                <c:pt idx="35">
                  <c:v>435</c:v>
                </c:pt>
                <c:pt idx="36">
                  <c:v>436</c:v>
                </c:pt>
                <c:pt idx="37">
                  <c:v>437</c:v>
                </c:pt>
                <c:pt idx="38">
                  <c:v>438</c:v>
                </c:pt>
                <c:pt idx="39">
                  <c:v>439</c:v>
                </c:pt>
                <c:pt idx="40">
                  <c:v>440</c:v>
                </c:pt>
                <c:pt idx="41">
                  <c:v>441</c:v>
                </c:pt>
                <c:pt idx="42">
                  <c:v>442</c:v>
                </c:pt>
                <c:pt idx="43">
                  <c:v>443</c:v>
                </c:pt>
                <c:pt idx="44">
                  <c:v>444</c:v>
                </c:pt>
                <c:pt idx="45">
                  <c:v>445</c:v>
                </c:pt>
                <c:pt idx="46">
                  <c:v>446</c:v>
                </c:pt>
                <c:pt idx="47">
                  <c:v>447</c:v>
                </c:pt>
                <c:pt idx="48">
                  <c:v>448</c:v>
                </c:pt>
                <c:pt idx="49">
                  <c:v>449</c:v>
                </c:pt>
                <c:pt idx="50">
                  <c:v>450</c:v>
                </c:pt>
                <c:pt idx="51">
                  <c:v>451</c:v>
                </c:pt>
                <c:pt idx="52">
                  <c:v>452</c:v>
                </c:pt>
                <c:pt idx="53">
                  <c:v>453</c:v>
                </c:pt>
                <c:pt idx="54">
                  <c:v>454</c:v>
                </c:pt>
                <c:pt idx="55">
                  <c:v>455</c:v>
                </c:pt>
                <c:pt idx="56">
                  <c:v>456</c:v>
                </c:pt>
                <c:pt idx="57">
                  <c:v>457</c:v>
                </c:pt>
                <c:pt idx="58">
                  <c:v>458</c:v>
                </c:pt>
                <c:pt idx="59">
                  <c:v>459</c:v>
                </c:pt>
                <c:pt idx="60">
                  <c:v>460</c:v>
                </c:pt>
                <c:pt idx="61">
                  <c:v>461</c:v>
                </c:pt>
                <c:pt idx="62">
                  <c:v>462</c:v>
                </c:pt>
                <c:pt idx="63">
                  <c:v>463</c:v>
                </c:pt>
                <c:pt idx="64">
                  <c:v>464</c:v>
                </c:pt>
                <c:pt idx="65">
                  <c:v>465</c:v>
                </c:pt>
                <c:pt idx="66">
                  <c:v>466</c:v>
                </c:pt>
                <c:pt idx="67">
                  <c:v>467</c:v>
                </c:pt>
                <c:pt idx="68">
                  <c:v>468</c:v>
                </c:pt>
                <c:pt idx="69">
                  <c:v>469</c:v>
                </c:pt>
                <c:pt idx="70">
                  <c:v>470</c:v>
                </c:pt>
                <c:pt idx="71">
                  <c:v>471</c:v>
                </c:pt>
                <c:pt idx="72">
                  <c:v>472</c:v>
                </c:pt>
                <c:pt idx="73">
                  <c:v>473</c:v>
                </c:pt>
                <c:pt idx="74">
                  <c:v>474</c:v>
                </c:pt>
                <c:pt idx="75">
                  <c:v>475</c:v>
                </c:pt>
                <c:pt idx="76">
                  <c:v>476</c:v>
                </c:pt>
                <c:pt idx="77">
                  <c:v>477</c:v>
                </c:pt>
                <c:pt idx="78">
                  <c:v>478</c:v>
                </c:pt>
                <c:pt idx="79">
                  <c:v>479</c:v>
                </c:pt>
                <c:pt idx="80">
                  <c:v>480</c:v>
                </c:pt>
                <c:pt idx="81">
                  <c:v>481</c:v>
                </c:pt>
                <c:pt idx="82">
                  <c:v>482</c:v>
                </c:pt>
                <c:pt idx="83">
                  <c:v>483</c:v>
                </c:pt>
                <c:pt idx="84">
                  <c:v>484</c:v>
                </c:pt>
                <c:pt idx="85">
                  <c:v>485</c:v>
                </c:pt>
                <c:pt idx="86">
                  <c:v>486</c:v>
                </c:pt>
                <c:pt idx="87">
                  <c:v>487</c:v>
                </c:pt>
                <c:pt idx="88">
                  <c:v>488</c:v>
                </c:pt>
                <c:pt idx="89">
                  <c:v>489</c:v>
                </c:pt>
                <c:pt idx="90">
                  <c:v>490</c:v>
                </c:pt>
                <c:pt idx="91">
                  <c:v>491</c:v>
                </c:pt>
                <c:pt idx="92">
                  <c:v>492</c:v>
                </c:pt>
                <c:pt idx="93">
                  <c:v>493</c:v>
                </c:pt>
                <c:pt idx="94">
                  <c:v>494</c:v>
                </c:pt>
                <c:pt idx="95">
                  <c:v>495</c:v>
                </c:pt>
                <c:pt idx="96">
                  <c:v>496</c:v>
                </c:pt>
                <c:pt idx="97">
                  <c:v>497</c:v>
                </c:pt>
                <c:pt idx="98">
                  <c:v>498</c:v>
                </c:pt>
                <c:pt idx="99">
                  <c:v>499</c:v>
                </c:pt>
                <c:pt idx="100">
                  <c:v>500</c:v>
                </c:pt>
              </c:numCache>
            </c:numRef>
          </c:xVal>
          <c:yVal>
            <c:numRef>
              <c:f>线上图表走势!$B$402:$B$502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B-47BF-9CFD-56DCD6633A47}"/>
            </c:ext>
          </c:extLst>
        </c:ser>
        <c:ser>
          <c:idx val="1"/>
          <c:order val="1"/>
          <c:tx>
            <c:strRef>
              <c:f>线上图表走势!$C$1</c:f>
              <c:strCache>
                <c:ptCount val="1"/>
                <c:pt idx="0">
                  <c:v>皮哥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  <a:prstDash val="solid"/>
              </a:ln>
            </c:spPr>
          </c:marker>
          <c:xVal>
            <c:numRef>
              <c:f>线上图表走势!$A$402:$A$502</c:f>
              <c:numCache>
                <c:formatCode>General</c:formatCode>
                <c:ptCount val="101"/>
                <c:pt idx="0">
                  <c:v>400</c:v>
                </c:pt>
                <c:pt idx="1">
                  <c:v>401</c:v>
                </c:pt>
                <c:pt idx="2">
                  <c:v>402</c:v>
                </c:pt>
                <c:pt idx="3">
                  <c:v>403</c:v>
                </c:pt>
                <c:pt idx="4">
                  <c:v>404</c:v>
                </c:pt>
                <c:pt idx="5">
                  <c:v>405</c:v>
                </c:pt>
                <c:pt idx="6">
                  <c:v>406</c:v>
                </c:pt>
                <c:pt idx="7">
                  <c:v>407</c:v>
                </c:pt>
                <c:pt idx="8">
                  <c:v>408</c:v>
                </c:pt>
                <c:pt idx="9">
                  <c:v>409</c:v>
                </c:pt>
                <c:pt idx="10">
                  <c:v>410</c:v>
                </c:pt>
                <c:pt idx="11">
                  <c:v>411</c:v>
                </c:pt>
                <c:pt idx="12">
                  <c:v>412</c:v>
                </c:pt>
                <c:pt idx="13">
                  <c:v>413</c:v>
                </c:pt>
                <c:pt idx="14">
                  <c:v>414</c:v>
                </c:pt>
                <c:pt idx="15">
                  <c:v>415</c:v>
                </c:pt>
                <c:pt idx="16">
                  <c:v>416</c:v>
                </c:pt>
                <c:pt idx="17">
                  <c:v>417</c:v>
                </c:pt>
                <c:pt idx="18">
                  <c:v>418</c:v>
                </c:pt>
                <c:pt idx="19">
                  <c:v>419</c:v>
                </c:pt>
                <c:pt idx="20">
                  <c:v>420</c:v>
                </c:pt>
                <c:pt idx="21">
                  <c:v>421</c:v>
                </c:pt>
                <c:pt idx="22">
                  <c:v>422</c:v>
                </c:pt>
                <c:pt idx="23">
                  <c:v>423</c:v>
                </c:pt>
                <c:pt idx="24">
                  <c:v>424</c:v>
                </c:pt>
                <c:pt idx="25">
                  <c:v>425</c:v>
                </c:pt>
                <c:pt idx="26">
                  <c:v>426</c:v>
                </c:pt>
                <c:pt idx="27">
                  <c:v>427</c:v>
                </c:pt>
                <c:pt idx="28">
                  <c:v>428</c:v>
                </c:pt>
                <c:pt idx="29">
                  <c:v>429</c:v>
                </c:pt>
                <c:pt idx="30">
                  <c:v>430</c:v>
                </c:pt>
                <c:pt idx="31">
                  <c:v>431</c:v>
                </c:pt>
                <c:pt idx="32">
                  <c:v>432</c:v>
                </c:pt>
                <c:pt idx="33">
                  <c:v>433</c:v>
                </c:pt>
                <c:pt idx="34">
                  <c:v>434</c:v>
                </c:pt>
                <c:pt idx="35">
                  <c:v>435</c:v>
                </c:pt>
                <c:pt idx="36">
                  <c:v>436</c:v>
                </c:pt>
                <c:pt idx="37">
                  <c:v>437</c:v>
                </c:pt>
                <c:pt idx="38">
                  <c:v>438</c:v>
                </c:pt>
                <c:pt idx="39">
                  <c:v>439</c:v>
                </c:pt>
                <c:pt idx="40">
                  <c:v>440</c:v>
                </c:pt>
                <c:pt idx="41">
                  <c:v>441</c:v>
                </c:pt>
                <c:pt idx="42">
                  <c:v>442</c:v>
                </c:pt>
                <c:pt idx="43">
                  <c:v>443</c:v>
                </c:pt>
                <c:pt idx="44">
                  <c:v>444</c:v>
                </c:pt>
                <c:pt idx="45">
                  <c:v>445</c:v>
                </c:pt>
                <c:pt idx="46">
                  <c:v>446</c:v>
                </c:pt>
                <c:pt idx="47">
                  <c:v>447</c:v>
                </c:pt>
                <c:pt idx="48">
                  <c:v>448</c:v>
                </c:pt>
                <c:pt idx="49">
                  <c:v>449</c:v>
                </c:pt>
                <c:pt idx="50">
                  <c:v>450</c:v>
                </c:pt>
                <c:pt idx="51">
                  <c:v>451</c:v>
                </c:pt>
                <c:pt idx="52">
                  <c:v>452</c:v>
                </c:pt>
                <c:pt idx="53">
                  <c:v>453</c:v>
                </c:pt>
                <c:pt idx="54">
                  <c:v>454</c:v>
                </c:pt>
                <c:pt idx="55">
                  <c:v>455</c:v>
                </c:pt>
                <c:pt idx="56">
                  <c:v>456</c:v>
                </c:pt>
                <c:pt idx="57">
                  <c:v>457</c:v>
                </c:pt>
                <c:pt idx="58">
                  <c:v>458</c:v>
                </c:pt>
                <c:pt idx="59">
                  <c:v>459</c:v>
                </c:pt>
                <c:pt idx="60">
                  <c:v>460</c:v>
                </c:pt>
                <c:pt idx="61">
                  <c:v>461</c:v>
                </c:pt>
                <c:pt idx="62">
                  <c:v>462</c:v>
                </c:pt>
                <c:pt idx="63">
                  <c:v>463</c:v>
                </c:pt>
                <c:pt idx="64">
                  <c:v>464</c:v>
                </c:pt>
                <c:pt idx="65">
                  <c:v>465</c:v>
                </c:pt>
                <c:pt idx="66">
                  <c:v>466</c:v>
                </c:pt>
                <c:pt idx="67">
                  <c:v>467</c:v>
                </c:pt>
                <c:pt idx="68">
                  <c:v>468</c:v>
                </c:pt>
                <c:pt idx="69">
                  <c:v>469</c:v>
                </c:pt>
                <c:pt idx="70">
                  <c:v>470</c:v>
                </c:pt>
                <c:pt idx="71">
                  <c:v>471</c:v>
                </c:pt>
                <c:pt idx="72">
                  <c:v>472</c:v>
                </c:pt>
                <c:pt idx="73">
                  <c:v>473</c:v>
                </c:pt>
                <c:pt idx="74">
                  <c:v>474</c:v>
                </c:pt>
                <c:pt idx="75">
                  <c:v>475</c:v>
                </c:pt>
                <c:pt idx="76">
                  <c:v>476</c:v>
                </c:pt>
                <c:pt idx="77">
                  <c:v>477</c:v>
                </c:pt>
                <c:pt idx="78">
                  <c:v>478</c:v>
                </c:pt>
                <c:pt idx="79">
                  <c:v>479</c:v>
                </c:pt>
                <c:pt idx="80">
                  <c:v>480</c:v>
                </c:pt>
                <c:pt idx="81">
                  <c:v>481</c:v>
                </c:pt>
                <c:pt idx="82">
                  <c:v>482</c:v>
                </c:pt>
                <c:pt idx="83">
                  <c:v>483</c:v>
                </c:pt>
                <c:pt idx="84">
                  <c:v>484</c:v>
                </c:pt>
                <c:pt idx="85">
                  <c:v>485</c:v>
                </c:pt>
                <c:pt idx="86">
                  <c:v>486</c:v>
                </c:pt>
                <c:pt idx="87">
                  <c:v>487</c:v>
                </c:pt>
                <c:pt idx="88">
                  <c:v>488</c:v>
                </c:pt>
                <c:pt idx="89">
                  <c:v>489</c:v>
                </c:pt>
                <c:pt idx="90">
                  <c:v>490</c:v>
                </c:pt>
                <c:pt idx="91">
                  <c:v>491</c:v>
                </c:pt>
                <c:pt idx="92">
                  <c:v>492</c:v>
                </c:pt>
                <c:pt idx="93">
                  <c:v>493</c:v>
                </c:pt>
                <c:pt idx="94">
                  <c:v>494</c:v>
                </c:pt>
                <c:pt idx="95">
                  <c:v>495</c:v>
                </c:pt>
                <c:pt idx="96">
                  <c:v>496</c:v>
                </c:pt>
                <c:pt idx="97">
                  <c:v>497</c:v>
                </c:pt>
                <c:pt idx="98">
                  <c:v>498</c:v>
                </c:pt>
                <c:pt idx="99">
                  <c:v>499</c:v>
                </c:pt>
                <c:pt idx="100">
                  <c:v>500</c:v>
                </c:pt>
              </c:numCache>
            </c:numRef>
          </c:xVal>
          <c:yVal>
            <c:numRef>
              <c:f>线上图表走势!$C$402:$C$502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B-47BF-9CFD-56DCD6633A47}"/>
            </c:ext>
          </c:extLst>
        </c:ser>
        <c:ser>
          <c:idx val="2"/>
          <c:order val="2"/>
          <c:tx>
            <c:strRef>
              <c:f>线上图表走势!$D$1</c:f>
              <c:strCache>
                <c:ptCount val="1"/>
                <c:pt idx="0">
                  <c:v>池哥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  <a:prstDash val="solid"/>
              </a:ln>
            </c:spPr>
          </c:marker>
          <c:xVal>
            <c:numRef>
              <c:f>线上图表走势!$A$402:$A$502</c:f>
              <c:numCache>
                <c:formatCode>General</c:formatCode>
                <c:ptCount val="101"/>
                <c:pt idx="0">
                  <c:v>400</c:v>
                </c:pt>
                <c:pt idx="1">
                  <c:v>401</c:v>
                </c:pt>
                <c:pt idx="2">
                  <c:v>402</c:v>
                </c:pt>
                <c:pt idx="3">
                  <c:v>403</c:v>
                </c:pt>
                <c:pt idx="4">
                  <c:v>404</c:v>
                </c:pt>
                <c:pt idx="5">
                  <c:v>405</c:v>
                </c:pt>
                <c:pt idx="6">
                  <c:v>406</c:v>
                </c:pt>
                <c:pt idx="7">
                  <c:v>407</c:v>
                </c:pt>
                <c:pt idx="8">
                  <c:v>408</c:v>
                </c:pt>
                <c:pt idx="9">
                  <c:v>409</c:v>
                </c:pt>
                <c:pt idx="10">
                  <c:v>410</c:v>
                </c:pt>
                <c:pt idx="11">
                  <c:v>411</c:v>
                </c:pt>
                <c:pt idx="12">
                  <c:v>412</c:v>
                </c:pt>
                <c:pt idx="13">
                  <c:v>413</c:v>
                </c:pt>
                <c:pt idx="14">
                  <c:v>414</c:v>
                </c:pt>
                <c:pt idx="15">
                  <c:v>415</c:v>
                </c:pt>
                <c:pt idx="16">
                  <c:v>416</c:v>
                </c:pt>
                <c:pt idx="17">
                  <c:v>417</c:v>
                </c:pt>
                <c:pt idx="18">
                  <c:v>418</c:v>
                </c:pt>
                <c:pt idx="19">
                  <c:v>419</c:v>
                </c:pt>
                <c:pt idx="20">
                  <c:v>420</c:v>
                </c:pt>
                <c:pt idx="21">
                  <c:v>421</c:v>
                </c:pt>
                <c:pt idx="22">
                  <c:v>422</c:v>
                </c:pt>
                <c:pt idx="23">
                  <c:v>423</c:v>
                </c:pt>
                <c:pt idx="24">
                  <c:v>424</c:v>
                </c:pt>
                <c:pt idx="25">
                  <c:v>425</c:v>
                </c:pt>
                <c:pt idx="26">
                  <c:v>426</c:v>
                </c:pt>
                <c:pt idx="27">
                  <c:v>427</c:v>
                </c:pt>
                <c:pt idx="28">
                  <c:v>428</c:v>
                </c:pt>
                <c:pt idx="29">
                  <c:v>429</c:v>
                </c:pt>
                <c:pt idx="30">
                  <c:v>430</c:v>
                </c:pt>
                <c:pt idx="31">
                  <c:v>431</c:v>
                </c:pt>
                <c:pt idx="32">
                  <c:v>432</c:v>
                </c:pt>
                <c:pt idx="33">
                  <c:v>433</c:v>
                </c:pt>
                <c:pt idx="34">
                  <c:v>434</c:v>
                </c:pt>
                <c:pt idx="35">
                  <c:v>435</c:v>
                </c:pt>
                <c:pt idx="36">
                  <c:v>436</c:v>
                </c:pt>
                <c:pt idx="37">
                  <c:v>437</c:v>
                </c:pt>
                <c:pt idx="38">
                  <c:v>438</c:v>
                </c:pt>
                <c:pt idx="39">
                  <c:v>439</c:v>
                </c:pt>
                <c:pt idx="40">
                  <c:v>440</c:v>
                </c:pt>
                <c:pt idx="41">
                  <c:v>441</c:v>
                </c:pt>
                <c:pt idx="42">
                  <c:v>442</c:v>
                </c:pt>
                <c:pt idx="43">
                  <c:v>443</c:v>
                </c:pt>
                <c:pt idx="44">
                  <c:v>444</c:v>
                </c:pt>
                <c:pt idx="45">
                  <c:v>445</c:v>
                </c:pt>
                <c:pt idx="46">
                  <c:v>446</c:v>
                </c:pt>
                <c:pt idx="47">
                  <c:v>447</c:v>
                </c:pt>
                <c:pt idx="48">
                  <c:v>448</c:v>
                </c:pt>
                <c:pt idx="49">
                  <c:v>449</c:v>
                </c:pt>
                <c:pt idx="50">
                  <c:v>450</c:v>
                </c:pt>
                <c:pt idx="51">
                  <c:v>451</c:v>
                </c:pt>
                <c:pt idx="52">
                  <c:v>452</c:v>
                </c:pt>
                <c:pt idx="53">
                  <c:v>453</c:v>
                </c:pt>
                <c:pt idx="54">
                  <c:v>454</c:v>
                </c:pt>
                <c:pt idx="55">
                  <c:v>455</c:v>
                </c:pt>
                <c:pt idx="56">
                  <c:v>456</c:v>
                </c:pt>
                <c:pt idx="57">
                  <c:v>457</c:v>
                </c:pt>
                <c:pt idx="58">
                  <c:v>458</c:v>
                </c:pt>
                <c:pt idx="59">
                  <c:v>459</c:v>
                </c:pt>
                <c:pt idx="60">
                  <c:v>460</c:v>
                </c:pt>
                <c:pt idx="61">
                  <c:v>461</c:v>
                </c:pt>
                <c:pt idx="62">
                  <c:v>462</c:v>
                </c:pt>
                <c:pt idx="63">
                  <c:v>463</c:v>
                </c:pt>
                <c:pt idx="64">
                  <c:v>464</c:v>
                </c:pt>
                <c:pt idx="65">
                  <c:v>465</c:v>
                </c:pt>
                <c:pt idx="66">
                  <c:v>466</c:v>
                </c:pt>
                <c:pt idx="67">
                  <c:v>467</c:v>
                </c:pt>
                <c:pt idx="68">
                  <c:v>468</c:v>
                </c:pt>
                <c:pt idx="69">
                  <c:v>469</c:v>
                </c:pt>
                <c:pt idx="70">
                  <c:v>470</c:v>
                </c:pt>
                <c:pt idx="71">
                  <c:v>471</c:v>
                </c:pt>
                <c:pt idx="72">
                  <c:v>472</c:v>
                </c:pt>
                <c:pt idx="73">
                  <c:v>473</c:v>
                </c:pt>
                <c:pt idx="74">
                  <c:v>474</c:v>
                </c:pt>
                <c:pt idx="75">
                  <c:v>475</c:v>
                </c:pt>
                <c:pt idx="76">
                  <c:v>476</c:v>
                </c:pt>
                <c:pt idx="77">
                  <c:v>477</c:v>
                </c:pt>
                <c:pt idx="78">
                  <c:v>478</c:v>
                </c:pt>
                <c:pt idx="79">
                  <c:v>479</c:v>
                </c:pt>
                <c:pt idx="80">
                  <c:v>480</c:v>
                </c:pt>
                <c:pt idx="81">
                  <c:v>481</c:v>
                </c:pt>
                <c:pt idx="82">
                  <c:v>482</c:v>
                </c:pt>
                <c:pt idx="83">
                  <c:v>483</c:v>
                </c:pt>
                <c:pt idx="84">
                  <c:v>484</c:v>
                </c:pt>
                <c:pt idx="85">
                  <c:v>485</c:v>
                </c:pt>
                <c:pt idx="86">
                  <c:v>486</c:v>
                </c:pt>
                <c:pt idx="87">
                  <c:v>487</c:v>
                </c:pt>
                <c:pt idx="88">
                  <c:v>488</c:v>
                </c:pt>
                <c:pt idx="89">
                  <c:v>489</c:v>
                </c:pt>
                <c:pt idx="90">
                  <c:v>490</c:v>
                </c:pt>
                <c:pt idx="91">
                  <c:v>491</c:v>
                </c:pt>
                <c:pt idx="92">
                  <c:v>492</c:v>
                </c:pt>
                <c:pt idx="93">
                  <c:v>493</c:v>
                </c:pt>
                <c:pt idx="94">
                  <c:v>494</c:v>
                </c:pt>
                <c:pt idx="95">
                  <c:v>495</c:v>
                </c:pt>
                <c:pt idx="96">
                  <c:v>496</c:v>
                </c:pt>
                <c:pt idx="97">
                  <c:v>497</c:v>
                </c:pt>
                <c:pt idx="98">
                  <c:v>498</c:v>
                </c:pt>
                <c:pt idx="99">
                  <c:v>499</c:v>
                </c:pt>
                <c:pt idx="100">
                  <c:v>500</c:v>
                </c:pt>
              </c:numCache>
            </c:numRef>
          </c:xVal>
          <c:yVal>
            <c:numRef>
              <c:f>线上图表走势!$D$402:$D$502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8B-47BF-9CFD-56DCD6633A47}"/>
            </c:ext>
          </c:extLst>
        </c:ser>
        <c:ser>
          <c:idx val="3"/>
          <c:order val="3"/>
          <c:tx>
            <c:strRef>
              <c:f>线上图表走势!$E$1</c:f>
              <c:strCache>
                <c:ptCount val="1"/>
                <c:pt idx="0">
                  <c:v>刀哥</c:v>
                </c:pt>
              </c:strCache>
            </c:strRef>
          </c:tx>
          <c:spPr>
            <a:ln w="19050" cap="rnd">
              <a:solidFill>
                <a:srgbClr val="92D05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  <a:prstDash val="solid"/>
              </a:ln>
            </c:spPr>
          </c:marker>
          <c:xVal>
            <c:numRef>
              <c:f>线上图表走势!$A$402:$A$502</c:f>
              <c:numCache>
                <c:formatCode>General</c:formatCode>
                <c:ptCount val="101"/>
                <c:pt idx="0">
                  <c:v>400</c:v>
                </c:pt>
                <c:pt idx="1">
                  <c:v>401</c:v>
                </c:pt>
                <c:pt idx="2">
                  <c:v>402</c:v>
                </c:pt>
                <c:pt idx="3">
                  <c:v>403</c:v>
                </c:pt>
                <c:pt idx="4">
                  <c:v>404</c:v>
                </c:pt>
                <c:pt idx="5">
                  <c:v>405</c:v>
                </c:pt>
                <c:pt idx="6">
                  <c:v>406</c:v>
                </c:pt>
                <c:pt idx="7">
                  <c:v>407</c:v>
                </c:pt>
                <c:pt idx="8">
                  <c:v>408</c:v>
                </c:pt>
                <c:pt idx="9">
                  <c:v>409</c:v>
                </c:pt>
                <c:pt idx="10">
                  <c:v>410</c:v>
                </c:pt>
                <c:pt idx="11">
                  <c:v>411</c:v>
                </c:pt>
                <c:pt idx="12">
                  <c:v>412</c:v>
                </c:pt>
                <c:pt idx="13">
                  <c:v>413</c:v>
                </c:pt>
                <c:pt idx="14">
                  <c:v>414</c:v>
                </c:pt>
                <c:pt idx="15">
                  <c:v>415</c:v>
                </c:pt>
                <c:pt idx="16">
                  <c:v>416</c:v>
                </c:pt>
                <c:pt idx="17">
                  <c:v>417</c:v>
                </c:pt>
                <c:pt idx="18">
                  <c:v>418</c:v>
                </c:pt>
                <c:pt idx="19">
                  <c:v>419</c:v>
                </c:pt>
                <c:pt idx="20">
                  <c:v>420</c:v>
                </c:pt>
                <c:pt idx="21">
                  <c:v>421</c:v>
                </c:pt>
                <c:pt idx="22">
                  <c:v>422</c:v>
                </c:pt>
                <c:pt idx="23">
                  <c:v>423</c:v>
                </c:pt>
                <c:pt idx="24">
                  <c:v>424</c:v>
                </c:pt>
                <c:pt idx="25">
                  <c:v>425</c:v>
                </c:pt>
                <c:pt idx="26">
                  <c:v>426</c:v>
                </c:pt>
                <c:pt idx="27">
                  <c:v>427</c:v>
                </c:pt>
                <c:pt idx="28">
                  <c:v>428</c:v>
                </c:pt>
                <c:pt idx="29">
                  <c:v>429</c:v>
                </c:pt>
                <c:pt idx="30">
                  <c:v>430</c:v>
                </c:pt>
                <c:pt idx="31">
                  <c:v>431</c:v>
                </c:pt>
                <c:pt idx="32">
                  <c:v>432</c:v>
                </c:pt>
                <c:pt idx="33">
                  <c:v>433</c:v>
                </c:pt>
                <c:pt idx="34">
                  <c:v>434</c:v>
                </c:pt>
                <c:pt idx="35">
                  <c:v>435</c:v>
                </c:pt>
                <c:pt idx="36">
                  <c:v>436</c:v>
                </c:pt>
                <c:pt idx="37">
                  <c:v>437</c:v>
                </c:pt>
                <c:pt idx="38">
                  <c:v>438</c:v>
                </c:pt>
                <c:pt idx="39">
                  <c:v>439</c:v>
                </c:pt>
                <c:pt idx="40">
                  <c:v>440</c:v>
                </c:pt>
                <c:pt idx="41">
                  <c:v>441</c:v>
                </c:pt>
                <c:pt idx="42">
                  <c:v>442</c:v>
                </c:pt>
                <c:pt idx="43">
                  <c:v>443</c:v>
                </c:pt>
                <c:pt idx="44">
                  <c:v>444</c:v>
                </c:pt>
                <c:pt idx="45">
                  <c:v>445</c:v>
                </c:pt>
                <c:pt idx="46">
                  <c:v>446</c:v>
                </c:pt>
                <c:pt idx="47">
                  <c:v>447</c:v>
                </c:pt>
                <c:pt idx="48">
                  <c:v>448</c:v>
                </c:pt>
                <c:pt idx="49">
                  <c:v>449</c:v>
                </c:pt>
                <c:pt idx="50">
                  <c:v>450</c:v>
                </c:pt>
                <c:pt idx="51">
                  <c:v>451</c:v>
                </c:pt>
                <c:pt idx="52">
                  <c:v>452</c:v>
                </c:pt>
                <c:pt idx="53">
                  <c:v>453</c:v>
                </c:pt>
                <c:pt idx="54">
                  <c:v>454</c:v>
                </c:pt>
                <c:pt idx="55">
                  <c:v>455</c:v>
                </c:pt>
                <c:pt idx="56">
                  <c:v>456</c:v>
                </c:pt>
                <c:pt idx="57">
                  <c:v>457</c:v>
                </c:pt>
                <c:pt idx="58">
                  <c:v>458</c:v>
                </c:pt>
                <c:pt idx="59">
                  <c:v>459</c:v>
                </c:pt>
                <c:pt idx="60">
                  <c:v>460</c:v>
                </c:pt>
                <c:pt idx="61">
                  <c:v>461</c:v>
                </c:pt>
                <c:pt idx="62">
                  <c:v>462</c:v>
                </c:pt>
                <c:pt idx="63">
                  <c:v>463</c:v>
                </c:pt>
                <c:pt idx="64">
                  <c:v>464</c:v>
                </c:pt>
                <c:pt idx="65">
                  <c:v>465</c:v>
                </c:pt>
                <c:pt idx="66">
                  <c:v>466</c:v>
                </c:pt>
                <c:pt idx="67">
                  <c:v>467</c:v>
                </c:pt>
                <c:pt idx="68">
                  <c:v>468</c:v>
                </c:pt>
                <c:pt idx="69">
                  <c:v>469</c:v>
                </c:pt>
                <c:pt idx="70">
                  <c:v>470</c:v>
                </c:pt>
                <c:pt idx="71">
                  <c:v>471</c:v>
                </c:pt>
                <c:pt idx="72">
                  <c:v>472</c:v>
                </c:pt>
                <c:pt idx="73">
                  <c:v>473</c:v>
                </c:pt>
                <c:pt idx="74">
                  <c:v>474</c:v>
                </c:pt>
                <c:pt idx="75">
                  <c:v>475</c:v>
                </c:pt>
                <c:pt idx="76">
                  <c:v>476</c:v>
                </c:pt>
                <c:pt idx="77">
                  <c:v>477</c:v>
                </c:pt>
                <c:pt idx="78">
                  <c:v>478</c:v>
                </c:pt>
                <c:pt idx="79">
                  <c:v>479</c:v>
                </c:pt>
                <c:pt idx="80">
                  <c:v>480</c:v>
                </c:pt>
                <c:pt idx="81">
                  <c:v>481</c:v>
                </c:pt>
                <c:pt idx="82">
                  <c:v>482</c:v>
                </c:pt>
                <c:pt idx="83">
                  <c:v>483</c:v>
                </c:pt>
                <c:pt idx="84">
                  <c:v>484</c:v>
                </c:pt>
                <c:pt idx="85">
                  <c:v>485</c:v>
                </c:pt>
                <c:pt idx="86">
                  <c:v>486</c:v>
                </c:pt>
                <c:pt idx="87">
                  <c:v>487</c:v>
                </c:pt>
                <c:pt idx="88">
                  <c:v>488</c:v>
                </c:pt>
                <c:pt idx="89">
                  <c:v>489</c:v>
                </c:pt>
                <c:pt idx="90">
                  <c:v>490</c:v>
                </c:pt>
                <c:pt idx="91">
                  <c:v>491</c:v>
                </c:pt>
                <c:pt idx="92">
                  <c:v>492</c:v>
                </c:pt>
                <c:pt idx="93">
                  <c:v>493</c:v>
                </c:pt>
                <c:pt idx="94">
                  <c:v>494</c:v>
                </c:pt>
                <c:pt idx="95">
                  <c:v>495</c:v>
                </c:pt>
                <c:pt idx="96">
                  <c:v>496</c:v>
                </c:pt>
                <c:pt idx="97">
                  <c:v>497</c:v>
                </c:pt>
                <c:pt idx="98">
                  <c:v>498</c:v>
                </c:pt>
                <c:pt idx="99">
                  <c:v>499</c:v>
                </c:pt>
                <c:pt idx="100">
                  <c:v>500</c:v>
                </c:pt>
              </c:numCache>
            </c:numRef>
          </c:xVal>
          <c:yVal>
            <c:numRef>
              <c:f>线上图表走势!$E$402:$E$502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8B-47BF-9CFD-56DCD6633A47}"/>
            </c:ext>
          </c:extLst>
        </c:ser>
        <c:ser>
          <c:idx val="4"/>
          <c:order val="4"/>
          <c:tx>
            <c:strRef>
              <c:f>线上图表走势!$F$1</c:f>
              <c:strCache>
                <c:ptCount val="1"/>
                <c:pt idx="0">
                  <c:v>滕鸽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olid"/>
              </a:ln>
            </c:spPr>
          </c:marker>
          <c:xVal>
            <c:numRef>
              <c:f>线上图表走势!$A$402:$A$502</c:f>
              <c:numCache>
                <c:formatCode>General</c:formatCode>
                <c:ptCount val="101"/>
                <c:pt idx="0">
                  <c:v>400</c:v>
                </c:pt>
                <c:pt idx="1">
                  <c:v>401</c:v>
                </c:pt>
                <c:pt idx="2">
                  <c:v>402</c:v>
                </c:pt>
                <c:pt idx="3">
                  <c:v>403</c:v>
                </c:pt>
                <c:pt idx="4">
                  <c:v>404</c:v>
                </c:pt>
                <c:pt idx="5">
                  <c:v>405</c:v>
                </c:pt>
                <c:pt idx="6">
                  <c:v>406</c:v>
                </c:pt>
                <c:pt idx="7">
                  <c:v>407</c:v>
                </c:pt>
                <c:pt idx="8">
                  <c:v>408</c:v>
                </c:pt>
                <c:pt idx="9">
                  <c:v>409</c:v>
                </c:pt>
                <c:pt idx="10">
                  <c:v>410</c:v>
                </c:pt>
                <c:pt idx="11">
                  <c:v>411</c:v>
                </c:pt>
                <c:pt idx="12">
                  <c:v>412</c:v>
                </c:pt>
                <c:pt idx="13">
                  <c:v>413</c:v>
                </c:pt>
                <c:pt idx="14">
                  <c:v>414</c:v>
                </c:pt>
                <c:pt idx="15">
                  <c:v>415</c:v>
                </c:pt>
                <c:pt idx="16">
                  <c:v>416</c:v>
                </c:pt>
                <c:pt idx="17">
                  <c:v>417</c:v>
                </c:pt>
                <c:pt idx="18">
                  <c:v>418</c:v>
                </c:pt>
                <c:pt idx="19">
                  <c:v>419</c:v>
                </c:pt>
                <c:pt idx="20">
                  <c:v>420</c:v>
                </c:pt>
                <c:pt idx="21">
                  <c:v>421</c:v>
                </c:pt>
                <c:pt idx="22">
                  <c:v>422</c:v>
                </c:pt>
                <c:pt idx="23">
                  <c:v>423</c:v>
                </c:pt>
                <c:pt idx="24">
                  <c:v>424</c:v>
                </c:pt>
                <c:pt idx="25">
                  <c:v>425</c:v>
                </c:pt>
                <c:pt idx="26">
                  <c:v>426</c:v>
                </c:pt>
                <c:pt idx="27">
                  <c:v>427</c:v>
                </c:pt>
                <c:pt idx="28">
                  <c:v>428</c:v>
                </c:pt>
                <c:pt idx="29">
                  <c:v>429</c:v>
                </c:pt>
                <c:pt idx="30">
                  <c:v>430</c:v>
                </c:pt>
                <c:pt idx="31">
                  <c:v>431</c:v>
                </c:pt>
                <c:pt idx="32">
                  <c:v>432</c:v>
                </c:pt>
                <c:pt idx="33">
                  <c:v>433</c:v>
                </c:pt>
                <c:pt idx="34">
                  <c:v>434</c:v>
                </c:pt>
                <c:pt idx="35">
                  <c:v>435</c:v>
                </c:pt>
                <c:pt idx="36">
                  <c:v>436</c:v>
                </c:pt>
                <c:pt idx="37">
                  <c:v>437</c:v>
                </c:pt>
                <c:pt idx="38">
                  <c:v>438</c:v>
                </c:pt>
                <c:pt idx="39">
                  <c:v>439</c:v>
                </c:pt>
                <c:pt idx="40">
                  <c:v>440</c:v>
                </c:pt>
                <c:pt idx="41">
                  <c:v>441</c:v>
                </c:pt>
                <c:pt idx="42">
                  <c:v>442</c:v>
                </c:pt>
                <c:pt idx="43">
                  <c:v>443</c:v>
                </c:pt>
                <c:pt idx="44">
                  <c:v>444</c:v>
                </c:pt>
                <c:pt idx="45">
                  <c:v>445</c:v>
                </c:pt>
                <c:pt idx="46">
                  <c:v>446</c:v>
                </c:pt>
                <c:pt idx="47">
                  <c:v>447</c:v>
                </c:pt>
                <c:pt idx="48">
                  <c:v>448</c:v>
                </c:pt>
                <c:pt idx="49">
                  <c:v>449</c:v>
                </c:pt>
                <c:pt idx="50">
                  <c:v>450</c:v>
                </c:pt>
                <c:pt idx="51">
                  <c:v>451</c:v>
                </c:pt>
                <c:pt idx="52">
                  <c:v>452</c:v>
                </c:pt>
                <c:pt idx="53">
                  <c:v>453</c:v>
                </c:pt>
                <c:pt idx="54">
                  <c:v>454</c:v>
                </c:pt>
                <c:pt idx="55">
                  <c:v>455</c:v>
                </c:pt>
                <c:pt idx="56">
                  <c:v>456</c:v>
                </c:pt>
                <c:pt idx="57">
                  <c:v>457</c:v>
                </c:pt>
                <c:pt idx="58">
                  <c:v>458</c:v>
                </c:pt>
                <c:pt idx="59">
                  <c:v>459</c:v>
                </c:pt>
                <c:pt idx="60">
                  <c:v>460</c:v>
                </c:pt>
                <c:pt idx="61">
                  <c:v>461</c:v>
                </c:pt>
                <c:pt idx="62">
                  <c:v>462</c:v>
                </c:pt>
                <c:pt idx="63">
                  <c:v>463</c:v>
                </c:pt>
                <c:pt idx="64">
                  <c:v>464</c:v>
                </c:pt>
                <c:pt idx="65">
                  <c:v>465</c:v>
                </c:pt>
                <c:pt idx="66">
                  <c:v>466</c:v>
                </c:pt>
                <c:pt idx="67">
                  <c:v>467</c:v>
                </c:pt>
                <c:pt idx="68">
                  <c:v>468</c:v>
                </c:pt>
                <c:pt idx="69">
                  <c:v>469</c:v>
                </c:pt>
                <c:pt idx="70">
                  <c:v>470</c:v>
                </c:pt>
                <c:pt idx="71">
                  <c:v>471</c:v>
                </c:pt>
                <c:pt idx="72">
                  <c:v>472</c:v>
                </c:pt>
                <c:pt idx="73">
                  <c:v>473</c:v>
                </c:pt>
                <c:pt idx="74">
                  <c:v>474</c:v>
                </c:pt>
                <c:pt idx="75">
                  <c:v>475</c:v>
                </c:pt>
                <c:pt idx="76">
                  <c:v>476</c:v>
                </c:pt>
                <c:pt idx="77">
                  <c:v>477</c:v>
                </c:pt>
                <c:pt idx="78">
                  <c:v>478</c:v>
                </c:pt>
                <c:pt idx="79">
                  <c:v>479</c:v>
                </c:pt>
                <c:pt idx="80">
                  <c:v>480</c:v>
                </c:pt>
                <c:pt idx="81">
                  <c:v>481</c:v>
                </c:pt>
                <c:pt idx="82">
                  <c:v>482</c:v>
                </c:pt>
                <c:pt idx="83">
                  <c:v>483</c:v>
                </c:pt>
                <c:pt idx="84">
                  <c:v>484</c:v>
                </c:pt>
                <c:pt idx="85">
                  <c:v>485</c:v>
                </c:pt>
                <c:pt idx="86">
                  <c:v>486</c:v>
                </c:pt>
                <c:pt idx="87">
                  <c:v>487</c:v>
                </c:pt>
                <c:pt idx="88">
                  <c:v>488</c:v>
                </c:pt>
                <c:pt idx="89">
                  <c:v>489</c:v>
                </c:pt>
                <c:pt idx="90">
                  <c:v>490</c:v>
                </c:pt>
                <c:pt idx="91">
                  <c:v>491</c:v>
                </c:pt>
                <c:pt idx="92">
                  <c:v>492</c:v>
                </c:pt>
                <c:pt idx="93">
                  <c:v>493</c:v>
                </c:pt>
                <c:pt idx="94">
                  <c:v>494</c:v>
                </c:pt>
                <c:pt idx="95">
                  <c:v>495</c:v>
                </c:pt>
                <c:pt idx="96">
                  <c:v>496</c:v>
                </c:pt>
                <c:pt idx="97">
                  <c:v>497</c:v>
                </c:pt>
                <c:pt idx="98">
                  <c:v>498</c:v>
                </c:pt>
                <c:pt idx="99">
                  <c:v>499</c:v>
                </c:pt>
                <c:pt idx="100">
                  <c:v>500</c:v>
                </c:pt>
              </c:numCache>
            </c:numRef>
          </c:xVal>
          <c:yVal>
            <c:numRef>
              <c:f>线上图表走势!$F$402:$F$502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8B-47BF-9CFD-56DCD6633A47}"/>
            </c:ext>
          </c:extLst>
        </c:ser>
        <c:ser>
          <c:idx val="5"/>
          <c:order val="5"/>
          <c:tx>
            <c:strRef>
              <c:f>线上图表走势!$G$1</c:f>
              <c:strCache>
                <c:ptCount val="1"/>
                <c:pt idx="0">
                  <c:v>硕颀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  <a:prstDash val="solid"/>
              </a:ln>
            </c:spPr>
          </c:marker>
          <c:xVal>
            <c:numRef>
              <c:f>线上图表走势!$A$402:$A$502</c:f>
              <c:numCache>
                <c:formatCode>General</c:formatCode>
                <c:ptCount val="101"/>
                <c:pt idx="0">
                  <c:v>400</c:v>
                </c:pt>
                <c:pt idx="1">
                  <c:v>401</c:v>
                </c:pt>
                <c:pt idx="2">
                  <c:v>402</c:v>
                </c:pt>
                <c:pt idx="3">
                  <c:v>403</c:v>
                </c:pt>
                <c:pt idx="4">
                  <c:v>404</c:v>
                </c:pt>
                <c:pt idx="5">
                  <c:v>405</c:v>
                </c:pt>
                <c:pt idx="6">
                  <c:v>406</c:v>
                </c:pt>
                <c:pt idx="7">
                  <c:v>407</c:v>
                </c:pt>
                <c:pt idx="8">
                  <c:v>408</c:v>
                </c:pt>
                <c:pt idx="9">
                  <c:v>409</c:v>
                </c:pt>
                <c:pt idx="10">
                  <c:v>410</c:v>
                </c:pt>
                <c:pt idx="11">
                  <c:v>411</c:v>
                </c:pt>
                <c:pt idx="12">
                  <c:v>412</c:v>
                </c:pt>
                <c:pt idx="13">
                  <c:v>413</c:v>
                </c:pt>
                <c:pt idx="14">
                  <c:v>414</c:v>
                </c:pt>
                <c:pt idx="15">
                  <c:v>415</c:v>
                </c:pt>
                <c:pt idx="16">
                  <c:v>416</c:v>
                </c:pt>
                <c:pt idx="17">
                  <c:v>417</c:v>
                </c:pt>
                <c:pt idx="18">
                  <c:v>418</c:v>
                </c:pt>
                <c:pt idx="19">
                  <c:v>419</c:v>
                </c:pt>
                <c:pt idx="20">
                  <c:v>420</c:v>
                </c:pt>
                <c:pt idx="21">
                  <c:v>421</c:v>
                </c:pt>
                <c:pt idx="22">
                  <c:v>422</c:v>
                </c:pt>
                <c:pt idx="23">
                  <c:v>423</c:v>
                </c:pt>
                <c:pt idx="24">
                  <c:v>424</c:v>
                </c:pt>
                <c:pt idx="25">
                  <c:v>425</c:v>
                </c:pt>
                <c:pt idx="26">
                  <c:v>426</c:v>
                </c:pt>
                <c:pt idx="27">
                  <c:v>427</c:v>
                </c:pt>
                <c:pt idx="28">
                  <c:v>428</c:v>
                </c:pt>
                <c:pt idx="29">
                  <c:v>429</c:v>
                </c:pt>
                <c:pt idx="30">
                  <c:v>430</c:v>
                </c:pt>
                <c:pt idx="31">
                  <c:v>431</c:v>
                </c:pt>
                <c:pt idx="32">
                  <c:v>432</c:v>
                </c:pt>
                <c:pt idx="33">
                  <c:v>433</c:v>
                </c:pt>
                <c:pt idx="34">
                  <c:v>434</c:v>
                </c:pt>
                <c:pt idx="35">
                  <c:v>435</c:v>
                </c:pt>
                <c:pt idx="36">
                  <c:v>436</c:v>
                </c:pt>
                <c:pt idx="37">
                  <c:v>437</c:v>
                </c:pt>
                <c:pt idx="38">
                  <c:v>438</c:v>
                </c:pt>
                <c:pt idx="39">
                  <c:v>439</c:v>
                </c:pt>
                <c:pt idx="40">
                  <c:v>440</c:v>
                </c:pt>
                <c:pt idx="41">
                  <c:v>441</c:v>
                </c:pt>
                <c:pt idx="42">
                  <c:v>442</c:v>
                </c:pt>
                <c:pt idx="43">
                  <c:v>443</c:v>
                </c:pt>
                <c:pt idx="44">
                  <c:v>444</c:v>
                </c:pt>
                <c:pt idx="45">
                  <c:v>445</c:v>
                </c:pt>
                <c:pt idx="46">
                  <c:v>446</c:v>
                </c:pt>
                <c:pt idx="47">
                  <c:v>447</c:v>
                </c:pt>
                <c:pt idx="48">
                  <c:v>448</c:v>
                </c:pt>
                <c:pt idx="49">
                  <c:v>449</c:v>
                </c:pt>
                <c:pt idx="50">
                  <c:v>450</c:v>
                </c:pt>
                <c:pt idx="51">
                  <c:v>451</c:v>
                </c:pt>
                <c:pt idx="52">
                  <c:v>452</c:v>
                </c:pt>
                <c:pt idx="53">
                  <c:v>453</c:v>
                </c:pt>
                <c:pt idx="54">
                  <c:v>454</c:v>
                </c:pt>
                <c:pt idx="55">
                  <c:v>455</c:v>
                </c:pt>
                <c:pt idx="56">
                  <c:v>456</c:v>
                </c:pt>
                <c:pt idx="57">
                  <c:v>457</c:v>
                </c:pt>
                <c:pt idx="58">
                  <c:v>458</c:v>
                </c:pt>
                <c:pt idx="59">
                  <c:v>459</c:v>
                </c:pt>
                <c:pt idx="60">
                  <c:v>460</c:v>
                </c:pt>
                <c:pt idx="61">
                  <c:v>461</c:v>
                </c:pt>
                <c:pt idx="62">
                  <c:v>462</c:v>
                </c:pt>
                <c:pt idx="63">
                  <c:v>463</c:v>
                </c:pt>
                <c:pt idx="64">
                  <c:v>464</c:v>
                </c:pt>
                <c:pt idx="65">
                  <c:v>465</c:v>
                </c:pt>
                <c:pt idx="66">
                  <c:v>466</c:v>
                </c:pt>
                <c:pt idx="67">
                  <c:v>467</c:v>
                </c:pt>
                <c:pt idx="68">
                  <c:v>468</c:v>
                </c:pt>
                <c:pt idx="69">
                  <c:v>469</c:v>
                </c:pt>
                <c:pt idx="70">
                  <c:v>470</c:v>
                </c:pt>
                <c:pt idx="71">
                  <c:v>471</c:v>
                </c:pt>
                <c:pt idx="72">
                  <c:v>472</c:v>
                </c:pt>
                <c:pt idx="73">
                  <c:v>473</c:v>
                </c:pt>
                <c:pt idx="74">
                  <c:v>474</c:v>
                </c:pt>
                <c:pt idx="75">
                  <c:v>475</c:v>
                </c:pt>
                <c:pt idx="76">
                  <c:v>476</c:v>
                </c:pt>
                <c:pt idx="77">
                  <c:v>477</c:v>
                </c:pt>
                <c:pt idx="78">
                  <c:v>478</c:v>
                </c:pt>
                <c:pt idx="79">
                  <c:v>479</c:v>
                </c:pt>
                <c:pt idx="80">
                  <c:v>480</c:v>
                </c:pt>
                <c:pt idx="81">
                  <c:v>481</c:v>
                </c:pt>
                <c:pt idx="82">
                  <c:v>482</c:v>
                </c:pt>
                <c:pt idx="83">
                  <c:v>483</c:v>
                </c:pt>
                <c:pt idx="84">
                  <c:v>484</c:v>
                </c:pt>
                <c:pt idx="85">
                  <c:v>485</c:v>
                </c:pt>
                <c:pt idx="86">
                  <c:v>486</c:v>
                </c:pt>
                <c:pt idx="87">
                  <c:v>487</c:v>
                </c:pt>
                <c:pt idx="88">
                  <c:v>488</c:v>
                </c:pt>
                <c:pt idx="89">
                  <c:v>489</c:v>
                </c:pt>
                <c:pt idx="90">
                  <c:v>490</c:v>
                </c:pt>
                <c:pt idx="91">
                  <c:v>491</c:v>
                </c:pt>
                <c:pt idx="92">
                  <c:v>492</c:v>
                </c:pt>
                <c:pt idx="93">
                  <c:v>493</c:v>
                </c:pt>
                <c:pt idx="94">
                  <c:v>494</c:v>
                </c:pt>
                <c:pt idx="95">
                  <c:v>495</c:v>
                </c:pt>
                <c:pt idx="96">
                  <c:v>496</c:v>
                </c:pt>
                <c:pt idx="97">
                  <c:v>497</c:v>
                </c:pt>
                <c:pt idx="98">
                  <c:v>498</c:v>
                </c:pt>
                <c:pt idx="99">
                  <c:v>499</c:v>
                </c:pt>
                <c:pt idx="100">
                  <c:v>500</c:v>
                </c:pt>
              </c:numCache>
            </c:numRef>
          </c:xVal>
          <c:yVal>
            <c:numRef>
              <c:f>线上图表走势!$G$402:$G$502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08B-47BF-9CFD-56DCD6633A47}"/>
            </c:ext>
          </c:extLst>
        </c:ser>
        <c:ser>
          <c:idx val="6"/>
          <c:order val="6"/>
          <c:tx>
            <c:strRef>
              <c:f>线上图表走势!$H$1</c:f>
              <c:strCache>
                <c:ptCount val="1"/>
                <c:pt idx="0">
                  <c:v>森哥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olid"/>
              </a:ln>
            </c:spPr>
          </c:marker>
          <c:xVal>
            <c:numRef>
              <c:f>线上图表走势!$A$402:$A$502</c:f>
              <c:numCache>
                <c:formatCode>General</c:formatCode>
                <c:ptCount val="101"/>
                <c:pt idx="0">
                  <c:v>400</c:v>
                </c:pt>
                <c:pt idx="1">
                  <c:v>401</c:v>
                </c:pt>
                <c:pt idx="2">
                  <c:v>402</c:v>
                </c:pt>
                <c:pt idx="3">
                  <c:v>403</c:v>
                </c:pt>
                <c:pt idx="4">
                  <c:v>404</c:v>
                </c:pt>
                <c:pt idx="5">
                  <c:v>405</c:v>
                </c:pt>
                <c:pt idx="6">
                  <c:v>406</c:v>
                </c:pt>
                <c:pt idx="7">
                  <c:v>407</c:v>
                </c:pt>
                <c:pt idx="8">
                  <c:v>408</c:v>
                </c:pt>
                <c:pt idx="9">
                  <c:v>409</c:v>
                </c:pt>
                <c:pt idx="10">
                  <c:v>410</c:v>
                </c:pt>
                <c:pt idx="11">
                  <c:v>411</c:v>
                </c:pt>
                <c:pt idx="12">
                  <c:v>412</c:v>
                </c:pt>
                <c:pt idx="13">
                  <c:v>413</c:v>
                </c:pt>
                <c:pt idx="14">
                  <c:v>414</c:v>
                </c:pt>
                <c:pt idx="15">
                  <c:v>415</c:v>
                </c:pt>
                <c:pt idx="16">
                  <c:v>416</c:v>
                </c:pt>
                <c:pt idx="17">
                  <c:v>417</c:v>
                </c:pt>
                <c:pt idx="18">
                  <c:v>418</c:v>
                </c:pt>
                <c:pt idx="19">
                  <c:v>419</c:v>
                </c:pt>
                <c:pt idx="20">
                  <c:v>420</c:v>
                </c:pt>
                <c:pt idx="21">
                  <c:v>421</c:v>
                </c:pt>
                <c:pt idx="22">
                  <c:v>422</c:v>
                </c:pt>
                <c:pt idx="23">
                  <c:v>423</c:v>
                </c:pt>
                <c:pt idx="24">
                  <c:v>424</c:v>
                </c:pt>
                <c:pt idx="25">
                  <c:v>425</c:v>
                </c:pt>
                <c:pt idx="26">
                  <c:v>426</c:v>
                </c:pt>
                <c:pt idx="27">
                  <c:v>427</c:v>
                </c:pt>
                <c:pt idx="28">
                  <c:v>428</c:v>
                </c:pt>
                <c:pt idx="29">
                  <c:v>429</c:v>
                </c:pt>
                <c:pt idx="30">
                  <c:v>430</c:v>
                </c:pt>
                <c:pt idx="31">
                  <c:v>431</c:v>
                </c:pt>
                <c:pt idx="32">
                  <c:v>432</c:v>
                </c:pt>
                <c:pt idx="33">
                  <c:v>433</c:v>
                </c:pt>
                <c:pt idx="34">
                  <c:v>434</c:v>
                </c:pt>
                <c:pt idx="35">
                  <c:v>435</c:v>
                </c:pt>
                <c:pt idx="36">
                  <c:v>436</c:v>
                </c:pt>
                <c:pt idx="37">
                  <c:v>437</c:v>
                </c:pt>
                <c:pt idx="38">
                  <c:v>438</c:v>
                </c:pt>
                <c:pt idx="39">
                  <c:v>439</c:v>
                </c:pt>
                <c:pt idx="40">
                  <c:v>440</c:v>
                </c:pt>
                <c:pt idx="41">
                  <c:v>441</c:v>
                </c:pt>
                <c:pt idx="42">
                  <c:v>442</c:v>
                </c:pt>
                <c:pt idx="43">
                  <c:v>443</c:v>
                </c:pt>
                <c:pt idx="44">
                  <c:v>444</c:v>
                </c:pt>
                <c:pt idx="45">
                  <c:v>445</c:v>
                </c:pt>
                <c:pt idx="46">
                  <c:v>446</c:v>
                </c:pt>
                <c:pt idx="47">
                  <c:v>447</c:v>
                </c:pt>
                <c:pt idx="48">
                  <c:v>448</c:v>
                </c:pt>
                <c:pt idx="49">
                  <c:v>449</c:v>
                </c:pt>
                <c:pt idx="50">
                  <c:v>450</c:v>
                </c:pt>
                <c:pt idx="51">
                  <c:v>451</c:v>
                </c:pt>
                <c:pt idx="52">
                  <c:v>452</c:v>
                </c:pt>
                <c:pt idx="53">
                  <c:v>453</c:v>
                </c:pt>
                <c:pt idx="54">
                  <c:v>454</c:v>
                </c:pt>
                <c:pt idx="55">
                  <c:v>455</c:v>
                </c:pt>
                <c:pt idx="56">
                  <c:v>456</c:v>
                </c:pt>
                <c:pt idx="57">
                  <c:v>457</c:v>
                </c:pt>
                <c:pt idx="58">
                  <c:v>458</c:v>
                </c:pt>
                <c:pt idx="59">
                  <c:v>459</c:v>
                </c:pt>
                <c:pt idx="60">
                  <c:v>460</c:v>
                </c:pt>
                <c:pt idx="61">
                  <c:v>461</c:v>
                </c:pt>
                <c:pt idx="62">
                  <c:v>462</c:v>
                </c:pt>
                <c:pt idx="63">
                  <c:v>463</c:v>
                </c:pt>
                <c:pt idx="64">
                  <c:v>464</c:v>
                </c:pt>
                <c:pt idx="65">
                  <c:v>465</c:v>
                </c:pt>
                <c:pt idx="66">
                  <c:v>466</c:v>
                </c:pt>
                <c:pt idx="67">
                  <c:v>467</c:v>
                </c:pt>
                <c:pt idx="68">
                  <c:v>468</c:v>
                </c:pt>
                <c:pt idx="69">
                  <c:v>469</c:v>
                </c:pt>
                <c:pt idx="70">
                  <c:v>470</c:v>
                </c:pt>
                <c:pt idx="71">
                  <c:v>471</c:v>
                </c:pt>
                <c:pt idx="72">
                  <c:v>472</c:v>
                </c:pt>
                <c:pt idx="73">
                  <c:v>473</c:v>
                </c:pt>
                <c:pt idx="74">
                  <c:v>474</c:v>
                </c:pt>
                <c:pt idx="75">
                  <c:v>475</c:v>
                </c:pt>
                <c:pt idx="76">
                  <c:v>476</c:v>
                </c:pt>
                <c:pt idx="77">
                  <c:v>477</c:v>
                </c:pt>
                <c:pt idx="78">
                  <c:v>478</c:v>
                </c:pt>
                <c:pt idx="79">
                  <c:v>479</c:v>
                </c:pt>
                <c:pt idx="80">
                  <c:v>480</c:v>
                </c:pt>
                <c:pt idx="81">
                  <c:v>481</c:v>
                </c:pt>
                <c:pt idx="82">
                  <c:v>482</c:v>
                </c:pt>
                <c:pt idx="83">
                  <c:v>483</c:v>
                </c:pt>
                <c:pt idx="84">
                  <c:v>484</c:v>
                </c:pt>
                <c:pt idx="85">
                  <c:v>485</c:v>
                </c:pt>
                <c:pt idx="86">
                  <c:v>486</c:v>
                </c:pt>
                <c:pt idx="87">
                  <c:v>487</c:v>
                </c:pt>
                <c:pt idx="88">
                  <c:v>488</c:v>
                </c:pt>
                <c:pt idx="89">
                  <c:v>489</c:v>
                </c:pt>
                <c:pt idx="90">
                  <c:v>490</c:v>
                </c:pt>
                <c:pt idx="91">
                  <c:v>491</c:v>
                </c:pt>
                <c:pt idx="92">
                  <c:v>492</c:v>
                </c:pt>
                <c:pt idx="93">
                  <c:v>493</c:v>
                </c:pt>
                <c:pt idx="94">
                  <c:v>494</c:v>
                </c:pt>
                <c:pt idx="95">
                  <c:v>495</c:v>
                </c:pt>
                <c:pt idx="96">
                  <c:v>496</c:v>
                </c:pt>
                <c:pt idx="97">
                  <c:v>497</c:v>
                </c:pt>
                <c:pt idx="98">
                  <c:v>498</c:v>
                </c:pt>
                <c:pt idx="99">
                  <c:v>499</c:v>
                </c:pt>
                <c:pt idx="100">
                  <c:v>500</c:v>
                </c:pt>
              </c:numCache>
            </c:numRef>
          </c:xVal>
          <c:yVal>
            <c:numRef>
              <c:f>线上图表走势!$H$402:$H$502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08B-47BF-9CFD-56DCD6633A47}"/>
            </c:ext>
          </c:extLst>
        </c:ser>
        <c:ser>
          <c:idx val="7"/>
          <c:order val="7"/>
          <c:tx>
            <c:strRef>
              <c:f>线上图表走势!$I$1</c:f>
              <c:strCache>
                <c:ptCount val="1"/>
                <c:pt idx="0">
                  <c:v>灰原哀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prstDash val="solid"/>
              </a:ln>
            </c:spPr>
          </c:marker>
          <c:xVal>
            <c:numRef>
              <c:f>线上图表走势!$A$402:$A$502</c:f>
              <c:numCache>
                <c:formatCode>General</c:formatCode>
                <c:ptCount val="101"/>
                <c:pt idx="0">
                  <c:v>400</c:v>
                </c:pt>
                <c:pt idx="1">
                  <c:v>401</c:v>
                </c:pt>
                <c:pt idx="2">
                  <c:v>402</c:v>
                </c:pt>
                <c:pt idx="3">
                  <c:v>403</c:v>
                </c:pt>
                <c:pt idx="4">
                  <c:v>404</c:v>
                </c:pt>
                <c:pt idx="5">
                  <c:v>405</c:v>
                </c:pt>
                <c:pt idx="6">
                  <c:v>406</c:v>
                </c:pt>
                <c:pt idx="7">
                  <c:v>407</c:v>
                </c:pt>
                <c:pt idx="8">
                  <c:v>408</c:v>
                </c:pt>
                <c:pt idx="9">
                  <c:v>409</c:v>
                </c:pt>
                <c:pt idx="10">
                  <c:v>410</c:v>
                </c:pt>
                <c:pt idx="11">
                  <c:v>411</c:v>
                </c:pt>
                <c:pt idx="12">
                  <c:v>412</c:v>
                </c:pt>
                <c:pt idx="13">
                  <c:v>413</c:v>
                </c:pt>
                <c:pt idx="14">
                  <c:v>414</c:v>
                </c:pt>
                <c:pt idx="15">
                  <c:v>415</c:v>
                </c:pt>
                <c:pt idx="16">
                  <c:v>416</c:v>
                </c:pt>
                <c:pt idx="17">
                  <c:v>417</c:v>
                </c:pt>
                <c:pt idx="18">
                  <c:v>418</c:v>
                </c:pt>
                <c:pt idx="19">
                  <c:v>419</c:v>
                </c:pt>
                <c:pt idx="20">
                  <c:v>420</c:v>
                </c:pt>
                <c:pt idx="21">
                  <c:v>421</c:v>
                </c:pt>
                <c:pt idx="22">
                  <c:v>422</c:v>
                </c:pt>
                <c:pt idx="23">
                  <c:v>423</c:v>
                </c:pt>
                <c:pt idx="24">
                  <c:v>424</c:v>
                </c:pt>
                <c:pt idx="25">
                  <c:v>425</c:v>
                </c:pt>
                <c:pt idx="26">
                  <c:v>426</c:v>
                </c:pt>
                <c:pt idx="27">
                  <c:v>427</c:v>
                </c:pt>
                <c:pt idx="28">
                  <c:v>428</c:v>
                </c:pt>
                <c:pt idx="29">
                  <c:v>429</c:v>
                </c:pt>
                <c:pt idx="30">
                  <c:v>430</c:v>
                </c:pt>
                <c:pt idx="31">
                  <c:v>431</c:v>
                </c:pt>
                <c:pt idx="32">
                  <c:v>432</c:v>
                </c:pt>
                <c:pt idx="33">
                  <c:v>433</c:v>
                </c:pt>
                <c:pt idx="34">
                  <c:v>434</c:v>
                </c:pt>
                <c:pt idx="35">
                  <c:v>435</c:v>
                </c:pt>
                <c:pt idx="36">
                  <c:v>436</c:v>
                </c:pt>
                <c:pt idx="37">
                  <c:v>437</c:v>
                </c:pt>
                <c:pt idx="38">
                  <c:v>438</c:v>
                </c:pt>
                <c:pt idx="39">
                  <c:v>439</c:v>
                </c:pt>
                <c:pt idx="40">
                  <c:v>440</c:v>
                </c:pt>
                <c:pt idx="41">
                  <c:v>441</c:v>
                </c:pt>
                <c:pt idx="42">
                  <c:v>442</c:v>
                </c:pt>
                <c:pt idx="43">
                  <c:v>443</c:v>
                </c:pt>
                <c:pt idx="44">
                  <c:v>444</c:v>
                </c:pt>
                <c:pt idx="45">
                  <c:v>445</c:v>
                </c:pt>
                <c:pt idx="46">
                  <c:v>446</c:v>
                </c:pt>
                <c:pt idx="47">
                  <c:v>447</c:v>
                </c:pt>
                <c:pt idx="48">
                  <c:v>448</c:v>
                </c:pt>
                <c:pt idx="49">
                  <c:v>449</c:v>
                </c:pt>
                <c:pt idx="50">
                  <c:v>450</c:v>
                </c:pt>
                <c:pt idx="51">
                  <c:v>451</c:v>
                </c:pt>
                <c:pt idx="52">
                  <c:v>452</c:v>
                </c:pt>
                <c:pt idx="53">
                  <c:v>453</c:v>
                </c:pt>
                <c:pt idx="54">
                  <c:v>454</c:v>
                </c:pt>
                <c:pt idx="55">
                  <c:v>455</c:v>
                </c:pt>
                <c:pt idx="56">
                  <c:v>456</c:v>
                </c:pt>
                <c:pt idx="57">
                  <c:v>457</c:v>
                </c:pt>
                <c:pt idx="58">
                  <c:v>458</c:v>
                </c:pt>
                <c:pt idx="59">
                  <c:v>459</c:v>
                </c:pt>
                <c:pt idx="60">
                  <c:v>460</c:v>
                </c:pt>
                <c:pt idx="61">
                  <c:v>461</c:v>
                </c:pt>
                <c:pt idx="62">
                  <c:v>462</c:v>
                </c:pt>
                <c:pt idx="63">
                  <c:v>463</c:v>
                </c:pt>
                <c:pt idx="64">
                  <c:v>464</c:v>
                </c:pt>
                <c:pt idx="65">
                  <c:v>465</c:v>
                </c:pt>
                <c:pt idx="66">
                  <c:v>466</c:v>
                </c:pt>
                <c:pt idx="67">
                  <c:v>467</c:v>
                </c:pt>
                <c:pt idx="68">
                  <c:v>468</c:v>
                </c:pt>
                <c:pt idx="69">
                  <c:v>469</c:v>
                </c:pt>
                <c:pt idx="70">
                  <c:v>470</c:v>
                </c:pt>
                <c:pt idx="71">
                  <c:v>471</c:v>
                </c:pt>
                <c:pt idx="72">
                  <c:v>472</c:v>
                </c:pt>
                <c:pt idx="73">
                  <c:v>473</c:v>
                </c:pt>
                <c:pt idx="74">
                  <c:v>474</c:v>
                </c:pt>
                <c:pt idx="75">
                  <c:v>475</c:v>
                </c:pt>
                <c:pt idx="76">
                  <c:v>476</c:v>
                </c:pt>
                <c:pt idx="77">
                  <c:v>477</c:v>
                </c:pt>
                <c:pt idx="78">
                  <c:v>478</c:v>
                </c:pt>
                <c:pt idx="79">
                  <c:v>479</c:v>
                </c:pt>
                <c:pt idx="80">
                  <c:v>480</c:v>
                </c:pt>
                <c:pt idx="81">
                  <c:v>481</c:v>
                </c:pt>
                <c:pt idx="82">
                  <c:v>482</c:v>
                </c:pt>
                <c:pt idx="83">
                  <c:v>483</c:v>
                </c:pt>
                <c:pt idx="84">
                  <c:v>484</c:v>
                </c:pt>
                <c:pt idx="85">
                  <c:v>485</c:v>
                </c:pt>
                <c:pt idx="86">
                  <c:v>486</c:v>
                </c:pt>
                <c:pt idx="87">
                  <c:v>487</c:v>
                </c:pt>
                <c:pt idx="88">
                  <c:v>488</c:v>
                </c:pt>
                <c:pt idx="89">
                  <c:v>489</c:v>
                </c:pt>
                <c:pt idx="90">
                  <c:v>490</c:v>
                </c:pt>
                <c:pt idx="91">
                  <c:v>491</c:v>
                </c:pt>
                <c:pt idx="92">
                  <c:v>492</c:v>
                </c:pt>
                <c:pt idx="93">
                  <c:v>493</c:v>
                </c:pt>
                <c:pt idx="94">
                  <c:v>494</c:v>
                </c:pt>
                <c:pt idx="95">
                  <c:v>495</c:v>
                </c:pt>
                <c:pt idx="96">
                  <c:v>496</c:v>
                </c:pt>
                <c:pt idx="97">
                  <c:v>497</c:v>
                </c:pt>
                <c:pt idx="98">
                  <c:v>498</c:v>
                </c:pt>
                <c:pt idx="99">
                  <c:v>499</c:v>
                </c:pt>
                <c:pt idx="100">
                  <c:v>500</c:v>
                </c:pt>
              </c:numCache>
            </c:numRef>
          </c:xVal>
          <c:yVal>
            <c:numRef>
              <c:f>线上图表走势!$I$402:$I$502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08B-47BF-9CFD-56DCD6633A47}"/>
            </c:ext>
          </c:extLst>
        </c:ser>
        <c:ser>
          <c:idx val="8"/>
          <c:order val="8"/>
          <c:tx>
            <c:strRef>
              <c:f>线上图表走势!$J$1</c:f>
              <c:strCache>
                <c:ptCount val="1"/>
                <c:pt idx="0">
                  <c:v>培根</c:v>
                </c:pt>
              </c:strCache>
            </c:strRef>
          </c:tx>
          <c:spPr>
            <a:ln w="19050" cap="rnd">
              <a:solidFill>
                <a:srgbClr val="00206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  <a:prstDash val="solid"/>
              </a:ln>
            </c:spPr>
          </c:marker>
          <c:xVal>
            <c:numRef>
              <c:f>线上图表走势!$A$402:$A$502</c:f>
              <c:numCache>
                <c:formatCode>General</c:formatCode>
                <c:ptCount val="101"/>
                <c:pt idx="0">
                  <c:v>400</c:v>
                </c:pt>
                <c:pt idx="1">
                  <c:v>401</c:v>
                </c:pt>
                <c:pt idx="2">
                  <c:v>402</c:v>
                </c:pt>
                <c:pt idx="3">
                  <c:v>403</c:v>
                </c:pt>
                <c:pt idx="4">
                  <c:v>404</c:v>
                </c:pt>
                <c:pt idx="5">
                  <c:v>405</c:v>
                </c:pt>
                <c:pt idx="6">
                  <c:v>406</c:v>
                </c:pt>
                <c:pt idx="7">
                  <c:v>407</c:v>
                </c:pt>
                <c:pt idx="8">
                  <c:v>408</c:v>
                </c:pt>
                <c:pt idx="9">
                  <c:v>409</c:v>
                </c:pt>
                <c:pt idx="10">
                  <c:v>410</c:v>
                </c:pt>
                <c:pt idx="11">
                  <c:v>411</c:v>
                </c:pt>
                <c:pt idx="12">
                  <c:v>412</c:v>
                </c:pt>
                <c:pt idx="13">
                  <c:v>413</c:v>
                </c:pt>
                <c:pt idx="14">
                  <c:v>414</c:v>
                </c:pt>
                <c:pt idx="15">
                  <c:v>415</c:v>
                </c:pt>
                <c:pt idx="16">
                  <c:v>416</c:v>
                </c:pt>
                <c:pt idx="17">
                  <c:v>417</c:v>
                </c:pt>
                <c:pt idx="18">
                  <c:v>418</c:v>
                </c:pt>
                <c:pt idx="19">
                  <c:v>419</c:v>
                </c:pt>
                <c:pt idx="20">
                  <c:v>420</c:v>
                </c:pt>
                <c:pt idx="21">
                  <c:v>421</c:v>
                </c:pt>
                <c:pt idx="22">
                  <c:v>422</c:v>
                </c:pt>
                <c:pt idx="23">
                  <c:v>423</c:v>
                </c:pt>
                <c:pt idx="24">
                  <c:v>424</c:v>
                </c:pt>
                <c:pt idx="25">
                  <c:v>425</c:v>
                </c:pt>
                <c:pt idx="26">
                  <c:v>426</c:v>
                </c:pt>
                <c:pt idx="27">
                  <c:v>427</c:v>
                </c:pt>
                <c:pt idx="28">
                  <c:v>428</c:v>
                </c:pt>
                <c:pt idx="29">
                  <c:v>429</c:v>
                </c:pt>
                <c:pt idx="30">
                  <c:v>430</c:v>
                </c:pt>
                <c:pt idx="31">
                  <c:v>431</c:v>
                </c:pt>
                <c:pt idx="32">
                  <c:v>432</c:v>
                </c:pt>
                <c:pt idx="33">
                  <c:v>433</c:v>
                </c:pt>
                <c:pt idx="34">
                  <c:v>434</c:v>
                </c:pt>
                <c:pt idx="35">
                  <c:v>435</c:v>
                </c:pt>
                <c:pt idx="36">
                  <c:v>436</c:v>
                </c:pt>
                <c:pt idx="37">
                  <c:v>437</c:v>
                </c:pt>
                <c:pt idx="38">
                  <c:v>438</c:v>
                </c:pt>
                <c:pt idx="39">
                  <c:v>439</c:v>
                </c:pt>
                <c:pt idx="40">
                  <c:v>440</c:v>
                </c:pt>
                <c:pt idx="41">
                  <c:v>441</c:v>
                </c:pt>
                <c:pt idx="42">
                  <c:v>442</c:v>
                </c:pt>
                <c:pt idx="43">
                  <c:v>443</c:v>
                </c:pt>
                <c:pt idx="44">
                  <c:v>444</c:v>
                </c:pt>
                <c:pt idx="45">
                  <c:v>445</c:v>
                </c:pt>
                <c:pt idx="46">
                  <c:v>446</c:v>
                </c:pt>
                <c:pt idx="47">
                  <c:v>447</c:v>
                </c:pt>
                <c:pt idx="48">
                  <c:v>448</c:v>
                </c:pt>
                <c:pt idx="49">
                  <c:v>449</c:v>
                </c:pt>
                <c:pt idx="50">
                  <c:v>450</c:v>
                </c:pt>
                <c:pt idx="51">
                  <c:v>451</c:v>
                </c:pt>
                <c:pt idx="52">
                  <c:v>452</c:v>
                </c:pt>
                <c:pt idx="53">
                  <c:v>453</c:v>
                </c:pt>
                <c:pt idx="54">
                  <c:v>454</c:v>
                </c:pt>
                <c:pt idx="55">
                  <c:v>455</c:v>
                </c:pt>
                <c:pt idx="56">
                  <c:v>456</c:v>
                </c:pt>
                <c:pt idx="57">
                  <c:v>457</c:v>
                </c:pt>
                <c:pt idx="58">
                  <c:v>458</c:v>
                </c:pt>
                <c:pt idx="59">
                  <c:v>459</c:v>
                </c:pt>
                <c:pt idx="60">
                  <c:v>460</c:v>
                </c:pt>
                <c:pt idx="61">
                  <c:v>461</c:v>
                </c:pt>
                <c:pt idx="62">
                  <c:v>462</c:v>
                </c:pt>
                <c:pt idx="63">
                  <c:v>463</c:v>
                </c:pt>
                <c:pt idx="64">
                  <c:v>464</c:v>
                </c:pt>
                <c:pt idx="65">
                  <c:v>465</c:v>
                </c:pt>
                <c:pt idx="66">
                  <c:v>466</c:v>
                </c:pt>
                <c:pt idx="67">
                  <c:v>467</c:v>
                </c:pt>
                <c:pt idx="68">
                  <c:v>468</c:v>
                </c:pt>
                <c:pt idx="69">
                  <c:v>469</c:v>
                </c:pt>
                <c:pt idx="70">
                  <c:v>470</c:v>
                </c:pt>
                <c:pt idx="71">
                  <c:v>471</c:v>
                </c:pt>
                <c:pt idx="72">
                  <c:v>472</c:v>
                </c:pt>
                <c:pt idx="73">
                  <c:v>473</c:v>
                </c:pt>
                <c:pt idx="74">
                  <c:v>474</c:v>
                </c:pt>
                <c:pt idx="75">
                  <c:v>475</c:v>
                </c:pt>
                <c:pt idx="76">
                  <c:v>476</c:v>
                </c:pt>
                <c:pt idx="77">
                  <c:v>477</c:v>
                </c:pt>
                <c:pt idx="78">
                  <c:v>478</c:v>
                </c:pt>
                <c:pt idx="79">
                  <c:v>479</c:v>
                </c:pt>
                <c:pt idx="80">
                  <c:v>480</c:v>
                </c:pt>
                <c:pt idx="81">
                  <c:v>481</c:v>
                </c:pt>
                <c:pt idx="82">
                  <c:v>482</c:v>
                </c:pt>
                <c:pt idx="83">
                  <c:v>483</c:v>
                </c:pt>
                <c:pt idx="84">
                  <c:v>484</c:v>
                </c:pt>
                <c:pt idx="85">
                  <c:v>485</c:v>
                </c:pt>
                <c:pt idx="86">
                  <c:v>486</c:v>
                </c:pt>
                <c:pt idx="87">
                  <c:v>487</c:v>
                </c:pt>
                <c:pt idx="88">
                  <c:v>488</c:v>
                </c:pt>
                <c:pt idx="89">
                  <c:v>489</c:v>
                </c:pt>
                <c:pt idx="90">
                  <c:v>490</c:v>
                </c:pt>
                <c:pt idx="91">
                  <c:v>491</c:v>
                </c:pt>
                <c:pt idx="92">
                  <c:v>492</c:v>
                </c:pt>
                <c:pt idx="93">
                  <c:v>493</c:v>
                </c:pt>
                <c:pt idx="94">
                  <c:v>494</c:v>
                </c:pt>
                <c:pt idx="95">
                  <c:v>495</c:v>
                </c:pt>
                <c:pt idx="96">
                  <c:v>496</c:v>
                </c:pt>
                <c:pt idx="97">
                  <c:v>497</c:v>
                </c:pt>
                <c:pt idx="98">
                  <c:v>498</c:v>
                </c:pt>
                <c:pt idx="99">
                  <c:v>499</c:v>
                </c:pt>
                <c:pt idx="100">
                  <c:v>500</c:v>
                </c:pt>
              </c:numCache>
            </c:numRef>
          </c:xVal>
          <c:yVal>
            <c:numRef>
              <c:f>线上图表走势!$J$402:$J$502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08B-47BF-9CFD-56DCD6633A47}"/>
            </c:ext>
          </c:extLst>
        </c:ser>
        <c:ser>
          <c:idx val="9"/>
          <c:order val="9"/>
          <c:tx>
            <c:strRef>
              <c:f>线上图表走势!$K$1</c:f>
              <c:strCache>
                <c:ptCount val="1"/>
                <c:pt idx="0">
                  <c:v>寒</c:v>
                </c:pt>
              </c:strCache>
            </c:strRef>
          </c:tx>
          <c:spPr>
            <a:ln w="19050" cap="rnd">
              <a:solidFill>
                <a:srgbClr val="7030A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  <a:prstDash val="solid"/>
              </a:ln>
            </c:spPr>
          </c:marker>
          <c:xVal>
            <c:numRef>
              <c:f>线上图表走势!$A$402:$A$502</c:f>
              <c:numCache>
                <c:formatCode>General</c:formatCode>
                <c:ptCount val="101"/>
                <c:pt idx="0">
                  <c:v>400</c:v>
                </c:pt>
                <c:pt idx="1">
                  <c:v>401</c:v>
                </c:pt>
                <c:pt idx="2">
                  <c:v>402</c:v>
                </c:pt>
                <c:pt idx="3">
                  <c:v>403</c:v>
                </c:pt>
                <c:pt idx="4">
                  <c:v>404</c:v>
                </c:pt>
                <c:pt idx="5">
                  <c:v>405</c:v>
                </c:pt>
                <c:pt idx="6">
                  <c:v>406</c:v>
                </c:pt>
                <c:pt idx="7">
                  <c:v>407</c:v>
                </c:pt>
                <c:pt idx="8">
                  <c:v>408</c:v>
                </c:pt>
                <c:pt idx="9">
                  <c:v>409</c:v>
                </c:pt>
                <c:pt idx="10">
                  <c:v>410</c:v>
                </c:pt>
                <c:pt idx="11">
                  <c:v>411</c:v>
                </c:pt>
                <c:pt idx="12">
                  <c:v>412</c:v>
                </c:pt>
                <c:pt idx="13">
                  <c:v>413</c:v>
                </c:pt>
                <c:pt idx="14">
                  <c:v>414</c:v>
                </c:pt>
                <c:pt idx="15">
                  <c:v>415</c:v>
                </c:pt>
                <c:pt idx="16">
                  <c:v>416</c:v>
                </c:pt>
                <c:pt idx="17">
                  <c:v>417</c:v>
                </c:pt>
                <c:pt idx="18">
                  <c:v>418</c:v>
                </c:pt>
                <c:pt idx="19">
                  <c:v>419</c:v>
                </c:pt>
                <c:pt idx="20">
                  <c:v>420</c:v>
                </c:pt>
                <c:pt idx="21">
                  <c:v>421</c:v>
                </c:pt>
                <c:pt idx="22">
                  <c:v>422</c:v>
                </c:pt>
                <c:pt idx="23">
                  <c:v>423</c:v>
                </c:pt>
                <c:pt idx="24">
                  <c:v>424</c:v>
                </c:pt>
                <c:pt idx="25">
                  <c:v>425</c:v>
                </c:pt>
                <c:pt idx="26">
                  <c:v>426</c:v>
                </c:pt>
                <c:pt idx="27">
                  <c:v>427</c:v>
                </c:pt>
                <c:pt idx="28">
                  <c:v>428</c:v>
                </c:pt>
                <c:pt idx="29">
                  <c:v>429</c:v>
                </c:pt>
                <c:pt idx="30">
                  <c:v>430</c:v>
                </c:pt>
                <c:pt idx="31">
                  <c:v>431</c:v>
                </c:pt>
                <c:pt idx="32">
                  <c:v>432</c:v>
                </c:pt>
                <c:pt idx="33">
                  <c:v>433</c:v>
                </c:pt>
                <c:pt idx="34">
                  <c:v>434</c:v>
                </c:pt>
                <c:pt idx="35">
                  <c:v>435</c:v>
                </c:pt>
                <c:pt idx="36">
                  <c:v>436</c:v>
                </c:pt>
                <c:pt idx="37">
                  <c:v>437</c:v>
                </c:pt>
                <c:pt idx="38">
                  <c:v>438</c:v>
                </c:pt>
                <c:pt idx="39">
                  <c:v>439</c:v>
                </c:pt>
                <c:pt idx="40">
                  <c:v>440</c:v>
                </c:pt>
                <c:pt idx="41">
                  <c:v>441</c:v>
                </c:pt>
                <c:pt idx="42">
                  <c:v>442</c:v>
                </c:pt>
                <c:pt idx="43">
                  <c:v>443</c:v>
                </c:pt>
                <c:pt idx="44">
                  <c:v>444</c:v>
                </c:pt>
                <c:pt idx="45">
                  <c:v>445</c:v>
                </c:pt>
                <c:pt idx="46">
                  <c:v>446</c:v>
                </c:pt>
                <c:pt idx="47">
                  <c:v>447</c:v>
                </c:pt>
                <c:pt idx="48">
                  <c:v>448</c:v>
                </c:pt>
                <c:pt idx="49">
                  <c:v>449</c:v>
                </c:pt>
                <c:pt idx="50">
                  <c:v>450</c:v>
                </c:pt>
                <c:pt idx="51">
                  <c:v>451</c:v>
                </c:pt>
                <c:pt idx="52">
                  <c:v>452</c:v>
                </c:pt>
                <c:pt idx="53">
                  <c:v>453</c:v>
                </c:pt>
                <c:pt idx="54">
                  <c:v>454</c:v>
                </c:pt>
                <c:pt idx="55">
                  <c:v>455</c:v>
                </c:pt>
                <c:pt idx="56">
                  <c:v>456</c:v>
                </c:pt>
                <c:pt idx="57">
                  <c:v>457</c:v>
                </c:pt>
                <c:pt idx="58">
                  <c:v>458</c:v>
                </c:pt>
                <c:pt idx="59">
                  <c:v>459</c:v>
                </c:pt>
                <c:pt idx="60">
                  <c:v>460</c:v>
                </c:pt>
                <c:pt idx="61">
                  <c:v>461</c:v>
                </c:pt>
                <c:pt idx="62">
                  <c:v>462</c:v>
                </c:pt>
                <c:pt idx="63">
                  <c:v>463</c:v>
                </c:pt>
                <c:pt idx="64">
                  <c:v>464</c:v>
                </c:pt>
                <c:pt idx="65">
                  <c:v>465</c:v>
                </c:pt>
                <c:pt idx="66">
                  <c:v>466</c:v>
                </c:pt>
                <c:pt idx="67">
                  <c:v>467</c:v>
                </c:pt>
                <c:pt idx="68">
                  <c:v>468</c:v>
                </c:pt>
                <c:pt idx="69">
                  <c:v>469</c:v>
                </c:pt>
                <c:pt idx="70">
                  <c:v>470</c:v>
                </c:pt>
                <c:pt idx="71">
                  <c:v>471</c:v>
                </c:pt>
                <c:pt idx="72">
                  <c:v>472</c:v>
                </c:pt>
                <c:pt idx="73">
                  <c:v>473</c:v>
                </c:pt>
                <c:pt idx="74">
                  <c:v>474</c:v>
                </c:pt>
                <c:pt idx="75">
                  <c:v>475</c:v>
                </c:pt>
                <c:pt idx="76">
                  <c:v>476</c:v>
                </c:pt>
                <c:pt idx="77">
                  <c:v>477</c:v>
                </c:pt>
                <c:pt idx="78">
                  <c:v>478</c:v>
                </c:pt>
                <c:pt idx="79">
                  <c:v>479</c:v>
                </c:pt>
                <c:pt idx="80">
                  <c:v>480</c:v>
                </c:pt>
                <c:pt idx="81">
                  <c:v>481</c:v>
                </c:pt>
                <c:pt idx="82">
                  <c:v>482</c:v>
                </c:pt>
                <c:pt idx="83">
                  <c:v>483</c:v>
                </c:pt>
                <c:pt idx="84">
                  <c:v>484</c:v>
                </c:pt>
                <c:pt idx="85">
                  <c:v>485</c:v>
                </c:pt>
                <c:pt idx="86">
                  <c:v>486</c:v>
                </c:pt>
                <c:pt idx="87">
                  <c:v>487</c:v>
                </c:pt>
                <c:pt idx="88">
                  <c:v>488</c:v>
                </c:pt>
                <c:pt idx="89">
                  <c:v>489</c:v>
                </c:pt>
                <c:pt idx="90">
                  <c:v>490</c:v>
                </c:pt>
                <c:pt idx="91">
                  <c:v>491</c:v>
                </c:pt>
                <c:pt idx="92">
                  <c:v>492</c:v>
                </c:pt>
                <c:pt idx="93">
                  <c:v>493</c:v>
                </c:pt>
                <c:pt idx="94">
                  <c:v>494</c:v>
                </c:pt>
                <c:pt idx="95">
                  <c:v>495</c:v>
                </c:pt>
                <c:pt idx="96">
                  <c:v>496</c:v>
                </c:pt>
                <c:pt idx="97">
                  <c:v>497</c:v>
                </c:pt>
                <c:pt idx="98">
                  <c:v>498</c:v>
                </c:pt>
                <c:pt idx="99">
                  <c:v>499</c:v>
                </c:pt>
                <c:pt idx="100">
                  <c:v>500</c:v>
                </c:pt>
              </c:numCache>
            </c:numRef>
          </c:xVal>
          <c:yVal>
            <c:numRef>
              <c:f>线上图表走势!$K$402:$K$502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08B-47BF-9CFD-56DCD6633A47}"/>
            </c:ext>
          </c:extLst>
        </c:ser>
        <c:ser>
          <c:idx val="10"/>
          <c:order val="10"/>
          <c:tx>
            <c:strRef>
              <c:f>线上图表走势!$L$1</c:f>
              <c:strCache>
                <c:ptCount val="1"/>
                <c:pt idx="0">
                  <c:v>刚子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</a:ln>
            </c:spPr>
          </c:marker>
          <c:xVal>
            <c:numRef>
              <c:f>线上图表走势!$A$402:$A$502</c:f>
              <c:numCache>
                <c:formatCode>General</c:formatCode>
                <c:ptCount val="101"/>
                <c:pt idx="0">
                  <c:v>400</c:v>
                </c:pt>
                <c:pt idx="1">
                  <c:v>401</c:v>
                </c:pt>
                <c:pt idx="2">
                  <c:v>402</c:v>
                </c:pt>
                <c:pt idx="3">
                  <c:v>403</c:v>
                </c:pt>
                <c:pt idx="4">
                  <c:v>404</c:v>
                </c:pt>
                <c:pt idx="5">
                  <c:v>405</c:v>
                </c:pt>
                <c:pt idx="6">
                  <c:v>406</c:v>
                </c:pt>
                <c:pt idx="7">
                  <c:v>407</c:v>
                </c:pt>
                <c:pt idx="8">
                  <c:v>408</c:v>
                </c:pt>
                <c:pt idx="9">
                  <c:v>409</c:v>
                </c:pt>
                <c:pt idx="10">
                  <c:v>410</c:v>
                </c:pt>
                <c:pt idx="11">
                  <c:v>411</c:v>
                </c:pt>
                <c:pt idx="12">
                  <c:v>412</c:v>
                </c:pt>
                <c:pt idx="13">
                  <c:v>413</c:v>
                </c:pt>
                <c:pt idx="14">
                  <c:v>414</c:v>
                </c:pt>
                <c:pt idx="15">
                  <c:v>415</c:v>
                </c:pt>
                <c:pt idx="16">
                  <c:v>416</c:v>
                </c:pt>
                <c:pt idx="17">
                  <c:v>417</c:v>
                </c:pt>
                <c:pt idx="18">
                  <c:v>418</c:v>
                </c:pt>
                <c:pt idx="19">
                  <c:v>419</c:v>
                </c:pt>
                <c:pt idx="20">
                  <c:v>420</c:v>
                </c:pt>
                <c:pt idx="21">
                  <c:v>421</c:v>
                </c:pt>
                <c:pt idx="22">
                  <c:v>422</c:v>
                </c:pt>
                <c:pt idx="23">
                  <c:v>423</c:v>
                </c:pt>
                <c:pt idx="24">
                  <c:v>424</c:v>
                </c:pt>
                <c:pt idx="25">
                  <c:v>425</c:v>
                </c:pt>
                <c:pt idx="26">
                  <c:v>426</c:v>
                </c:pt>
                <c:pt idx="27">
                  <c:v>427</c:v>
                </c:pt>
                <c:pt idx="28">
                  <c:v>428</c:v>
                </c:pt>
                <c:pt idx="29">
                  <c:v>429</c:v>
                </c:pt>
                <c:pt idx="30">
                  <c:v>430</c:v>
                </c:pt>
                <c:pt idx="31">
                  <c:v>431</c:v>
                </c:pt>
                <c:pt idx="32">
                  <c:v>432</c:v>
                </c:pt>
                <c:pt idx="33">
                  <c:v>433</c:v>
                </c:pt>
                <c:pt idx="34">
                  <c:v>434</c:v>
                </c:pt>
                <c:pt idx="35">
                  <c:v>435</c:v>
                </c:pt>
                <c:pt idx="36">
                  <c:v>436</c:v>
                </c:pt>
                <c:pt idx="37">
                  <c:v>437</c:v>
                </c:pt>
                <c:pt idx="38">
                  <c:v>438</c:v>
                </c:pt>
                <c:pt idx="39">
                  <c:v>439</c:v>
                </c:pt>
                <c:pt idx="40">
                  <c:v>440</c:v>
                </c:pt>
                <c:pt idx="41">
                  <c:v>441</c:v>
                </c:pt>
                <c:pt idx="42">
                  <c:v>442</c:v>
                </c:pt>
                <c:pt idx="43">
                  <c:v>443</c:v>
                </c:pt>
                <c:pt idx="44">
                  <c:v>444</c:v>
                </c:pt>
                <c:pt idx="45">
                  <c:v>445</c:v>
                </c:pt>
                <c:pt idx="46">
                  <c:v>446</c:v>
                </c:pt>
                <c:pt idx="47">
                  <c:v>447</c:v>
                </c:pt>
                <c:pt idx="48">
                  <c:v>448</c:v>
                </c:pt>
                <c:pt idx="49">
                  <c:v>449</c:v>
                </c:pt>
                <c:pt idx="50">
                  <c:v>450</c:v>
                </c:pt>
                <c:pt idx="51">
                  <c:v>451</c:v>
                </c:pt>
                <c:pt idx="52">
                  <c:v>452</c:v>
                </c:pt>
                <c:pt idx="53">
                  <c:v>453</c:v>
                </c:pt>
                <c:pt idx="54">
                  <c:v>454</c:v>
                </c:pt>
                <c:pt idx="55">
                  <c:v>455</c:v>
                </c:pt>
                <c:pt idx="56">
                  <c:v>456</c:v>
                </c:pt>
                <c:pt idx="57">
                  <c:v>457</c:v>
                </c:pt>
                <c:pt idx="58">
                  <c:v>458</c:v>
                </c:pt>
                <c:pt idx="59">
                  <c:v>459</c:v>
                </c:pt>
                <c:pt idx="60">
                  <c:v>460</c:v>
                </c:pt>
                <c:pt idx="61">
                  <c:v>461</c:v>
                </c:pt>
                <c:pt idx="62">
                  <c:v>462</c:v>
                </c:pt>
                <c:pt idx="63">
                  <c:v>463</c:v>
                </c:pt>
                <c:pt idx="64">
                  <c:v>464</c:v>
                </c:pt>
                <c:pt idx="65">
                  <c:v>465</c:v>
                </c:pt>
                <c:pt idx="66">
                  <c:v>466</c:v>
                </c:pt>
                <c:pt idx="67">
                  <c:v>467</c:v>
                </c:pt>
                <c:pt idx="68">
                  <c:v>468</c:v>
                </c:pt>
                <c:pt idx="69">
                  <c:v>469</c:v>
                </c:pt>
                <c:pt idx="70">
                  <c:v>470</c:v>
                </c:pt>
                <c:pt idx="71">
                  <c:v>471</c:v>
                </c:pt>
                <c:pt idx="72">
                  <c:v>472</c:v>
                </c:pt>
                <c:pt idx="73">
                  <c:v>473</c:v>
                </c:pt>
                <c:pt idx="74">
                  <c:v>474</c:v>
                </c:pt>
                <c:pt idx="75">
                  <c:v>475</c:v>
                </c:pt>
                <c:pt idx="76">
                  <c:v>476</c:v>
                </c:pt>
                <c:pt idx="77">
                  <c:v>477</c:v>
                </c:pt>
                <c:pt idx="78">
                  <c:v>478</c:v>
                </c:pt>
                <c:pt idx="79">
                  <c:v>479</c:v>
                </c:pt>
                <c:pt idx="80">
                  <c:v>480</c:v>
                </c:pt>
                <c:pt idx="81">
                  <c:v>481</c:v>
                </c:pt>
                <c:pt idx="82">
                  <c:v>482</c:v>
                </c:pt>
                <c:pt idx="83">
                  <c:v>483</c:v>
                </c:pt>
                <c:pt idx="84">
                  <c:v>484</c:v>
                </c:pt>
                <c:pt idx="85">
                  <c:v>485</c:v>
                </c:pt>
                <c:pt idx="86">
                  <c:v>486</c:v>
                </c:pt>
                <c:pt idx="87">
                  <c:v>487</c:v>
                </c:pt>
                <c:pt idx="88">
                  <c:v>488</c:v>
                </c:pt>
                <c:pt idx="89">
                  <c:v>489</c:v>
                </c:pt>
                <c:pt idx="90">
                  <c:v>490</c:v>
                </c:pt>
                <c:pt idx="91">
                  <c:v>491</c:v>
                </c:pt>
                <c:pt idx="92">
                  <c:v>492</c:v>
                </c:pt>
                <c:pt idx="93">
                  <c:v>493</c:v>
                </c:pt>
                <c:pt idx="94">
                  <c:v>494</c:v>
                </c:pt>
                <c:pt idx="95">
                  <c:v>495</c:v>
                </c:pt>
                <c:pt idx="96">
                  <c:v>496</c:v>
                </c:pt>
                <c:pt idx="97">
                  <c:v>497</c:v>
                </c:pt>
                <c:pt idx="98">
                  <c:v>498</c:v>
                </c:pt>
                <c:pt idx="99">
                  <c:v>499</c:v>
                </c:pt>
                <c:pt idx="100">
                  <c:v>500</c:v>
                </c:pt>
              </c:numCache>
            </c:numRef>
          </c:xVal>
          <c:yVal>
            <c:numRef>
              <c:f>线上图表走势!$L$402:$L$502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08B-47BF-9CFD-56DCD6633A47}"/>
            </c:ext>
          </c:extLst>
        </c:ser>
        <c:ser>
          <c:idx val="11"/>
          <c:order val="11"/>
          <c:tx>
            <c:strRef>
              <c:f>线上图表走势!$M$1</c:f>
              <c:strCache>
                <c:ptCount val="1"/>
                <c:pt idx="0">
                  <c:v>石阳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</c:spPr>
          </c:marker>
          <c:xVal>
            <c:numRef>
              <c:f>线上图表走势!$A$402:$A$502</c:f>
              <c:numCache>
                <c:formatCode>General</c:formatCode>
                <c:ptCount val="101"/>
                <c:pt idx="0">
                  <c:v>400</c:v>
                </c:pt>
                <c:pt idx="1">
                  <c:v>401</c:v>
                </c:pt>
                <c:pt idx="2">
                  <c:v>402</c:v>
                </c:pt>
                <c:pt idx="3">
                  <c:v>403</c:v>
                </c:pt>
                <c:pt idx="4">
                  <c:v>404</c:v>
                </c:pt>
                <c:pt idx="5">
                  <c:v>405</c:v>
                </c:pt>
                <c:pt idx="6">
                  <c:v>406</c:v>
                </c:pt>
                <c:pt idx="7">
                  <c:v>407</c:v>
                </c:pt>
                <c:pt idx="8">
                  <c:v>408</c:v>
                </c:pt>
                <c:pt idx="9">
                  <c:v>409</c:v>
                </c:pt>
                <c:pt idx="10">
                  <c:v>410</c:v>
                </c:pt>
                <c:pt idx="11">
                  <c:v>411</c:v>
                </c:pt>
                <c:pt idx="12">
                  <c:v>412</c:v>
                </c:pt>
                <c:pt idx="13">
                  <c:v>413</c:v>
                </c:pt>
                <c:pt idx="14">
                  <c:v>414</c:v>
                </c:pt>
                <c:pt idx="15">
                  <c:v>415</c:v>
                </c:pt>
                <c:pt idx="16">
                  <c:v>416</c:v>
                </c:pt>
                <c:pt idx="17">
                  <c:v>417</c:v>
                </c:pt>
                <c:pt idx="18">
                  <c:v>418</c:v>
                </c:pt>
                <c:pt idx="19">
                  <c:v>419</c:v>
                </c:pt>
                <c:pt idx="20">
                  <c:v>420</c:v>
                </c:pt>
                <c:pt idx="21">
                  <c:v>421</c:v>
                </c:pt>
                <c:pt idx="22">
                  <c:v>422</c:v>
                </c:pt>
                <c:pt idx="23">
                  <c:v>423</c:v>
                </c:pt>
                <c:pt idx="24">
                  <c:v>424</c:v>
                </c:pt>
                <c:pt idx="25">
                  <c:v>425</c:v>
                </c:pt>
                <c:pt idx="26">
                  <c:v>426</c:v>
                </c:pt>
                <c:pt idx="27">
                  <c:v>427</c:v>
                </c:pt>
                <c:pt idx="28">
                  <c:v>428</c:v>
                </c:pt>
                <c:pt idx="29">
                  <c:v>429</c:v>
                </c:pt>
                <c:pt idx="30">
                  <c:v>430</c:v>
                </c:pt>
                <c:pt idx="31">
                  <c:v>431</c:v>
                </c:pt>
                <c:pt idx="32">
                  <c:v>432</c:v>
                </c:pt>
                <c:pt idx="33">
                  <c:v>433</c:v>
                </c:pt>
                <c:pt idx="34">
                  <c:v>434</c:v>
                </c:pt>
                <c:pt idx="35">
                  <c:v>435</c:v>
                </c:pt>
                <c:pt idx="36">
                  <c:v>436</c:v>
                </c:pt>
                <c:pt idx="37">
                  <c:v>437</c:v>
                </c:pt>
                <c:pt idx="38">
                  <c:v>438</c:v>
                </c:pt>
                <c:pt idx="39">
                  <c:v>439</c:v>
                </c:pt>
                <c:pt idx="40">
                  <c:v>440</c:v>
                </c:pt>
                <c:pt idx="41">
                  <c:v>441</c:v>
                </c:pt>
                <c:pt idx="42">
                  <c:v>442</c:v>
                </c:pt>
                <c:pt idx="43">
                  <c:v>443</c:v>
                </c:pt>
                <c:pt idx="44">
                  <c:v>444</c:v>
                </c:pt>
                <c:pt idx="45">
                  <c:v>445</c:v>
                </c:pt>
                <c:pt idx="46">
                  <c:v>446</c:v>
                </c:pt>
                <c:pt idx="47">
                  <c:v>447</c:v>
                </c:pt>
                <c:pt idx="48">
                  <c:v>448</c:v>
                </c:pt>
                <c:pt idx="49">
                  <c:v>449</c:v>
                </c:pt>
                <c:pt idx="50">
                  <c:v>450</c:v>
                </c:pt>
                <c:pt idx="51">
                  <c:v>451</c:v>
                </c:pt>
                <c:pt idx="52">
                  <c:v>452</c:v>
                </c:pt>
                <c:pt idx="53">
                  <c:v>453</c:v>
                </c:pt>
                <c:pt idx="54">
                  <c:v>454</c:v>
                </c:pt>
                <c:pt idx="55">
                  <c:v>455</c:v>
                </c:pt>
                <c:pt idx="56">
                  <c:v>456</c:v>
                </c:pt>
                <c:pt idx="57">
                  <c:v>457</c:v>
                </c:pt>
                <c:pt idx="58">
                  <c:v>458</c:v>
                </c:pt>
                <c:pt idx="59">
                  <c:v>459</c:v>
                </c:pt>
                <c:pt idx="60">
                  <c:v>460</c:v>
                </c:pt>
                <c:pt idx="61">
                  <c:v>461</c:v>
                </c:pt>
                <c:pt idx="62">
                  <c:v>462</c:v>
                </c:pt>
                <c:pt idx="63">
                  <c:v>463</c:v>
                </c:pt>
                <c:pt idx="64">
                  <c:v>464</c:v>
                </c:pt>
                <c:pt idx="65">
                  <c:v>465</c:v>
                </c:pt>
                <c:pt idx="66">
                  <c:v>466</c:v>
                </c:pt>
                <c:pt idx="67">
                  <c:v>467</c:v>
                </c:pt>
                <c:pt idx="68">
                  <c:v>468</c:v>
                </c:pt>
                <c:pt idx="69">
                  <c:v>469</c:v>
                </c:pt>
                <c:pt idx="70">
                  <c:v>470</c:v>
                </c:pt>
                <c:pt idx="71">
                  <c:v>471</c:v>
                </c:pt>
                <c:pt idx="72">
                  <c:v>472</c:v>
                </c:pt>
                <c:pt idx="73">
                  <c:v>473</c:v>
                </c:pt>
                <c:pt idx="74">
                  <c:v>474</c:v>
                </c:pt>
                <c:pt idx="75">
                  <c:v>475</c:v>
                </c:pt>
                <c:pt idx="76">
                  <c:v>476</c:v>
                </c:pt>
                <c:pt idx="77">
                  <c:v>477</c:v>
                </c:pt>
                <c:pt idx="78">
                  <c:v>478</c:v>
                </c:pt>
                <c:pt idx="79">
                  <c:v>479</c:v>
                </c:pt>
                <c:pt idx="80">
                  <c:v>480</c:v>
                </c:pt>
                <c:pt idx="81">
                  <c:v>481</c:v>
                </c:pt>
                <c:pt idx="82">
                  <c:v>482</c:v>
                </c:pt>
                <c:pt idx="83">
                  <c:v>483</c:v>
                </c:pt>
                <c:pt idx="84">
                  <c:v>484</c:v>
                </c:pt>
                <c:pt idx="85">
                  <c:v>485</c:v>
                </c:pt>
                <c:pt idx="86">
                  <c:v>486</c:v>
                </c:pt>
                <c:pt idx="87">
                  <c:v>487</c:v>
                </c:pt>
                <c:pt idx="88">
                  <c:v>488</c:v>
                </c:pt>
                <c:pt idx="89">
                  <c:v>489</c:v>
                </c:pt>
                <c:pt idx="90">
                  <c:v>490</c:v>
                </c:pt>
                <c:pt idx="91">
                  <c:v>491</c:v>
                </c:pt>
                <c:pt idx="92">
                  <c:v>492</c:v>
                </c:pt>
                <c:pt idx="93">
                  <c:v>493</c:v>
                </c:pt>
                <c:pt idx="94">
                  <c:v>494</c:v>
                </c:pt>
                <c:pt idx="95">
                  <c:v>495</c:v>
                </c:pt>
                <c:pt idx="96">
                  <c:v>496</c:v>
                </c:pt>
                <c:pt idx="97">
                  <c:v>497</c:v>
                </c:pt>
                <c:pt idx="98">
                  <c:v>498</c:v>
                </c:pt>
                <c:pt idx="99">
                  <c:v>499</c:v>
                </c:pt>
                <c:pt idx="100">
                  <c:v>500</c:v>
                </c:pt>
              </c:numCache>
            </c:numRef>
          </c:xVal>
          <c:yVal>
            <c:numRef>
              <c:f>线上图表走势!$M$402:$M$502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08B-47BF-9CFD-56DCD6633A47}"/>
            </c:ext>
          </c:extLst>
        </c:ser>
        <c:ser>
          <c:idx val="12"/>
          <c:order val="12"/>
          <c:tx>
            <c:strRef>
              <c:f>线上图表走势!$N$1</c:f>
              <c:strCache>
                <c:ptCount val="1"/>
                <c:pt idx="0">
                  <c:v>来哥</c:v>
                </c:pt>
              </c:strCache>
            </c:strRef>
          </c:tx>
          <c:spPr>
            <a:ln w="19050" cap="rnd">
              <a:solidFill>
                <a:srgbClr val="C00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  <a:prstDash val="solid"/>
              </a:ln>
            </c:spPr>
          </c:marker>
          <c:xVal>
            <c:numRef>
              <c:f>线上图表走势!$A$402:$A$502</c:f>
              <c:numCache>
                <c:formatCode>General</c:formatCode>
                <c:ptCount val="101"/>
                <c:pt idx="0">
                  <c:v>400</c:v>
                </c:pt>
                <c:pt idx="1">
                  <c:v>401</c:v>
                </c:pt>
                <c:pt idx="2">
                  <c:v>402</c:v>
                </c:pt>
                <c:pt idx="3">
                  <c:v>403</c:v>
                </c:pt>
                <c:pt idx="4">
                  <c:v>404</c:v>
                </c:pt>
                <c:pt idx="5">
                  <c:v>405</c:v>
                </c:pt>
                <c:pt idx="6">
                  <c:v>406</c:v>
                </c:pt>
                <c:pt idx="7">
                  <c:v>407</c:v>
                </c:pt>
                <c:pt idx="8">
                  <c:v>408</c:v>
                </c:pt>
                <c:pt idx="9">
                  <c:v>409</c:v>
                </c:pt>
                <c:pt idx="10">
                  <c:v>410</c:v>
                </c:pt>
                <c:pt idx="11">
                  <c:v>411</c:v>
                </c:pt>
                <c:pt idx="12">
                  <c:v>412</c:v>
                </c:pt>
                <c:pt idx="13">
                  <c:v>413</c:v>
                </c:pt>
                <c:pt idx="14">
                  <c:v>414</c:v>
                </c:pt>
                <c:pt idx="15">
                  <c:v>415</c:v>
                </c:pt>
                <c:pt idx="16">
                  <c:v>416</c:v>
                </c:pt>
                <c:pt idx="17">
                  <c:v>417</c:v>
                </c:pt>
                <c:pt idx="18">
                  <c:v>418</c:v>
                </c:pt>
                <c:pt idx="19">
                  <c:v>419</c:v>
                </c:pt>
                <c:pt idx="20">
                  <c:v>420</c:v>
                </c:pt>
                <c:pt idx="21">
                  <c:v>421</c:v>
                </c:pt>
                <c:pt idx="22">
                  <c:v>422</c:v>
                </c:pt>
                <c:pt idx="23">
                  <c:v>423</c:v>
                </c:pt>
                <c:pt idx="24">
                  <c:v>424</c:v>
                </c:pt>
                <c:pt idx="25">
                  <c:v>425</c:v>
                </c:pt>
                <c:pt idx="26">
                  <c:v>426</c:v>
                </c:pt>
                <c:pt idx="27">
                  <c:v>427</c:v>
                </c:pt>
                <c:pt idx="28">
                  <c:v>428</c:v>
                </c:pt>
                <c:pt idx="29">
                  <c:v>429</c:v>
                </c:pt>
                <c:pt idx="30">
                  <c:v>430</c:v>
                </c:pt>
                <c:pt idx="31">
                  <c:v>431</c:v>
                </c:pt>
                <c:pt idx="32">
                  <c:v>432</c:v>
                </c:pt>
                <c:pt idx="33">
                  <c:v>433</c:v>
                </c:pt>
                <c:pt idx="34">
                  <c:v>434</c:v>
                </c:pt>
                <c:pt idx="35">
                  <c:v>435</c:v>
                </c:pt>
                <c:pt idx="36">
                  <c:v>436</c:v>
                </c:pt>
                <c:pt idx="37">
                  <c:v>437</c:v>
                </c:pt>
                <c:pt idx="38">
                  <c:v>438</c:v>
                </c:pt>
                <c:pt idx="39">
                  <c:v>439</c:v>
                </c:pt>
                <c:pt idx="40">
                  <c:v>440</c:v>
                </c:pt>
                <c:pt idx="41">
                  <c:v>441</c:v>
                </c:pt>
                <c:pt idx="42">
                  <c:v>442</c:v>
                </c:pt>
                <c:pt idx="43">
                  <c:v>443</c:v>
                </c:pt>
                <c:pt idx="44">
                  <c:v>444</c:v>
                </c:pt>
                <c:pt idx="45">
                  <c:v>445</c:v>
                </c:pt>
                <c:pt idx="46">
                  <c:v>446</c:v>
                </c:pt>
                <c:pt idx="47">
                  <c:v>447</c:v>
                </c:pt>
                <c:pt idx="48">
                  <c:v>448</c:v>
                </c:pt>
                <c:pt idx="49">
                  <c:v>449</c:v>
                </c:pt>
                <c:pt idx="50">
                  <c:v>450</c:v>
                </c:pt>
                <c:pt idx="51">
                  <c:v>451</c:v>
                </c:pt>
                <c:pt idx="52">
                  <c:v>452</c:v>
                </c:pt>
                <c:pt idx="53">
                  <c:v>453</c:v>
                </c:pt>
                <c:pt idx="54">
                  <c:v>454</c:v>
                </c:pt>
                <c:pt idx="55">
                  <c:v>455</c:v>
                </c:pt>
                <c:pt idx="56">
                  <c:v>456</c:v>
                </c:pt>
                <c:pt idx="57">
                  <c:v>457</c:v>
                </c:pt>
                <c:pt idx="58">
                  <c:v>458</c:v>
                </c:pt>
                <c:pt idx="59">
                  <c:v>459</c:v>
                </c:pt>
                <c:pt idx="60">
                  <c:v>460</c:v>
                </c:pt>
                <c:pt idx="61">
                  <c:v>461</c:v>
                </c:pt>
                <c:pt idx="62">
                  <c:v>462</c:v>
                </c:pt>
                <c:pt idx="63">
                  <c:v>463</c:v>
                </c:pt>
                <c:pt idx="64">
                  <c:v>464</c:v>
                </c:pt>
                <c:pt idx="65">
                  <c:v>465</c:v>
                </c:pt>
                <c:pt idx="66">
                  <c:v>466</c:v>
                </c:pt>
                <c:pt idx="67">
                  <c:v>467</c:v>
                </c:pt>
                <c:pt idx="68">
                  <c:v>468</c:v>
                </c:pt>
                <c:pt idx="69">
                  <c:v>469</c:v>
                </c:pt>
                <c:pt idx="70">
                  <c:v>470</c:v>
                </c:pt>
                <c:pt idx="71">
                  <c:v>471</c:v>
                </c:pt>
                <c:pt idx="72">
                  <c:v>472</c:v>
                </c:pt>
                <c:pt idx="73">
                  <c:v>473</c:v>
                </c:pt>
                <c:pt idx="74">
                  <c:v>474</c:v>
                </c:pt>
                <c:pt idx="75">
                  <c:v>475</c:v>
                </c:pt>
                <c:pt idx="76">
                  <c:v>476</c:v>
                </c:pt>
                <c:pt idx="77">
                  <c:v>477</c:v>
                </c:pt>
                <c:pt idx="78">
                  <c:v>478</c:v>
                </c:pt>
                <c:pt idx="79">
                  <c:v>479</c:v>
                </c:pt>
                <c:pt idx="80">
                  <c:v>480</c:v>
                </c:pt>
                <c:pt idx="81">
                  <c:v>481</c:v>
                </c:pt>
                <c:pt idx="82">
                  <c:v>482</c:v>
                </c:pt>
                <c:pt idx="83">
                  <c:v>483</c:v>
                </c:pt>
                <c:pt idx="84">
                  <c:v>484</c:v>
                </c:pt>
                <c:pt idx="85">
                  <c:v>485</c:v>
                </c:pt>
                <c:pt idx="86">
                  <c:v>486</c:v>
                </c:pt>
                <c:pt idx="87">
                  <c:v>487</c:v>
                </c:pt>
                <c:pt idx="88">
                  <c:v>488</c:v>
                </c:pt>
                <c:pt idx="89">
                  <c:v>489</c:v>
                </c:pt>
                <c:pt idx="90">
                  <c:v>490</c:v>
                </c:pt>
                <c:pt idx="91">
                  <c:v>491</c:v>
                </c:pt>
                <c:pt idx="92">
                  <c:v>492</c:v>
                </c:pt>
                <c:pt idx="93">
                  <c:v>493</c:v>
                </c:pt>
                <c:pt idx="94">
                  <c:v>494</c:v>
                </c:pt>
                <c:pt idx="95">
                  <c:v>495</c:v>
                </c:pt>
                <c:pt idx="96">
                  <c:v>496</c:v>
                </c:pt>
                <c:pt idx="97">
                  <c:v>497</c:v>
                </c:pt>
                <c:pt idx="98">
                  <c:v>498</c:v>
                </c:pt>
                <c:pt idx="99">
                  <c:v>499</c:v>
                </c:pt>
                <c:pt idx="100">
                  <c:v>500</c:v>
                </c:pt>
              </c:numCache>
            </c:numRef>
          </c:xVal>
          <c:yVal>
            <c:numRef>
              <c:f>线上图表走势!$N$402:$N$502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08B-47BF-9CFD-56DCD6633A47}"/>
            </c:ext>
          </c:extLst>
        </c:ser>
        <c:ser>
          <c:idx val="13"/>
          <c:order val="13"/>
          <c:tx>
            <c:strRef>
              <c:f>线上图表走势!$O$1</c:f>
              <c:strCache>
                <c:ptCount val="1"/>
                <c:pt idx="0">
                  <c:v>孙哥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  <a:prstDash val="solid"/>
              </a:ln>
            </c:spPr>
          </c:marker>
          <c:xVal>
            <c:numRef>
              <c:f>线上图表走势!$A$402:$A$502</c:f>
              <c:numCache>
                <c:formatCode>General</c:formatCode>
                <c:ptCount val="101"/>
                <c:pt idx="0">
                  <c:v>400</c:v>
                </c:pt>
                <c:pt idx="1">
                  <c:v>401</c:v>
                </c:pt>
                <c:pt idx="2">
                  <c:v>402</c:v>
                </c:pt>
                <c:pt idx="3">
                  <c:v>403</c:v>
                </c:pt>
                <c:pt idx="4">
                  <c:v>404</c:v>
                </c:pt>
                <c:pt idx="5">
                  <c:v>405</c:v>
                </c:pt>
                <c:pt idx="6">
                  <c:v>406</c:v>
                </c:pt>
                <c:pt idx="7">
                  <c:v>407</c:v>
                </c:pt>
                <c:pt idx="8">
                  <c:v>408</c:v>
                </c:pt>
                <c:pt idx="9">
                  <c:v>409</c:v>
                </c:pt>
                <c:pt idx="10">
                  <c:v>410</c:v>
                </c:pt>
                <c:pt idx="11">
                  <c:v>411</c:v>
                </c:pt>
                <c:pt idx="12">
                  <c:v>412</c:v>
                </c:pt>
                <c:pt idx="13">
                  <c:v>413</c:v>
                </c:pt>
                <c:pt idx="14">
                  <c:v>414</c:v>
                </c:pt>
                <c:pt idx="15">
                  <c:v>415</c:v>
                </c:pt>
                <c:pt idx="16">
                  <c:v>416</c:v>
                </c:pt>
                <c:pt idx="17">
                  <c:v>417</c:v>
                </c:pt>
                <c:pt idx="18">
                  <c:v>418</c:v>
                </c:pt>
                <c:pt idx="19">
                  <c:v>419</c:v>
                </c:pt>
                <c:pt idx="20">
                  <c:v>420</c:v>
                </c:pt>
                <c:pt idx="21">
                  <c:v>421</c:v>
                </c:pt>
                <c:pt idx="22">
                  <c:v>422</c:v>
                </c:pt>
                <c:pt idx="23">
                  <c:v>423</c:v>
                </c:pt>
                <c:pt idx="24">
                  <c:v>424</c:v>
                </c:pt>
                <c:pt idx="25">
                  <c:v>425</c:v>
                </c:pt>
                <c:pt idx="26">
                  <c:v>426</c:v>
                </c:pt>
                <c:pt idx="27">
                  <c:v>427</c:v>
                </c:pt>
                <c:pt idx="28">
                  <c:v>428</c:v>
                </c:pt>
                <c:pt idx="29">
                  <c:v>429</c:v>
                </c:pt>
                <c:pt idx="30">
                  <c:v>430</c:v>
                </c:pt>
                <c:pt idx="31">
                  <c:v>431</c:v>
                </c:pt>
                <c:pt idx="32">
                  <c:v>432</c:v>
                </c:pt>
                <c:pt idx="33">
                  <c:v>433</c:v>
                </c:pt>
                <c:pt idx="34">
                  <c:v>434</c:v>
                </c:pt>
                <c:pt idx="35">
                  <c:v>435</c:v>
                </c:pt>
                <c:pt idx="36">
                  <c:v>436</c:v>
                </c:pt>
                <c:pt idx="37">
                  <c:v>437</c:v>
                </c:pt>
                <c:pt idx="38">
                  <c:v>438</c:v>
                </c:pt>
                <c:pt idx="39">
                  <c:v>439</c:v>
                </c:pt>
                <c:pt idx="40">
                  <c:v>440</c:v>
                </c:pt>
                <c:pt idx="41">
                  <c:v>441</c:v>
                </c:pt>
                <c:pt idx="42">
                  <c:v>442</c:v>
                </c:pt>
                <c:pt idx="43">
                  <c:v>443</c:v>
                </c:pt>
                <c:pt idx="44">
                  <c:v>444</c:v>
                </c:pt>
                <c:pt idx="45">
                  <c:v>445</c:v>
                </c:pt>
                <c:pt idx="46">
                  <c:v>446</c:v>
                </c:pt>
                <c:pt idx="47">
                  <c:v>447</c:v>
                </c:pt>
                <c:pt idx="48">
                  <c:v>448</c:v>
                </c:pt>
                <c:pt idx="49">
                  <c:v>449</c:v>
                </c:pt>
                <c:pt idx="50">
                  <c:v>450</c:v>
                </c:pt>
                <c:pt idx="51">
                  <c:v>451</c:v>
                </c:pt>
                <c:pt idx="52">
                  <c:v>452</c:v>
                </c:pt>
                <c:pt idx="53">
                  <c:v>453</c:v>
                </c:pt>
                <c:pt idx="54">
                  <c:v>454</c:v>
                </c:pt>
                <c:pt idx="55">
                  <c:v>455</c:v>
                </c:pt>
                <c:pt idx="56">
                  <c:v>456</c:v>
                </c:pt>
                <c:pt idx="57">
                  <c:v>457</c:v>
                </c:pt>
                <c:pt idx="58">
                  <c:v>458</c:v>
                </c:pt>
                <c:pt idx="59">
                  <c:v>459</c:v>
                </c:pt>
                <c:pt idx="60">
                  <c:v>460</c:v>
                </c:pt>
                <c:pt idx="61">
                  <c:v>461</c:v>
                </c:pt>
                <c:pt idx="62">
                  <c:v>462</c:v>
                </c:pt>
                <c:pt idx="63">
                  <c:v>463</c:v>
                </c:pt>
                <c:pt idx="64">
                  <c:v>464</c:v>
                </c:pt>
                <c:pt idx="65">
                  <c:v>465</c:v>
                </c:pt>
                <c:pt idx="66">
                  <c:v>466</c:v>
                </c:pt>
                <c:pt idx="67">
                  <c:v>467</c:v>
                </c:pt>
                <c:pt idx="68">
                  <c:v>468</c:v>
                </c:pt>
                <c:pt idx="69">
                  <c:v>469</c:v>
                </c:pt>
                <c:pt idx="70">
                  <c:v>470</c:v>
                </c:pt>
                <c:pt idx="71">
                  <c:v>471</c:v>
                </c:pt>
                <c:pt idx="72">
                  <c:v>472</c:v>
                </c:pt>
                <c:pt idx="73">
                  <c:v>473</c:v>
                </c:pt>
                <c:pt idx="74">
                  <c:v>474</c:v>
                </c:pt>
                <c:pt idx="75">
                  <c:v>475</c:v>
                </c:pt>
                <c:pt idx="76">
                  <c:v>476</c:v>
                </c:pt>
                <c:pt idx="77">
                  <c:v>477</c:v>
                </c:pt>
                <c:pt idx="78">
                  <c:v>478</c:v>
                </c:pt>
                <c:pt idx="79">
                  <c:v>479</c:v>
                </c:pt>
                <c:pt idx="80">
                  <c:v>480</c:v>
                </c:pt>
                <c:pt idx="81">
                  <c:v>481</c:v>
                </c:pt>
                <c:pt idx="82">
                  <c:v>482</c:v>
                </c:pt>
                <c:pt idx="83">
                  <c:v>483</c:v>
                </c:pt>
                <c:pt idx="84">
                  <c:v>484</c:v>
                </c:pt>
                <c:pt idx="85">
                  <c:v>485</c:v>
                </c:pt>
                <c:pt idx="86">
                  <c:v>486</c:v>
                </c:pt>
                <c:pt idx="87">
                  <c:v>487</c:v>
                </c:pt>
                <c:pt idx="88">
                  <c:v>488</c:v>
                </c:pt>
                <c:pt idx="89">
                  <c:v>489</c:v>
                </c:pt>
                <c:pt idx="90">
                  <c:v>490</c:v>
                </c:pt>
                <c:pt idx="91">
                  <c:v>491</c:v>
                </c:pt>
                <c:pt idx="92">
                  <c:v>492</c:v>
                </c:pt>
                <c:pt idx="93">
                  <c:v>493</c:v>
                </c:pt>
                <c:pt idx="94">
                  <c:v>494</c:v>
                </c:pt>
                <c:pt idx="95">
                  <c:v>495</c:v>
                </c:pt>
                <c:pt idx="96">
                  <c:v>496</c:v>
                </c:pt>
                <c:pt idx="97">
                  <c:v>497</c:v>
                </c:pt>
                <c:pt idx="98">
                  <c:v>498</c:v>
                </c:pt>
                <c:pt idx="99">
                  <c:v>499</c:v>
                </c:pt>
                <c:pt idx="100">
                  <c:v>500</c:v>
                </c:pt>
              </c:numCache>
            </c:numRef>
          </c:xVal>
          <c:yVal>
            <c:numRef>
              <c:f>线上图表走势!$O$402:$O$502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08B-47BF-9CFD-56DCD6633A47}"/>
            </c:ext>
          </c:extLst>
        </c:ser>
        <c:ser>
          <c:idx val="14"/>
          <c:order val="14"/>
          <c:tx>
            <c:strRef>
              <c:f>线上图表走势!$P$1</c:f>
              <c:strCache>
                <c:ptCount val="1"/>
                <c:pt idx="0">
                  <c:v>帅神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  <a:prstDash val="solid"/>
              </a:ln>
            </c:spPr>
          </c:marker>
          <c:xVal>
            <c:numRef>
              <c:f>线上图表走势!$A$402:$A$502</c:f>
              <c:numCache>
                <c:formatCode>General</c:formatCode>
                <c:ptCount val="101"/>
                <c:pt idx="0">
                  <c:v>400</c:v>
                </c:pt>
                <c:pt idx="1">
                  <c:v>401</c:v>
                </c:pt>
                <c:pt idx="2">
                  <c:v>402</c:v>
                </c:pt>
                <c:pt idx="3">
                  <c:v>403</c:v>
                </c:pt>
                <c:pt idx="4">
                  <c:v>404</c:v>
                </c:pt>
                <c:pt idx="5">
                  <c:v>405</c:v>
                </c:pt>
                <c:pt idx="6">
                  <c:v>406</c:v>
                </c:pt>
                <c:pt idx="7">
                  <c:v>407</c:v>
                </c:pt>
                <c:pt idx="8">
                  <c:v>408</c:v>
                </c:pt>
                <c:pt idx="9">
                  <c:v>409</c:v>
                </c:pt>
                <c:pt idx="10">
                  <c:v>410</c:v>
                </c:pt>
                <c:pt idx="11">
                  <c:v>411</c:v>
                </c:pt>
                <c:pt idx="12">
                  <c:v>412</c:v>
                </c:pt>
                <c:pt idx="13">
                  <c:v>413</c:v>
                </c:pt>
                <c:pt idx="14">
                  <c:v>414</c:v>
                </c:pt>
                <c:pt idx="15">
                  <c:v>415</c:v>
                </c:pt>
                <c:pt idx="16">
                  <c:v>416</c:v>
                </c:pt>
                <c:pt idx="17">
                  <c:v>417</c:v>
                </c:pt>
                <c:pt idx="18">
                  <c:v>418</c:v>
                </c:pt>
                <c:pt idx="19">
                  <c:v>419</c:v>
                </c:pt>
                <c:pt idx="20">
                  <c:v>420</c:v>
                </c:pt>
                <c:pt idx="21">
                  <c:v>421</c:v>
                </c:pt>
                <c:pt idx="22">
                  <c:v>422</c:v>
                </c:pt>
                <c:pt idx="23">
                  <c:v>423</c:v>
                </c:pt>
                <c:pt idx="24">
                  <c:v>424</c:v>
                </c:pt>
                <c:pt idx="25">
                  <c:v>425</c:v>
                </c:pt>
                <c:pt idx="26">
                  <c:v>426</c:v>
                </c:pt>
                <c:pt idx="27">
                  <c:v>427</c:v>
                </c:pt>
                <c:pt idx="28">
                  <c:v>428</c:v>
                </c:pt>
                <c:pt idx="29">
                  <c:v>429</c:v>
                </c:pt>
                <c:pt idx="30">
                  <c:v>430</c:v>
                </c:pt>
                <c:pt idx="31">
                  <c:v>431</c:v>
                </c:pt>
                <c:pt idx="32">
                  <c:v>432</c:v>
                </c:pt>
                <c:pt idx="33">
                  <c:v>433</c:v>
                </c:pt>
                <c:pt idx="34">
                  <c:v>434</c:v>
                </c:pt>
                <c:pt idx="35">
                  <c:v>435</c:v>
                </c:pt>
                <c:pt idx="36">
                  <c:v>436</c:v>
                </c:pt>
                <c:pt idx="37">
                  <c:v>437</c:v>
                </c:pt>
                <c:pt idx="38">
                  <c:v>438</c:v>
                </c:pt>
                <c:pt idx="39">
                  <c:v>439</c:v>
                </c:pt>
                <c:pt idx="40">
                  <c:v>440</c:v>
                </c:pt>
                <c:pt idx="41">
                  <c:v>441</c:v>
                </c:pt>
                <c:pt idx="42">
                  <c:v>442</c:v>
                </c:pt>
                <c:pt idx="43">
                  <c:v>443</c:v>
                </c:pt>
                <c:pt idx="44">
                  <c:v>444</c:v>
                </c:pt>
                <c:pt idx="45">
                  <c:v>445</c:v>
                </c:pt>
                <c:pt idx="46">
                  <c:v>446</c:v>
                </c:pt>
                <c:pt idx="47">
                  <c:v>447</c:v>
                </c:pt>
                <c:pt idx="48">
                  <c:v>448</c:v>
                </c:pt>
                <c:pt idx="49">
                  <c:v>449</c:v>
                </c:pt>
                <c:pt idx="50">
                  <c:v>450</c:v>
                </c:pt>
                <c:pt idx="51">
                  <c:v>451</c:v>
                </c:pt>
                <c:pt idx="52">
                  <c:v>452</c:v>
                </c:pt>
                <c:pt idx="53">
                  <c:v>453</c:v>
                </c:pt>
                <c:pt idx="54">
                  <c:v>454</c:v>
                </c:pt>
                <c:pt idx="55">
                  <c:v>455</c:v>
                </c:pt>
                <c:pt idx="56">
                  <c:v>456</c:v>
                </c:pt>
                <c:pt idx="57">
                  <c:v>457</c:v>
                </c:pt>
                <c:pt idx="58">
                  <c:v>458</c:v>
                </c:pt>
                <c:pt idx="59">
                  <c:v>459</c:v>
                </c:pt>
                <c:pt idx="60">
                  <c:v>460</c:v>
                </c:pt>
                <c:pt idx="61">
                  <c:v>461</c:v>
                </c:pt>
                <c:pt idx="62">
                  <c:v>462</c:v>
                </c:pt>
                <c:pt idx="63">
                  <c:v>463</c:v>
                </c:pt>
                <c:pt idx="64">
                  <c:v>464</c:v>
                </c:pt>
                <c:pt idx="65">
                  <c:v>465</c:v>
                </c:pt>
                <c:pt idx="66">
                  <c:v>466</c:v>
                </c:pt>
                <c:pt idx="67">
                  <c:v>467</c:v>
                </c:pt>
                <c:pt idx="68">
                  <c:v>468</c:v>
                </c:pt>
                <c:pt idx="69">
                  <c:v>469</c:v>
                </c:pt>
                <c:pt idx="70">
                  <c:v>470</c:v>
                </c:pt>
                <c:pt idx="71">
                  <c:v>471</c:v>
                </c:pt>
                <c:pt idx="72">
                  <c:v>472</c:v>
                </c:pt>
                <c:pt idx="73">
                  <c:v>473</c:v>
                </c:pt>
                <c:pt idx="74">
                  <c:v>474</c:v>
                </c:pt>
                <c:pt idx="75">
                  <c:v>475</c:v>
                </c:pt>
                <c:pt idx="76">
                  <c:v>476</c:v>
                </c:pt>
                <c:pt idx="77">
                  <c:v>477</c:v>
                </c:pt>
                <c:pt idx="78">
                  <c:v>478</c:v>
                </c:pt>
                <c:pt idx="79">
                  <c:v>479</c:v>
                </c:pt>
                <c:pt idx="80">
                  <c:v>480</c:v>
                </c:pt>
                <c:pt idx="81">
                  <c:v>481</c:v>
                </c:pt>
                <c:pt idx="82">
                  <c:v>482</c:v>
                </c:pt>
                <c:pt idx="83">
                  <c:v>483</c:v>
                </c:pt>
                <c:pt idx="84">
                  <c:v>484</c:v>
                </c:pt>
                <c:pt idx="85">
                  <c:v>485</c:v>
                </c:pt>
                <c:pt idx="86">
                  <c:v>486</c:v>
                </c:pt>
                <c:pt idx="87">
                  <c:v>487</c:v>
                </c:pt>
                <c:pt idx="88">
                  <c:v>488</c:v>
                </c:pt>
                <c:pt idx="89">
                  <c:v>489</c:v>
                </c:pt>
                <c:pt idx="90">
                  <c:v>490</c:v>
                </c:pt>
                <c:pt idx="91">
                  <c:v>491</c:v>
                </c:pt>
                <c:pt idx="92">
                  <c:v>492</c:v>
                </c:pt>
                <c:pt idx="93">
                  <c:v>493</c:v>
                </c:pt>
                <c:pt idx="94">
                  <c:v>494</c:v>
                </c:pt>
                <c:pt idx="95">
                  <c:v>495</c:v>
                </c:pt>
                <c:pt idx="96">
                  <c:v>496</c:v>
                </c:pt>
                <c:pt idx="97">
                  <c:v>497</c:v>
                </c:pt>
                <c:pt idx="98">
                  <c:v>498</c:v>
                </c:pt>
                <c:pt idx="99">
                  <c:v>499</c:v>
                </c:pt>
                <c:pt idx="100">
                  <c:v>500</c:v>
                </c:pt>
              </c:numCache>
            </c:numRef>
          </c:xVal>
          <c:yVal>
            <c:numRef>
              <c:f>线上图表走势!$P$402:$P$502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08B-47BF-9CFD-56DCD6633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103744"/>
        <c:axId val="816100464"/>
      </c:scatterChart>
      <c:valAx>
        <c:axId val="816103744"/>
        <c:scaling>
          <c:orientation val="minMax"/>
          <c:max val="500"/>
          <c:min val="4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比赛场次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100464"/>
        <c:crosses val="autoZero"/>
        <c:crossBetween val="midCat"/>
        <c:majorUnit val="5"/>
      </c:valAx>
      <c:valAx>
        <c:axId val="816100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积分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103744"/>
        <c:crosses val="autoZero"/>
        <c:crossBetween val="midCat"/>
      </c:valAx>
    </c:plotArea>
    <c:legend>
      <c:legendPos val="t"/>
      <c:overlay val="0"/>
      <c:spPr>
        <a:noFill/>
        <a:ln>
          <a:solidFill>
            <a:schemeClr val="bg1"/>
          </a:solidFill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latin typeface="Times New Roman" panose="02020603050405020304" pitchFamily="18" charset="0"/>
                <a:ea typeface="微软雅黑" panose="020B0503020204020204" pitchFamily="34" charset="-122"/>
                <a:cs typeface="Times New Roman" panose="02020603050405020304" pitchFamily="18" charset="0"/>
              </a:rPr>
              <a:t>The 5th CSDW Season</a:t>
            </a:r>
            <a:r>
              <a:rPr lang="zh-CN" altLang="zh-CN" sz="1400" b="0" i="0" baseline="0">
                <a:latin typeface="Times New Roman" panose="02020603050405020304" pitchFamily="18" charset="0"/>
                <a:ea typeface="微软雅黑" panose="020B0503020204020204" pitchFamily="34" charset="-122"/>
                <a:cs typeface="Times New Roman" panose="02020603050405020304" pitchFamily="18" charset="0"/>
              </a:rPr>
              <a:t>线上总积分走势图</a:t>
            </a:r>
            <a:r>
              <a:rPr lang="en-US" altLang="zh-CN" sz="1400" b="0" i="0" baseline="0">
                <a:latin typeface="Times New Roman" panose="02020603050405020304" pitchFamily="18" charset="0"/>
                <a:ea typeface="微软雅黑" panose="020B0503020204020204" pitchFamily="34" charset="-122"/>
                <a:cs typeface="Times New Roman" panose="02020603050405020304" pitchFamily="18" charset="0"/>
              </a:rPr>
              <a:t>5(501~600)</a:t>
            </a:r>
            <a:endParaRPr lang="zh-CN" altLang="zh-CN" sz="1100">
              <a:latin typeface="Times New Roman" panose="02020603050405020304" pitchFamily="18" charset="0"/>
              <a:ea typeface="微软雅黑" panose="020B0503020204020204" pitchFamily="34" charset="-122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线上图表走势!$B$1</c:f>
              <c:strCache>
                <c:ptCount val="1"/>
                <c:pt idx="0">
                  <c:v>夏大神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  <a:prstDash val="solid"/>
              </a:ln>
            </c:spPr>
          </c:marker>
          <c:xVal>
            <c:numRef>
              <c:f>线上图表走势!$A$502:$A$602</c:f>
              <c:numCache>
                <c:formatCode>General</c:formatCode>
                <c:ptCount val="101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  <c:pt idx="14">
                  <c:v>514</c:v>
                </c:pt>
                <c:pt idx="15">
                  <c:v>515</c:v>
                </c:pt>
                <c:pt idx="16">
                  <c:v>516</c:v>
                </c:pt>
                <c:pt idx="17">
                  <c:v>517</c:v>
                </c:pt>
                <c:pt idx="18">
                  <c:v>518</c:v>
                </c:pt>
                <c:pt idx="19">
                  <c:v>519</c:v>
                </c:pt>
                <c:pt idx="20">
                  <c:v>520</c:v>
                </c:pt>
                <c:pt idx="21">
                  <c:v>521</c:v>
                </c:pt>
                <c:pt idx="22">
                  <c:v>522</c:v>
                </c:pt>
                <c:pt idx="23">
                  <c:v>523</c:v>
                </c:pt>
                <c:pt idx="24">
                  <c:v>524</c:v>
                </c:pt>
                <c:pt idx="25">
                  <c:v>525</c:v>
                </c:pt>
                <c:pt idx="26">
                  <c:v>526</c:v>
                </c:pt>
                <c:pt idx="27">
                  <c:v>527</c:v>
                </c:pt>
                <c:pt idx="28">
                  <c:v>528</c:v>
                </c:pt>
                <c:pt idx="29">
                  <c:v>529</c:v>
                </c:pt>
                <c:pt idx="30">
                  <c:v>530</c:v>
                </c:pt>
                <c:pt idx="31">
                  <c:v>531</c:v>
                </c:pt>
                <c:pt idx="32">
                  <c:v>532</c:v>
                </c:pt>
                <c:pt idx="33">
                  <c:v>533</c:v>
                </c:pt>
                <c:pt idx="34">
                  <c:v>534</c:v>
                </c:pt>
                <c:pt idx="35">
                  <c:v>535</c:v>
                </c:pt>
                <c:pt idx="36">
                  <c:v>536</c:v>
                </c:pt>
                <c:pt idx="37">
                  <c:v>537</c:v>
                </c:pt>
                <c:pt idx="38">
                  <c:v>538</c:v>
                </c:pt>
                <c:pt idx="39">
                  <c:v>539</c:v>
                </c:pt>
                <c:pt idx="40">
                  <c:v>540</c:v>
                </c:pt>
                <c:pt idx="41">
                  <c:v>541</c:v>
                </c:pt>
                <c:pt idx="42">
                  <c:v>542</c:v>
                </c:pt>
                <c:pt idx="43">
                  <c:v>543</c:v>
                </c:pt>
                <c:pt idx="44">
                  <c:v>544</c:v>
                </c:pt>
                <c:pt idx="45">
                  <c:v>545</c:v>
                </c:pt>
                <c:pt idx="46">
                  <c:v>546</c:v>
                </c:pt>
                <c:pt idx="47">
                  <c:v>547</c:v>
                </c:pt>
                <c:pt idx="48">
                  <c:v>548</c:v>
                </c:pt>
                <c:pt idx="49">
                  <c:v>549</c:v>
                </c:pt>
                <c:pt idx="50">
                  <c:v>550</c:v>
                </c:pt>
                <c:pt idx="51">
                  <c:v>551</c:v>
                </c:pt>
                <c:pt idx="52">
                  <c:v>552</c:v>
                </c:pt>
                <c:pt idx="53">
                  <c:v>553</c:v>
                </c:pt>
                <c:pt idx="54">
                  <c:v>554</c:v>
                </c:pt>
                <c:pt idx="55">
                  <c:v>555</c:v>
                </c:pt>
                <c:pt idx="56">
                  <c:v>556</c:v>
                </c:pt>
                <c:pt idx="57">
                  <c:v>557</c:v>
                </c:pt>
                <c:pt idx="58">
                  <c:v>558</c:v>
                </c:pt>
                <c:pt idx="59">
                  <c:v>559</c:v>
                </c:pt>
                <c:pt idx="60">
                  <c:v>560</c:v>
                </c:pt>
                <c:pt idx="61">
                  <c:v>561</c:v>
                </c:pt>
                <c:pt idx="62">
                  <c:v>562</c:v>
                </c:pt>
                <c:pt idx="63">
                  <c:v>563</c:v>
                </c:pt>
                <c:pt idx="64">
                  <c:v>564</c:v>
                </c:pt>
                <c:pt idx="65">
                  <c:v>565</c:v>
                </c:pt>
                <c:pt idx="66">
                  <c:v>566</c:v>
                </c:pt>
                <c:pt idx="67">
                  <c:v>567</c:v>
                </c:pt>
                <c:pt idx="68">
                  <c:v>568</c:v>
                </c:pt>
                <c:pt idx="69">
                  <c:v>569</c:v>
                </c:pt>
                <c:pt idx="70">
                  <c:v>570</c:v>
                </c:pt>
                <c:pt idx="71">
                  <c:v>571</c:v>
                </c:pt>
                <c:pt idx="72">
                  <c:v>572</c:v>
                </c:pt>
                <c:pt idx="73">
                  <c:v>573</c:v>
                </c:pt>
                <c:pt idx="74">
                  <c:v>574</c:v>
                </c:pt>
                <c:pt idx="75">
                  <c:v>575</c:v>
                </c:pt>
                <c:pt idx="76">
                  <c:v>576</c:v>
                </c:pt>
                <c:pt idx="77">
                  <c:v>577</c:v>
                </c:pt>
                <c:pt idx="78">
                  <c:v>578</c:v>
                </c:pt>
                <c:pt idx="79">
                  <c:v>579</c:v>
                </c:pt>
                <c:pt idx="80">
                  <c:v>580</c:v>
                </c:pt>
                <c:pt idx="81">
                  <c:v>581</c:v>
                </c:pt>
                <c:pt idx="82">
                  <c:v>582</c:v>
                </c:pt>
                <c:pt idx="83">
                  <c:v>583</c:v>
                </c:pt>
                <c:pt idx="84">
                  <c:v>584</c:v>
                </c:pt>
                <c:pt idx="85">
                  <c:v>585</c:v>
                </c:pt>
                <c:pt idx="86">
                  <c:v>586</c:v>
                </c:pt>
                <c:pt idx="87">
                  <c:v>587</c:v>
                </c:pt>
                <c:pt idx="88">
                  <c:v>588</c:v>
                </c:pt>
                <c:pt idx="89">
                  <c:v>589</c:v>
                </c:pt>
                <c:pt idx="90">
                  <c:v>590</c:v>
                </c:pt>
                <c:pt idx="91">
                  <c:v>591</c:v>
                </c:pt>
                <c:pt idx="92">
                  <c:v>592</c:v>
                </c:pt>
                <c:pt idx="93">
                  <c:v>593</c:v>
                </c:pt>
                <c:pt idx="94">
                  <c:v>594</c:v>
                </c:pt>
                <c:pt idx="95">
                  <c:v>595</c:v>
                </c:pt>
                <c:pt idx="96">
                  <c:v>596</c:v>
                </c:pt>
                <c:pt idx="97">
                  <c:v>597</c:v>
                </c:pt>
                <c:pt idx="98">
                  <c:v>598</c:v>
                </c:pt>
                <c:pt idx="99">
                  <c:v>599</c:v>
                </c:pt>
                <c:pt idx="100">
                  <c:v>600</c:v>
                </c:pt>
              </c:numCache>
            </c:numRef>
          </c:xVal>
          <c:yVal>
            <c:numRef>
              <c:f>线上图表走势!$B$502:$B$602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DB-4C57-98C9-BD11D45D1FBE}"/>
            </c:ext>
          </c:extLst>
        </c:ser>
        <c:ser>
          <c:idx val="1"/>
          <c:order val="1"/>
          <c:tx>
            <c:strRef>
              <c:f>线上图表走势!$C$1</c:f>
              <c:strCache>
                <c:ptCount val="1"/>
                <c:pt idx="0">
                  <c:v>皮哥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  <a:prstDash val="solid"/>
              </a:ln>
            </c:spPr>
          </c:marker>
          <c:xVal>
            <c:numRef>
              <c:f>线上图表走势!$A$502:$A$602</c:f>
              <c:numCache>
                <c:formatCode>General</c:formatCode>
                <c:ptCount val="101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  <c:pt idx="14">
                  <c:v>514</c:v>
                </c:pt>
                <c:pt idx="15">
                  <c:v>515</c:v>
                </c:pt>
                <c:pt idx="16">
                  <c:v>516</c:v>
                </c:pt>
                <c:pt idx="17">
                  <c:v>517</c:v>
                </c:pt>
                <c:pt idx="18">
                  <c:v>518</c:v>
                </c:pt>
                <c:pt idx="19">
                  <c:v>519</c:v>
                </c:pt>
                <c:pt idx="20">
                  <c:v>520</c:v>
                </c:pt>
                <c:pt idx="21">
                  <c:v>521</c:v>
                </c:pt>
                <c:pt idx="22">
                  <c:v>522</c:v>
                </c:pt>
                <c:pt idx="23">
                  <c:v>523</c:v>
                </c:pt>
                <c:pt idx="24">
                  <c:v>524</c:v>
                </c:pt>
                <c:pt idx="25">
                  <c:v>525</c:v>
                </c:pt>
                <c:pt idx="26">
                  <c:v>526</c:v>
                </c:pt>
                <c:pt idx="27">
                  <c:v>527</c:v>
                </c:pt>
                <c:pt idx="28">
                  <c:v>528</c:v>
                </c:pt>
                <c:pt idx="29">
                  <c:v>529</c:v>
                </c:pt>
                <c:pt idx="30">
                  <c:v>530</c:v>
                </c:pt>
                <c:pt idx="31">
                  <c:v>531</c:v>
                </c:pt>
                <c:pt idx="32">
                  <c:v>532</c:v>
                </c:pt>
                <c:pt idx="33">
                  <c:v>533</c:v>
                </c:pt>
                <c:pt idx="34">
                  <c:v>534</c:v>
                </c:pt>
                <c:pt idx="35">
                  <c:v>535</c:v>
                </c:pt>
                <c:pt idx="36">
                  <c:v>536</c:v>
                </c:pt>
                <c:pt idx="37">
                  <c:v>537</c:v>
                </c:pt>
                <c:pt idx="38">
                  <c:v>538</c:v>
                </c:pt>
                <c:pt idx="39">
                  <c:v>539</c:v>
                </c:pt>
                <c:pt idx="40">
                  <c:v>540</c:v>
                </c:pt>
                <c:pt idx="41">
                  <c:v>541</c:v>
                </c:pt>
                <c:pt idx="42">
                  <c:v>542</c:v>
                </c:pt>
                <c:pt idx="43">
                  <c:v>543</c:v>
                </c:pt>
                <c:pt idx="44">
                  <c:v>544</c:v>
                </c:pt>
                <c:pt idx="45">
                  <c:v>545</c:v>
                </c:pt>
                <c:pt idx="46">
                  <c:v>546</c:v>
                </c:pt>
                <c:pt idx="47">
                  <c:v>547</c:v>
                </c:pt>
                <c:pt idx="48">
                  <c:v>548</c:v>
                </c:pt>
                <c:pt idx="49">
                  <c:v>549</c:v>
                </c:pt>
                <c:pt idx="50">
                  <c:v>550</c:v>
                </c:pt>
                <c:pt idx="51">
                  <c:v>551</c:v>
                </c:pt>
                <c:pt idx="52">
                  <c:v>552</c:v>
                </c:pt>
                <c:pt idx="53">
                  <c:v>553</c:v>
                </c:pt>
                <c:pt idx="54">
                  <c:v>554</c:v>
                </c:pt>
                <c:pt idx="55">
                  <c:v>555</c:v>
                </c:pt>
                <c:pt idx="56">
                  <c:v>556</c:v>
                </c:pt>
                <c:pt idx="57">
                  <c:v>557</c:v>
                </c:pt>
                <c:pt idx="58">
                  <c:v>558</c:v>
                </c:pt>
                <c:pt idx="59">
                  <c:v>559</c:v>
                </c:pt>
                <c:pt idx="60">
                  <c:v>560</c:v>
                </c:pt>
                <c:pt idx="61">
                  <c:v>561</c:v>
                </c:pt>
                <c:pt idx="62">
                  <c:v>562</c:v>
                </c:pt>
                <c:pt idx="63">
                  <c:v>563</c:v>
                </c:pt>
                <c:pt idx="64">
                  <c:v>564</c:v>
                </c:pt>
                <c:pt idx="65">
                  <c:v>565</c:v>
                </c:pt>
                <c:pt idx="66">
                  <c:v>566</c:v>
                </c:pt>
                <c:pt idx="67">
                  <c:v>567</c:v>
                </c:pt>
                <c:pt idx="68">
                  <c:v>568</c:v>
                </c:pt>
                <c:pt idx="69">
                  <c:v>569</c:v>
                </c:pt>
                <c:pt idx="70">
                  <c:v>570</c:v>
                </c:pt>
                <c:pt idx="71">
                  <c:v>571</c:v>
                </c:pt>
                <c:pt idx="72">
                  <c:v>572</c:v>
                </c:pt>
                <c:pt idx="73">
                  <c:v>573</c:v>
                </c:pt>
                <c:pt idx="74">
                  <c:v>574</c:v>
                </c:pt>
                <c:pt idx="75">
                  <c:v>575</c:v>
                </c:pt>
                <c:pt idx="76">
                  <c:v>576</c:v>
                </c:pt>
                <c:pt idx="77">
                  <c:v>577</c:v>
                </c:pt>
                <c:pt idx="78">
                  <c:v>578</c:v>
                </c:pt>
                <c:pt idx="79">
                  <c:v>579</c:v>
                </c:pt>
                <c:pt idx="80">
                  <c:v>580</c:v>
                </c:pt>
                <c:pt idx="81">
                  <c:v>581</c:v>
                </c:pt>
                <c:pt idx="82">
                  <c:v>582</c:v>
                </c:pt>
                <c:pt idx="83">
                  <c:v>583</c:v>
                </c:pt>
                <c:pt idx="84">
                  <c:v>584</c:v>
                </c:pt>
                <c:pt idx="85">
                  <c:v>585</c:v>
                </c:pt>
                <c:pt idx="86">
                  <c:v>586</c:v>
                </c:pt>
                <c:pt idx="87">
                  <c:v>587</c:v>
                </c:pt>
                <c:pt idx="88">
                  <c:v>588</c:v>
                </c:pt>
                <c:pt idx="89">
                  <c:v>589</c:v>
                </c:pt>
                <c:pt idx="90">
                  <c:v>590</c:v>
                </c:pt>
                <c:pt idx="91">
                  <c:v>591</c:v>
                </c:pt>
                <c:pt idx="92">
                  <c:v>592</c:v>
                </c:pt>
                <c:pt idx="93">
                  <c:v>593</c:v>
                </c:pt>
                <c:pt idx="94">
                  <c:v>594</c:v>
                </c:pt>
                <c:pt idx="95">
                  <c:v>595</c:v>
                </c:pt>
                <c:pt idx="96">
                  <c:v>596</c:v>
                </c:pt>
                <c:pt idx="97">
                  <c:v>597</c:v>
                </c:pt>
                <c:pt idx="98">
                  <c:v>598</c:v>
                </c:pt>
                <c:pt idx="99">
                  <c:v>599</c:v>
                </c:pt>
                <c:pt idx="100">
                  <c:v>600</c:v>
                </c:pt>
              </c:numCache>
            </c:numRef>
          </c:xVal>
          <c:yVal>
            <c:numRef>
              <c:f>线上图表走势!$C$502:$C$602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DB-4C57-98C9-BD11D45D1FBE}"/>
            </c:ext>
          </c:extLst>
        </c:ser>
        <c:ser>
          <c:idx val="2"/>
          <c:order val="2"/>
          <c:tx>
            <c:strRef>
              <c:f>线上图表走势!$D$1</c:f>
              <c:strCache>
                <c:ptCount val="1"/>
                <c:pt idx="0">
                  <c:v>池哥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  <a:prstDash val="solid"/>
              </a:ln>
            </c:spPr>
          </c:marker>
          <c:xVal>
            <c:numRef>
              <c:f>线上图表走势!$A$502:$A$602</c:f>
              <c:numCache>
                <c:formatCode>General</c:formatCode>
                <c:ptCount val="101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  <c:pt idx="14">
                  <c:v>514</c:v>
                </c:pt>
                <c:pt idx="15">
                  <c:v>515</c:v>
                </c:pt>
                <c:pt idx="16">
                  <c:v>516</c:v>
                </c:pt>
                <c:pt idx="17">
                  <c:v>517</c:v>
                </c:pt>
                <c:pt idx="18">
                  <c:v>518</c:v>
                </c:pt>
                <c:pt idx="19">
                  <c:v>519</c:v>
                </c:pt>
                <c:pt idx="20">
                  <c:v>520</c:v>
                </c:pt>
                <c:pt idx="21">
                  <c:v>521</c:v>
                </c:pt>
                <c:pt idx="22">
                  <c:v>522</c:v>
                </c:pt>
                <c:pt idx="23">
                  <c:v>523</c:v>
                </c:pt>
                <c:pt idx="24">
                  <c:v>524</c:v>
                </c:pt>
                <c:pt idx="25">
                  <c:v>525</c:v>
                </c:pt>
                <c:pt idx="26">
                  <c:v>526</c:v>
                </c:pt>
                <c:pt idx="27">
                  <c:v>527</c:v>
                </c:pt>
                <c:pt idx="28">
                  <c:v>528</c:v>
                </c:pt>
                <c:pt idx="29">
                  <c:v>529</c:v>
                </c:pt>
                <c:pt idx="30">
                  <c:v>530</c:v>
                </c:pt>
                <c:pt idx="31">
                  <c:v>531</c:v>
                </c:pt>
                <c:pt idx="32">
                  <c:v>532</c:v>
                </c:pt>
                <c:pt idx="33">
                  <c:v>533</c:v>
                </c:pt>
                <c:pt idx="34">
                  <c:v>534</c:v>
                </c:pt>
                <c:pt idx="35">
                  <c:v>535</c:v>
                </c:pt>
                <c:pt idx="36">
                  <c:v>536</c:v>
                </c:pt>
                <c:pt idx="37">
                  <c:v>537</c:v>
                </c:pt>
                <c:pt idx="38">
                  <c:v>538</c:v>
                </c:pt>
                <c:pt idx="39">
                  <c:v>539</c:v>
                </c:pt>
                <c:pt idx="40">
                  <c:v>540</c:v>
                </c:pt>
                <c:pt idx="41">
                  <c:v>541</c:v>
                </c:pt>
                <c:pt idx="42">
                  <c:v>542</c:v>
                </c:pt>
                <c:pt idx="43">
                  <c:v>543</c:v>
                </c:pt>
                <c:pt idx="44">
                  <c:v>544</c:v>
                </c:pt>
                <c:pt idx="45">
                  <c:v>545</c:v>
                </c:pt>
                <c:pt idx="46">
                  <c:v>546</c:v>
                </c:pt>
                <c:pt idx="47">
                  <c:v>547</c:v>
                </c:pt>
                <c:pt idx="48">
                  <c:v>548</c:v>
                </c:pt>
                <c:pt idx="49">
                  <c:v>549</c:v>
                </c:pt>
                <c:pt idx="50">
                  <c:v>550</c:v>
                </c:pt>
                <c:pt idx="51">
                  <c:v>551</c:v>
                </c:pt>
                <c:pt idx="52">
                  <c:v>552</c:v>
                </c:pt>
                <c:pt idx="53">
                  <c:v>553</c:v>
                </c:pt>
                <c:pt idx="54">
                  <c:v>554</c:v>
                </c:pt>
                <c:pt idx="55">
                  <c:v>555</c:v>
                </c:pt>
                <c:pt idx="56">
                  <c:v>556</c:v>
                </c:pt>
                <c:pt idx="57">
                  <c:v>557</c:v>
                </c:pt>
                <c:pt idx="58">
                  <c:v>558</c:v>
                </c:pt>
                <c:pt idx="59">
                  <c:v>559</c:v>
                </c:pt>
                <c:pt idx="60">
                  <c:v>560</c:v>
                </c:pt>
                <c:pt idx="61">
                  <c:v>561</c:v>
                </c:pt>
                <c:pt idx="62">
                  <c:v>562</c:v>
                </c:pt>
                <c:pt idx="63">
                  <c:v>563</c:v>
                </c:pt>
                <c:pt idx="64">
                  <c:v>564</c:v>
                </c:pt>
                <c:pt idx="65">
                  <c:v>565</c:v>
                </c:pt>
                <c:pt idx="66">
                  <c:v>566</c:v>
                </c:pt>
                <c:pt idx="67">
                  <c:v>567</c:v>
                </c:pt>
                <c:pt idx="68">
                  <c:v>568</c:v>
                </c:pt>
                <c:pt idx="69">
                  <c:v>569</c:v>
                </c:pt>
                <c:pt idx="70">
                  <c:v>570</c:v>
                </c:pt>
                <c:pt idx="71">
                  <c:v>571</c:v>
                </c:pt>
                <c:pt idx="72">
                  <c:v>572</c:v>
                </c:pt>
                <c:pt idx="73">
                  <c:v>573</c:v>
                </c:pt>
                <c:pt idx="74">
                  <c:v>574</c:v>
                </c:pt>
                <c:pt idx="75">
                  <c:v>575</c:v>
                </c:pt>
                <c:pt idx="76">
                  <c:v>576</c:v>
                </c:pt>
                <c:pt idx="77">
                  <c:v>577</c:v>
                </c:pt>
                <c:pt idx="78">
                  <c:v>578</c:v>
                </c:pt>
                <c:pt idx="79">
                  <c:v>579</c:v>
                </c:pt>
                <c:pt idx="80">
                  <c:v>580</c:v>
                </c:pt>
                <c:pt idx="81">
                  <c:v>581</c:v>
                </c:pt>
                <c:pt idx="82">
                  <c:v>582</c:v>
                </c:pt>
                <c:pt idx="83">
                  <c:v>583</c:v>
                </c:pt>
                <c:pt idx="84">
                  <c:v>584</c:v>
                </c:pt>
                <c:pt idx="85">
                  <c:v>585</c:v>
                </c:pt>
                <c:pt idx="86">
                  <c:v>586</c:v>
                </c:pt>
                <c:pt idx="87">
                  <c:v>587</c:v>
                </c:pt>
                <c:pt idx="88">
                  <c:v>588</c:v>
                </c:pt>
                <c:pt idx="89">
                  <c:v>589</c:v>
                </c:pt>
                <c:pt idx="90">
                  <c:v>590</c:v>
                </c:pt>
                <c:pt idx="91">
                  <c:v>591</c:v>
                </c:pt>
                <c:pt idx="92">
                  <c:v>592</c:v>
                </c:pt>
                <c:pt idx="93">
                  <c:v>593</c:v>
                </c:pt>
                <c:pt idx="94">
                  <c:v>594</c:v>
                </c:pt>
                <c:pt idx="95">
                  <c:v>595</c:v>
                </c:pt>
                <c:pt idx="96">
                  <c:v>596</c:v>
                </c:pt>
                <c:pt idx="97">
                  <c:v>597</c:v>
                </c:pt>
                <c:pt idx="98">
                  <c:v>598</c:v>
                </c:pt>
                <c:pt idx="99">
                  <c:v>599</c:v>
                </c:pt>
                <c:pt idx="100">
                  <c:v>600</c:v>
                </c:pt>
              </c:numCache>
            </c:numRef>
          </c:xVal>
          <c:yVal>
            <c:numRef>
              <c:f>线上图表走势!$D$502:$D$602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DB-4C57-98C9-BD11D45D1FBE}"/>
            </c:ext>
          </c:extLst>
        </c:ser>
        <c:ser>
          <c:idx val="3"/>
          <c:order val="3"/>
          <c:tx>
            <c:strRef>
              <c:f>线上图表走势!$E$1</c:f>
              <c:strCache>
                <c:ptCount val="1"/>
                <c:pt idx="0">
                  <c:v>刀哥</c:v>
                </c:pt>
              </c:strCache>
            </c:strRef>
          </c:tx>
          <c:spPr>
            <a:ln w="19050" cap="rnd">
              <a:solidFill>
                <a:srgbClr val="92D05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  <a:prstDash val="solid"/>
              </a:ln>
            </c:spPr>
          </c:marker>
          <c:xVal>
            <c:numRef>
              <c:f>线上图表走势!$A$502:$A$602</c:f>
              <c:numCache>
                <c:formatCode>General</c:formatCode>
                <c:ptCount val="101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  <c:pt idx="14">
                  <c:v>514</c:v>
                </c:pt>
                <c:pt idx="15">
                  <c:v>515</c:v>
                </c:pt>
                <c:pt idx="16">
                  <c:v>516</c:v>
                </c:pt>
                <c:pt idx="17">
                  <c:v>517</c:v>
                </c:pt>
                <c:pt idx="18">
                  <c:v>518</c:v>
                </c:pt>
                <c:pt idx="19">
                  <c:v>519</c:v>
                </c:pt>
                <c:pt idx="20">
                  <c:v>520</c:v>
                </c:pt>
                <c:pt idx="21">
                  <c:v>521</c:v>
                </c:pt>
                <c:pt idx="22">
                  <c:v>522</c:v>
                </c:pt>
                <c:pt idx="23">
                  <c:v>523</c:v>
                </c:pt>
                <c:pt idx="24">
                  <c:v>524</c:v>
                </c:pt>
                <c:pt idx="25">
                  <c:v>525</c:v>
                </c:pt>
                <c:pt idx="26">
                  <c:v>526</c:v>
                </c:pt>
                <c:pt idx="27">
                  <c:v>527</c:v>
                </c:pt>
                <c:pt idx="28">
                  <c:v>528</c:v>
                </c:pt>
                <c:pt idx="29">
                  <c:v>529</c:v>
                </c:pt>
                <c:pt idx="30">
                  <c:v>530</c:v>
                </c:pt>
                <c:pt idx="31">
                  <c:v>531</c:v>
                </c:pt>
                <c:pt idx="32">
                  <c:v>532</c:v>
                </c:pt>
                <c:pt idx="33">
                  <c:v>533</c:v>
                </c:pt>
                <c:pt idx="34">
                  <c:v>534</c:v>
                </c:pt>
                <c:pt idx="35">
                  <c:v>535</c:v>
                </c:pt>
                <c:pt idx="36">
                  <c:v>536</c:v>
                </c:pt>
                <c:pt idx="37">
                  <c:v>537</c:v>
                </c:pt>
                <c:pt idx="38">
                  <c:v>538</c:v>
                </c:pt>
                <c:pt idx="39">
                  <c:v>539</c:v>
                </c:pt>
                <c:pt idx="40">
                  <c:v>540</c:v>
                </c:pt>
                <c:pt idx="41">
                  <c:v>541</c:v>
                </c:pt>
                <c:pt idx="42">
                  <c:v>542</c:v>
                </c:pt>
                <c:pt idx="43">
                  <c:v>543</c:v>
                </c:pt>
                <c:pt idx="44">
                  <c:v>544</c:v>
                </c:pt>
                <c:pt idx="45">
                  <c:v>545</c:v>
                </c:pt>
                <c:pt idx="46">
                  <c:v>546</c:v>
                </c:pt>
                <c:pt idx="47">
                  <c:v>547</c:v>
                </c:pt>
                <c:pt idx="48">
                  <c:v>548</c:v>
                </c:pt>
                <c:pt idx="49">
                  <c:v>549</c:v>
                </c:pt>
                <c:pt idx="50">
                  <c:v>550</c:v>
                </c:pt>
                <c:pt idx="51">
                  <c:v>551</c:v>
                </c:pt>
                <c:pt idx="52">
                  <c:v>552</c:v>
                </c:pt>
                <c:pt idx="53">
                  <c:v>553</c:v>
                </c:pt>
                <c:pt idx="54">
                  <c:v>554</c:v>
                </c:pt>
                <c:pt idx="55">
                  <c:v>555</c:v>
                </c:pt>
                <c:pt idx="56">
                  <c:v>556</c:v>
                </c:pt>
                <c:pt idx="57">
                  <c:v>557</c:v>
                </c:pt>
                <c:pt idx="58">
                  <c:v>558</c:v>
                </c:pt>
                <c:pt idx="59">
                  <c:v>559</c:v>
                </c:pt>
                <c:pt idx="60">
                  <c:v>560</c:v>
                </c:pt>
                <c:pt idx="61">
                  <c:v>561</c:v>
                </c:pt>
                <c:pt idx="62">
                  <c:v>562</c:v>
                </c:pt>
                <c:pt idx="63">
                  <c:v>563</c:v>
                </c:pt>
                <c:pt idx="64">
                  <c:v>564</c:v>
                </c:pt>
                <c:pt idx="65">
                  <c:v>565</c:v>
                </c:pt>
                <c:pt idx="66">
                  <c:v>566</c:v>
                </c:pt>
                <c:pt idx="67">
                  <c:v>567</c:v>
                </c:pt>
                <c:pt idx="68">
                  <c:v>568</c:v>
                </c:pt>
                <c:pt idx="69">
                  <c:v>569</c:v>
                </c:pt>
                <c:pt idx="70">
                  <c:v>570</c:v>
                </c:pt>
                <c:pt idx="71">
                  <c:v>571</c:v>
                </c:pt>
                <c:pt idx="72">
                  <c:v>572</c:v>
                </c:pt>
                <c:pt idx="73">
                  <c:v>573</c:v>
                </c:pt>
                <c:pt idx="74">
                  <c:v>574</c:v>
                </c:pt>
                <c:pt idx="75">
                  <c:v>575</c:v>
                </c:pt>
                <c:pt idx="76">
                  <c:v>576</c:v>
                </c:pt>
                <c:pt idx="77">
                  <c:v>577</c:v>
                </c:pt>
                <c:pt idx="78">
                  <c:v>578</c:v>
                </c:pt>
                <c:pt idx="79">
                  <c:v>579</c:v>
                </c:pt>
                <c:pt idx="80">
                  <c:v>580</c:v>
                </c:pt>
                <c:pt idx="81">
                  <c:v>581</c:v>
                </c:pt>
                <c:pt idx="82">
                  <c:v>582</c:v>
                </c:pt>
                <c:pt idx="83">
                  <c:v>583</c:v>
                </c:pt>
                <c:pt idx="84">
                  <c:v>584</c:v>
                </c:pt>
                <c:pt idx="85">
                  <c:v>585</c:v>
                </c:pt>
                <c:pt idx="86">
                  <c:v>586</c:v>
                </c:pt>
                <c:pt idx="87">
                  <c:v>587</c:v>
                </c:pt>
                <c:pt idx="88">
                  <c:v>588</c:v>
                </c:pt>
                <c:pt idx="89">
                  <c:v>589</c:v>
                </c:pt>
                <c:pt idx="90">
                  <c:v>590</c:v>
                </c:pt>
                <c:pt idx="91">
                  <c:v>591</c:v>
                </c:pt>
                <c:pt idx="92">
                  <c:v>592</c:v>
                </c:pt>
                <c:pt idx="93">
                  <c:v>593</c:v>
                </c:pt>
                <c:pt idx="94">
                  <c:v>594</c:v>
                </c:pt>
                <c:pt idx="95">
                  <c:v>595</c:v>
                </c:pt>
                <c:pt idx="96">
                  <c:v>596</c:v>
                </c:pt>
                <c:pt idx="97">
                  <c:v>597</c:v>
                </c:pt>
                <c:pt idx="98">
                  <c:v>598</c:v>
                </c:pt>
                <c:pt idx="99">
                  <c:v>599</c:v>
                </c:pt>
                <c:pt idx="100">
                  <c:v>600</c:v>
                </c:pt>
              </c:numCache>
            </c:numRef>
          </c:xVal>
          <c:yVal>
            <c:numRef>
              <c:f>线上图表走势!$E$502:$E$602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DB-4C57-98C9-BD11D45D1FBE}"/>
            </c:ext>
          </c:extLst>
        </c:ser>
        <c:ser>
          <c:idx val="4"/>
          <c:order val="4"/>
          <c:tx>
            <c:strRef>
              <c:f>线上图表走势!$F$1</c:f>
              <c:strCache>
                <c:ptCount val="1"/>
                <c:pt idx="0">
                  <c:v>滕鸽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olid"/>
              </a:ln>
            </c:spPr>
          </c:marker>
          <c:xVal>
            <c:numRef>
              <c:f>线上图表走势!$A$502:$A$602</c:f>
              <c:numCache>
                <c:formatCode>General</c:formatCode>
                <c:ptCount val="101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  <c:pt idx="14">
                  <c:v>514</c:v>
                </c:pt>
                <c:pt idx="15">
                  <c:v>515</c:v>
                </c:pt>
                <c:pt idx="16">
                  <c:v>516</c:v>
                </c:pt>
                <c:pt idx="17">
                  <c:v>517</c:v>
                </c:pt>
                <c:pt idx="18">
                  <c:v>518</c:v>
                </c:pt>
                <c:pt idx="19">
                  <c:v>519</c:v>
                </c:pt>
                <c:pt idx="20">
                  <c:v>520</c:v>
                </c:pt>
                <c:pt idx="21">
                  <c:v>521</c:v>
                </c:pt>
                <c:pt idx="22">
                  <c:v>522</c:v>
                </c:pt>
                <c:pt idx="23">
                  <c:v>523</c:v>
                </c:pt>
                <c:pt idx="24">
                  <c:v>524</c:v>
                </c:pt>
                <c:pt idx="25">
                  <c:v>525</c:v>
                </c:pt>
                <c:pt idx="26">
                  <c:v>526</c:v>
                </c:pt>
                <c:pt idx="27">
                  <c:v>527</c:v>
                </c:pt>
                <c:pt idx="28">
                  <c:v>528</c:v>
                </c:pt>
                <c:pt idx="29">
                  <c:v>529</c:v>
                </c:pt>
                <c:pt idx="30">
                  <c:v>530</c:v>
                </c:pt>
                <c:pt idx="31">
                  <c:v>531</c:v>
                </c:pt>
                <c:pt idx="32">
                  <c:v>532</c:v>
                </c:pt>
                <c:pt idx="33">
                  <c:v>533</c:v>
                </c:pt>
                <c:pt idx="34">
                  <c:v>534</c:v>
                </c:pt>
                <c:pt idx="35">
                  <c:v>535</c:v>
                </c:pt>
                <c:pt idx="36">
                  <c:v>536</c:v>
                </c:pt>
                <c:pt idx="37">
                  <c:v>537</c:v>
                </c:pt>
                <c:pt idx="38">
                  <c:v>538</c:v>
                </c:pt>
                <c:pt idx="39">
                  <c:v>539</c:v>
                </c:pt>
                <c:pt idx="40">
                  <c:v>540</c:v>
                </c:pt>
                <c:pt idx="41">
                  <c:v>541</c:v>
                </c:pt>
                <c:pt idx="42">
                  <c:v>542</c:v>
                </c:pt>
                <c:pt idx="43">
                  <c:v>543</c:v>
                </c:pt>
                <c:pt idx="44">
                  <c:v>544</c:v>
                </c:pt>
                <c:pt idx="45">
                  <c:v>545</c:v>
                </c:pt>
                <c:pt idx="46">
                  <c:v>546</c:v>
                </c:pt>
                <c:pt idx="47">
                  <c:v>547</c:v>
                </c:pt>
                <c:pt idx="48">
                  <c:v>548</c:v>
                </c:pt>
                <c:pt idx="49">
                  <c:v>549</c:v>
                </c:pt>
                <c:pt idx="50">
                  <c:v>550</c:v>
                </c:pt>
                <c:pt idx="51">
                  <c:v>551</c:v>
                </c:pt>
                <c:pt idx="52">
                  <c:v>552</c:v>
                </c:pt>
                <c:pt idx="53">
                  <c:v>553</c:v>
                </c:pt>
                <c:pt idx="54">
                  <c:v>554</c:v>
                </c:pt>
                <c:pt idx="55">
                  <c:v>555</c:v>
                </c:pt>
                <c:pt idx="56">
                  <c:v>556</c:v>
                </c:pt>
                <c:pt idx="57">
                  <c:v>557</c:v>
                </c:pt>
                <c:pt idx="58">
                  <c:v>558</c:v>
                </c:pt>
                <c:pt idx="59">
                  <c:v>559</c:v>
                </c:pt>
                <c:pt idx="60">
                  <c:v>560</c:v>
                </c:pt>
                <c:pt idx="61">
                  <c:v>561</c:v>
                </c:pt>
                <c:pt idx="62">
                  <c:v>562</c:v>
                </c:pt>
                <c:pt idx="63">
                  <c:v>563</c:v>
                </c:pt>
                <c:pt idx="64">
                  <c:v>564</c:v>
                </c:pt>
                <c:pt idx="65">
                  <c:v>565</c:v>
                </c:pt>
                <c:pt idx="66">
                  <c:v>566</c:v>
                </c:pt>
                <c:pt idx="67">
                  <c:v>567</c:v>
                </c:pt>
                <c:pt idx="68">
                  <c:v>568</c:v>
                </c:pt>
                <c:pt idx="69">
                  <c:v>569</c:v>
                </c:pt>
                <c:pt idx="70">
                  <c:v>570</c:v>
                </c:pt>
                <c:pt idx="71">
                  <c:v>571</c:v>
                </c:pt>
                <c:pt idx="72">
                  <c:v>572</c:v>
                </c:pt>
                <c:pt idx="73">
                  <c:v>573</c:v>
                </c:pt>
                <c:pt idx="74">
                  <c:v>574</c:v>
                </c:pt>
                <c:pt idx="75">
                  <c:v>575</c:v>
                </c:pt>
                <c:pt idx="76">
                  <c:v>576</c:v>
                </c:pt>
                <c:pt idx="77">
                  <c:v>577</c:v>
                </c:pt>
                <c:pt idx="78">
                  <c:v>578</c:v>
                </c:pt>
                <c:pt idx="79">
                  <c:v>579</c:v>
                </c:pt>
                <c:pt idx="80">
                  <c:v>580</c:v>
                </c:pt>
                <c:pt idx="81">
                  <c:v>581</c:v>
                </c:pt>
                <c:pt idx="82">
                  <c:v>582</c:v>
                </c:pt>
                <c:pt idx="83">
                  <c:v>583</c:v>
                </c:pt>
                <c:pt idx="84">
                  <c:v>584</c:v>
                </c:pt>
                <c:pt idx="85">
                  <c:v>585</c:v>
                </c:pt>
                <c:pt idx="86">
                  <c:v>586</c:v>
                </c:pt>
                <c:pt idx="87">
                  <c:v>587</c:v>
                </c:pt>
                <c:pt idx="88">
                  <c:v>588</c:v>
                </c:pt>
                <c:pt idx="89">
                  <c:v>589</c:v>
                </c:pt>
                <c:pt idx="90">
                  <c:v>590</c:v>
                </c:pt>
                <c:pt idx="91">
                  <c:v>591</c:v>
                </c:pt>
                <c:pt idx="92">
                  <c:v>592</c:v>
                </c:pt>
                <c:pt idx="93">
                  <c:v>593</c:v>
                </c:pt>
                <c:pt idx="94">
                  <c:v>594</c:v>
                </c:pt>
                <c:pt idx="95">
                  <c:v>595</c:v>
                </c:pt>
                <c:pt idx="96">
                  <c:v>596</c:v>
                </c:pt>
                <c:pt idx="97">
                  <c:v>597</c:v>
                </c:pt>
                <c:pt idx="98">
                  <c:v>598</c:v>
                </c:pt>
                <c:pt idx="99">
                  <c:v>599</c:v>
                </c:pt>
                <c:pt idx="100">
                  <c:v>600</c:v>
                </c:pt>
              </c:numCache>
            </c:numRef>
          </c:xVal>
          <c:yVal>
            <c:numRef>
              <c:f>线上图表走势!$F$502:$F$602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4DB-4C57-98C9-BD11D45D1FBE}"/>
            </c:ext>
          </c:extLst>
        </c:ser>
        <c:ser>
          <c:idx val="5"/>
          <c:order val="5"/>
          <c:tx>
            <c:strRef>
              <c:f>线上图表走势!$G$1</c:f>
              <c:strCache>
                <c:ptCount val="1"/>
                <c:pt idx="0">
                  <c:v>硕颀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  <a:prstDash val="solid"/>
              </a:ln>
            </c:spPr>
          </c:marker>
          <c:xVal>
            <c:numRef>
              <c:f>线上图表走势!$A$502:$A$602</c:f>
              <c:numCache>
                <c:formatCode>General</c:formatCode>
                <c:ptCount val="101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  <c:pt idx="14">
                  <c:v>514</c:v>
                </c:pt>
                <c:pt idx="15">
                  <c:v>515</c:v>
                </c:pt>
                <c:pt idx="16">
                  <c:v>516</c:v>
                </c:pt>
                <c:pt idx="17">
                  <c:v>517</c:v>
                </c:pt>
                <c:pt idx="18">
                  <c:v>518</c:v>
                </c:pt>
                <c:pt idx="19">
                  <c:v>519</c:v>
                </c:pt>
                <c:pt idx="20">
                  <c:v>520</c:v>
                </c:pt>
                <c:pt idx="21">
                  <c:v>521</c:v>
                </c:pt>
                <c:pt idx="22">
                  <c:v>522</c:v>
                </c:pt>
                <c:pt idx="23">
                  <c:v>523</c:v>
                </c:pt>
                <c:pt idx="24">
                  <c:v>524</c:v>
                </c:pt>
                <c:pt idx="25">
                  <c:v>525</c:v>
                </c:pt>
                <c:pt idx="26">
                  <c:v>526</c:v>
                </c:pt>
                <c:pt idx="27">
                  <c:v>527</c:v>
                </c:pt>
                <c:pt idx="28">
                  <c:v>528</c:v>
                </c:pt>
                <c:pt idx="29">
                  <c:v>529</c:v>
                </c:pt>
                <c:pt idx="30">
                  <c:v>530</c:v>
                </c:pt>
                <c:pt idx="31">
                  <c:v>531</c:v>
                </c:pt>
                <c:pt idx="32">
                  <c:v>532</c:v>
                </c:pt>
                <c:pt idx="33">
                  <c:v>533</c:v>
                </c:pt>
                <c:pt idx="34">
                  <c:v>534</c:v>
                </c:pt>
                <c:pt idx="35">
                  <c:v>535</c:v>
                </c:pt>
                <c:pt idx="36">
                  <c:v>536</c:v>
                </c:pt>
                <c:pt idx="37">
                  <c:v>537</c:v>
                </c:pt>
                <c:pt idx="38">
                  <c:v>538</c:v>
                </c:pt>
                <c:pt idx="39">
                  <c:v>539</c:v>
                </c:pt>
                <c:pt idx="40">
                  <c:v>540</c:v>
                </c:pt>
                <c:pt idx="41">
                  <c:v>541</c:v>
                </c:pt>
                <c:pt idx="42">
                  <c:v>542</c:v>
                </c:pt>
                <c:pt idx="43">
                  <c:v>543</c:v>
                </c:pt>
                <c:pt idx="44">
                  <c:v>544</c:v>
                </c:pt>
                <c:pt idx="45">
                  <c:v>545</c:v>
                </c:pt>
                <c:pt idx="46">
                  <c:v>546</c:v>
                </c:pt>
                <c:pt idx="47">
                  <c:v>547</c:v>
                </c:pt>
                <c:pt idx="48">
                  <c:v>548</c:v>
                </c:pt>
                <c:pt idx="49">
                  <c:v>549</c:v>
                </c:pt>
                <c:pt idx="50">
                  <c:v>550</c:v>
                </c:pt>
                <c:pt idx="51">
                  <c:v>551</c:v>
                </c:pt>
                <c:pt idx="52">
                  <c:v>552</c:v>
                </c:pt>
                <c:pt idx="53">
                  <c:v>553</c:v>
                </c:pt>
                <c:pt idx="54">
                  <c:v>554</c:v>
                </c:pt>
                <c:pt idx="55">
                  <c:v>555</c:v>
                </c:pt>
                <c:pt idx="56">
                  <c:v>556</c:v>
                </c:pt>
                <c:pt idx="57">
                  <c:v>557</c:v>
                </c:pt>
                <c:pt idx="58">
                  <c:v>558</c:v>
                </c:pt>
                <c:pt idx="59">
                  <c:v>559</c:v>
                </c:pt>
                <c:pt idx="60">
                  <c:v>560</c:v>
                </c:pt>
                <c:pt idx="61">
                  <c:v>561</c:v>
                </c:pt>
                <c:pt idx="62">
                  <c:v>562</c:v>
                </c:pt>
                <c:pt idx="63">
                  <c:v>563</c:v>
                </c:pt>
                <c:pt idx="64">
                  <c:v>564</c:v>
                </c:pt>
                <c:pt idx="65">
                  <c:v>565</c:v>
                </c:pt>
                <c:pt idx="66">
                  <c:v>566</c:v>
                </c:pt>
                <c:pt idx="67">
                  <c:v>567</c:v>
                </c:pt>
                <c:pt idx="68">
                  <c:v>568</c:v>
                </c:pt>
                <c:pt idx="69">
                  <c:v>569</c:v>
                </c:pt>
                <c:pt idx="70">
                  <c:v>570</c:v>
                </c:pt>
                <c:pt idx="71">
                  <c:v>571</c:v>
                </c:pt>
                <c:pt idx="72">
                  <c:v>572</c:v>
                </c:pt>
                <c:pt idx="73">
                  <c:v>573</c:v>
                </c:pt>
                <c:pt idx="74">
                  <c:v>574</c:v>
                </c:pt>
                <c:pt idx="75">
                  <c:v>575</c:v>
                </c:pt>
                <c:pt idx="76">
                  <c:v>576</c:v>
                </c:pt>
                <c:pt idx="77">
                  <c:v>577</c:v>
                </c:pt>
                <c:pt idx="78">
                  <c:v>578</c:v>
                </c:pt>
                <c:pt idx="79">
                  <c:v>579</c:v>
                </c:pt>
                <c:pt idx="80">
                  <c:v>580</c:v>
                </c:pt>
                <c:pt idx="81">
                  <c:v>581</c:v>
                </c:pt>
                <c:pt idx="82">
                  <c:v>582</c:v>
                </c:pt>
                <c:pt idx="83">
                  <c:v>583</c:v>
                </c:pt>
                <c:pt idx="84">
                  <c:v>584</c:v>
                </c:pt>
                <c:pt idx="85">
                  <c:v>585</c:v>
                </c:pt>
                <c:pt idx="86">
                  <c:v>586</c:v>
                </c:pt>
                <c:pt idx="87">
                  <c:v>587</c:v>
                </c:pt>
                <c:pt idx="88">
                  <c:v>588</c:v>
                </c:pt>
                <c:pt idx="89">
                  <c:v>589</c:v>
                </c:pt>
                <c:pt idx="90">
                  <c:v>590</c:v>
                </c:pt>
                <c:pt idx="91">
                  <c:v>591</c:v>
                </c:pt>
                <c:pt idx="92">
                  <c:v>592</c:v>
                </c:pt>
                <c:pt idx="93">
                  <c:v>593</c:v>
                </c:pt>
                <c:pt idx="94">
                  <c:v>594</c:v>
                </c:pt>
                <c:pt idx="95">
                  <c:v>595</c:v>
                </c:pt>
                <c:pt idx="96">
                  <c:v>596</c:v>
                </c:pt>
                <c:pt idx="97">
                  <c:v>597</c:v>
                </c:pt>
                <c:pt idx="98">
                  <c:v>598</c:v>
                </c:pt>
                <c:pt idx="99">
                  <c:v>599</c:v>
                </c:pt>
                <c:pt idx="100">
                  <c:v>600</c:v>
                </c:pt>
              </c:numCache>
            </c:numRef>
          </c:xVal>
          <c:yVal>
            <c:numRef>
              <c:f>线上图表走势!$G$502:$G$602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4DB-4C57-98C9-BD11D45D1FBE}"/>
            </c:ext>
          </c:extLst>
        </c:ser>
        <c:ser>
          <c:idx val="6"/>
          <c:order val="6"/>
          <c:tx>
            <c:strRef>
              <c:f>线上图表走势!$H$1</c:f>
              <c:strCache>
                <c:ptCount val="1"/>
                <c:pt idx="0">
                  <c:v>森哥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olid"/>
              </a:ln>
            </c:spPr>
          </c:marker>
          <c:xVal>
            <c:numRef>
              <c:f>线上图表走势!$A$502:$A$602</c:f>
              <c:numCache>
                <c:formatCode>General</c:formatCode>
                <c:ptCount val="101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  <c:pt idx="14">
                  <c:v>514</c:v>
                </c:pt>
                <c:pt idx="15">
                  <c:v>515</c:v>
                </c:pt>
                <c:pt idx="16">
                  <c:v>516</c:v>
                </c:pt>
                <c:pt idx="17">
                  <c:v>517</c:v>
                </c:pt>
                <c:pt idx="18">
                  <c:v>518</c:v>
                </c:pt>
                <c:pt idx="19">
                  <c:v>519</c:v>
                </c:pt>
                <c:pt idx="20">
                  <c:v>520</c:v>
                </c:pt>
                <c:pt idx="21">
                  <c:v>521</c:v>
                </c:pt>
                <c:pt idx="22">
                  <c:v>522</c:v>
                </c:pt>
                <c:pt idx="23">
                  <c:v>523</c:v>
                </c:pt>
                <c:pt idx="24">
                  <c:v>524</c:v>
                </c:pt>
                <c:pt idx="25">
                  <c:v>525</c:v>
                </c:pt>
                <c:pt idx="26">
                  <c:v>526</c:v>
                </c:pt>
                <c:pt idx="27">
                  <c:v>527</c:v>
                </c:pt>
                <c:pt idx="28">
                  <c:v>528</c:v>
                </c:pt>
                <c:pt idx="29">
                  <c:v>529</c:v>
                </c:pt>
                <c:pt idx="30">
                  <c:v>530</c:v>
                </c:pt>
                <c:pt idx="31">
                  <c:v>531</c:v>
                </c:pt>
                <c:pt idx="32">
                  <c:v>532</c:v>
                </c:pt>
                <c:pt idx="33">
                  <c:v>533</c:v>
                </c:pt>
                <c:pt idx="34">
                  <c:v>534</c:v>
                </c:pt>
                <c:pt idx="35">
                  <c:v>535</c:v>
                </c:pt>
                <c:pt idx="36">
                  <c:v>536</c:v>
                </c:pt>
                <c:pt idx="37">
                  <c:v>537</c:v>
                </c:pt>
                <c:pt idx="38">
                  <c:v>538</c:v>
                </c:pt>
                <c:pt idx="39">
                  <c:v>539</c:v>
                </c:pt>
                <c:pt idx="40">
                  <c:v>540</c:v>
                </c:pt>
                <c:pt idx="41">
                  <c:v>541</c:v>
                </c:pt>
                <c:pt idx="42">
                  <c:v>542</c:v>
                </c:pt>
                <c:pt idx="43">
                  <c:v>543</c:v>
                </c:pt>
                <c:pt idx="44">
                  <c:v>544</c:v>
                </c:pt>
                <c:pt idx="45">
                  <c:v>545</c:v>
                </c:pt>
                <c:pt idx="46">
                  <c:v>546</c:v>
                </c:pt>
                <c:pt idx="47">
                  <c:v>547</c:v>
                </c:pt>
                <c:pt idx="48">
                  <c:v>548</c:v>
                </c:pt>
                <c:pt idx="49">
                  <c:v>549</c:v>
                </c:pt>
                <c:pt idx="50">
                  <c:v>550</c:v>
                </c:pt>
                <c:pt idx="51">
                  <c:v>551</c:v>
                </c:pt>
                <c:pt idx="52">
                  <c:v>552</c:v>
                </c:pt>
                <c:pt idx="53">
                  <c:v>553</c:v>
                </c:pt>
                <c:pt idx="54">
                  <c:v>554</c:v>
                </c:pt>
                <c:pt idx="55">
                  <c:v>555</c:v>
                </c:pt>
                <c:pt idx="56">
                  <c:v>556</c:v>
                </c:pt>
                <c:pt idx="57">
                  <c:v>557</c:v>
                </c:pt>
                <c:pt idx="58">
                  <c:v>558</c:v>
                </c:pt>
                <c:pt idx="59">
                  <c:v>559</c:v>
                </c:pt>
                <c:pt idx="60">
                  <c:v>560</c:v>
                </c:pt>
                <c:pt idx="61">
                  <c:v>561</c:v>
                </c:pt>
                <c:pt idx="62">
                  <c:v>562</c:v>
                </c:pt>
                <c:pt idx="63">
                  <c:v>563</c:v>
                </c:pt>
                <c:pt idx="64">
                  <c:v>564</c:v>
                </c:pt>
                <c:pt idx="65">
                  <c:v>565</c:v>
                </c:pt>
                <c:pt idx="66">
                  <c:v>566</c:v>
                </c:pt>
                <c:pt idx="67">
                  <c:v>567</c:v>
                </c:pt>
                <c:pt idx="68">
                  <c:v>568</c:v>
                </c:pt>
                <c:pt idx="69">
                  <c:v>569</c:v>
                </c:pt>
                <c:pt idx="70">
                  <c:v>570</c:v>
                </c:pt>
                <c:pt idx="71">
                  <c:v>571</c:v>
                </c:pt>
                <c:pt idx="72">
                  <c:v>572</c:v>
                </c:pt>
                <c:pt idx="73">
                  <c:v>573</c:v>
                </c:pt>
                <c:pt idx="74">
                  <c:v>574</c:v>
                </c:pt>
                <c:pt idx="75">
                  <c:v>575</c:v>
                </c:pt>
                <c:pt idx="76">
                  <c:v>576</c:v>
                </c:pt>
                <c:pt idx="77">
                  <c:v>577</c:v>
                </c:pt>
                <c:pt idx="78">
                  <c:v>578</c:v>
                </c:pt>
                <c:pt idx="79">
                  <c:v>579</c:v>
                </c:pt>
                <c:pt idx="80">
                  <c:v>580</c:v>
                </c:pt>
                <c:pt idx="81">
                  <c:v>581</c:v>
                </c:pt>
                <c:pt idx="82">
                  <c:v>582</c:v>
                </c:pt>
                <c:pt idx="83">
                  <c:v>583</c:v>
                </c:pt>
                <c:pt idx="84">
                  <c:v>584</c:v>
                </c:pt>
                <c:pt idx="85">
                  <c:v>585</c:v>
                </c:pt>
                <c:pt idx="86">
                  <c:v>586</c:v>
                </c:pt>
                <c:pt idx="87">
                  <c:v>587</c:v>
                </c:pt>
                <c:pt idx="88">
                  <c:v>588</c:v>
                </c:pt>
                <c:pt idx="89">
                  <c:v>589</c:v>
                </c:pt>
                <c:pt idx="90">
                  <c:v>590</c:v>
                </c:pt>
                <c:pt idx="91">
                  <c:v>591</c:v>
                </c:pt>
                <c:pt idx="92">
                  <c:v>592</c:v>
                </c:pt>
                <c:pt idx="93">
                  <c:v>593</c:v>
                </c:pt>
                <c:pt idx="94">
                  <c:v>594</c:v>
                </c:pt>
                <c:pt idx="95">
                  <c:v>595</c:v>
                </c:pt>
                <c:pt idx="96">
                  <c:v>596</c:v>
                </c:pt>
                <c:pt idx="97">
                  <c:v>597</c:v>
                </c:pt>
                <c:pt idx="98">
                  <c:v>598</c:v>
                </c:pt>
                <c:pt idx="99">
                  <c:v>599</c:v>
                </c:pt>
                <c:pt idx="100">
                  <c:v>600</c:v>
                </c:pt>
              </c:numCache>
            </c:numRef>
          </c:xVal>
          <c:yVal>
            <c:numRef>
              <c:f>线上图表走势!$H$502:$H$602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4DB-4C57-98C9-BD11D45D1FBE}"/>
            </c:ext>
          </c:extLst>
        </c:ser>
        <c:ser>
          <c:idx val="7"/>
          <c:order val="7"/>
          <c:tx>
            <c:strRef>
              <c:f>线上图表走势!$I$1</c:f>
              <c:strCache>
                <c:ptCount val="1"/>
                <c:pt idx="0">
                  <c:v>灰原哀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prstDash val="solid"/>
              </a:ln>
            </c:spPr>
          </c:marker>
          <c:xVal>
            <c:numRef>
              <c:f>线上图表走势!$A$502:$A$602</c:f>
              <c:numCache>
                <c:formatCode>General</c:formatCode>
                <c:ptCount val="101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  <c:pt idx="14">
                  <c:v>514</c:v>
                </c:pt>
                <c:pt idx="15">
                  <c:v>515</c:v>
                </c:pt>
                <c:pt idx="16">
                  <c:v>516</c:v>
                </c:pt>
                <c:pt idx="17">
                  <c:v>517</c:v>
                </c:pt>
                <c:pt idx="18">
                  <c:v>518</c:v>
                </c:pt>
                <c:pt idx="19">
                  <c:v>519</c:v>
                </c:pt>
                <c:pt idx="20">
                  <c:v>520</c:v>
                </c:pt>
                <c:pt idx="21">
                  <c:v>521</c:v>
                </c:pt>
                <c:pt idx="22">
                  <c:v>522</c:v>
                </c:pt>
                <c:pt idx="23">
                  <c:v>523</c:v>
                </c:pt>
                <c:pt idx="24">
                  <c:v>524</c:v>
                </c:pt>
                <c:pt idx="25">
                  <c:v>525</c:v>
                </c:pt>
                <c:pt idx="26">
                  <c:v>526</c:v>
                </c:pt>
                <c:pt idx="27">
                  <c:v>527</c:v>
                </c:pt>
                <c:pt idx="28">
                  <c:v>528</c:v>
                </c:pt>
                <c:pt idx="29">
                  <c:v>529</c:v>
                </c:pt>
                <c:pt idx="30">
                  <c:v>530</c:v>
                </c:pt>
                <c:pt idx="31">
                  <c:v>531</c:v>
                </c:pt>
                <c:pt idx="32">
                  <c:v>532</c:v>
                </c:pt>
                <c:pt idx="33">
                  <c:v>533</c:v>
                </c:pt>
                <c:pt idx="34">
                  <c:v>534</c:v>
                </c:pt>
                <c:pt idx="35">
                  <c:v>535</c:v>
                </c:pt>
                <c:pt idx="36">
                  <c:v>536</c:v>
                </c:pt>
                <c:pt idx="37">
                  <c:v>537</c:v>
                </c:pt>
                <c:pt idx="38">
                  <c:v>538</c:v>
                </c:pt>
                <c:pt idx="39">
                  <c:v>539</c:v>
                </c:pt>
                <c:pt idx="40">
                  <c:v>540</c:v>
                </c:pt>
                <c:pt idx="41">
                  <c:v>541</c:v>
                </c:pt>
                <c:pt idx="42">
                  <c:v>542</c:v>
                </c:pt>
                <c:pt idx="43">
                  <c:v>543</c:v>
                </c:pt>
                <c:pt idx="44">
                  <c:v>544</c:v>
                </c:pt>
                <c:pt idx="45">
                  <c:v>545</c:v>
                </c:pt>
                <c:pt idx="46">
                  <c:v>546</c:v>
                </c:pt>
                <c:pt idx="47">
                  <c:v>547</c:v>
                </c:pt>
                <c:pt idx="48">
                  <c:v>548</c:v>
                </c:pt>
                <c:pt idx="49">
                  <c:v>549</c:v>
                </c:pt>
                <c:pt idx="50">
                  <c:v>550</c:v>
                </c:pt>
                <c:pt idx="51">
                  <c:v>551</c:v>
                </c:pt>
                <c:pt idx="52">
                  <c:v>552</c:v>
                </c:pt>
                <c:pt idx="53">
                  <c:v>553</c:v>
                </c:pt>
                <c:pt idx="54">
                  <c:v>554</c:v>
                </c:pt>
                <c:pt idx="55">
                  <c:v>555</c:v>
                </c:pt>
                <c:pt idx="56">
                  <c:v>556</c:v>
                </c:pt>
                <c:pt idx="57">
                  <c:v>557</c:v>
                </c:pt>
                <c:pt idx="58">
                  <c:v>558</c:v>
                </c:pt>
                <c:pt idx="59">
                  <c:v>559</c:v>
                </c:pt>
                <c:pt idx="60">
                  <c:v>560</c:v>
                </c:pt>
                <c:pt idx="61">
                  <c:v>561</c:v>
                </c:pt>
                <c:pt idx="62">
                  <c:v>562</c:v>
                </c:pt>
                <c:pt idx="63">
                  <c:v>563</c:v>
                </c:pt>
                <c:pt idx="64">
                  <c:v>564</c:v>
                </c:pt>
                <c:pt idx="65">
                  <c:v>565</c:v>
                </c:pt>
                <c:pt idx="66">
                  <c:v>566</c:v>
                </c:pt>
                <c:pt idx="67">
                  <c:v>567</c:v>
                </c:pt>
                <c:pt idx="68">
                  <c:v>568</c:v>
                </c:pt>
                <c:pt idx="69">
                  <c:v>569</c:v>
                </c:pt>
                <c:pt idx="70">
                  <c:v>570</c:v>
                </c:pt>
                <c:pt idx="71">
                  <c:v>571</c:v>
                </c:pt>
                <c:pt idx="72">
                  <c:v>572</c:v>
                </c:pt>
                <c:pt idx="73">
                  <c:v>573</c:v>
                </c:pt>
                <c:pt idx="74">
                  <c:v>574</c:v>
                </c:pt>
                <c:pt idx="75">
                  <c:v>575</c:v>
                </c:pt>
                <c:pt idx="76">
                  <c:v>576</c:v>
                </c:pt>
                <c:pt idx="77">
                  <c:v>577</c:v>
                </c:pt>
                <c:pt idx="78">
                  <c:v>578</c:v>
                </c:pt>
                <c:pt idx="79">
                  <c:v>579</c:v>
                </c:pt>
                <c:pt idx="80">
                  <c:v>580</c:v>
                </c:pt>
                <c:pt idx="81">
                  <c:v>581</c:v>
                </c:pt>
                <c:pt idx="82">
                  <c:v>582</c:v>
                </c:pt>
                <c:pt idx="83">
                  <c:v>583</c:v>
                </c:pt>
                <c:pt idx="84">
                  <c:v>584</c:v>
                </c:pt>
                <c:pt idx="85">
                  <c:v>585</c:v>
                </c:pt>
                <c:pt idx="86">
                  <c:v>586</c:v>
                </c:pt>
                <c:pt idx="87">
                  <c:v>587</c:v>
                </c:pt>
                <c:pt idx="88">
                  <c:v>588</c:v>
                </c:pt>
                <c:pt idx="89">
                  <c:v>589</c:v>
                </c:pt>
                <c:pt idx="90">
                  <c:v>590</c:v>
                </c:pt>
                <c:pt idx="91">
                  <c:v>591</c:v>
                </c:pt>
                <c:pt idx="92">
                  <c:v>592</c:v>
                </c:pt>
                <c:pt idx="93">
                  <c:v>593</c:v>
                </c:pt>
                <c:pt idx="94">
                  <c:v>594</c:v>
                </c:pt>
                <c:pt idx="95">
                  <c:v>595</c:v>
                </c:pt>
                <c:pt idx="96">
                  <c:v>596</c:v>
                </c:pt>
                <c:pt idx="97">
                  <c:v>597</c:v>
                </c:pt>
                <c:pt idx="98">
                  <c:v>598</c:v>
                </c:pt>
                <c:pt idx="99">
                  <c:v>599</c:v>
                </c:pt>
                <c:pt idx="100">
                  <c:v>600</c:v>
                </c:pt>
              </c:numCache>
            </c:numRef>
          </c:xVal>
          <c:yVal>
            <c:numRef>
              <c:f>线上图表走势!$I$502:$I$602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4DB-4C57-98C9-BD11D45D1FBE}"/>
            </c:ext>
          </c:extLst>
        </c:ser>
        <c:ser>
          <c:idx val="8"/>
          <c:order val="8"/>
          <c:tx>
            <c:strRef>
              <c:f>线上图表走势!$J$1</c:f>
              <c:strCache>
                <c:ptCount val="1"/>
                <c:pt idx="0">
                  <c:v>培根</c:v>
                </c:pt>
              </c:strCache>
            </c:strRef>
          </c:tx>
          <c:spPr>
            <a:ln w="19050" cap="rnd">
              <a:solidFill>
                <a:srgbClr val="00206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  <a:prstDash val="solid"/>
              </a:ln>
            </c:spPr>
          </c:marker>
          <c:xVal>
            <c:numRef>
              <c:f>线上图表走势!$A$502:$A$602</c:f>
              <c:numCache>
                <c:formatCode>General</c:formatCode>
                <c:ptCount val="101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  <c:pt idx="14">
                  <c:v>514</c:v>
                </c:pt>
                <c:pt idx="15">
                  <c:v>515</c:v>
                </c:pt>
                <c:pt idx="16">
                  <c:v>516</c:v>
                </c:pt>
                <c:pt idx="17">
                  <c:v>517</c:v>
                </c:pt>
                <c:pt idx="18">
                  <c:v>518</c:v>
                </c:pt>
                <c:pt idx="19">
                  <c:v>519</c:v>
                </c:pt>
                <c:pt idx="20">
                  <c:v>520</c:v>
                </c:pt>
                <c:pt idx="21">
                  <c:v>521</c:v>
                </c:pt>
                <c:pt idx="22">
                  <c:v>522</c:v>
                </c:pt>
                <c:pt idx="23">
                  <c:v>523</c:v>
                </c:pt>
                <c:pt idx="24">
                  <c:v>524</c:v>
                </c:pt>
                <c:pt idx="25">
                  <c:v>525</c:v>
                </c:pt>
                <c:pt idx="26">
                  <c:v>526</c:v>
                </c:pt>
                <c:pt idx="27">
                  <c:v>527</c:v>
                </c:pt>
                <c:pt idx="28">
                  <c:v>528</c:v>
                </c:pt>
                <c:pt idx="29">
                  <c:v>529</c:v>
                </c:pt>
                <c:pt idx="30">
                  <c:v>530</c:v>
                </c:pt>
                <c:pt idx="31">
                  <c:v>531</c:v>
                </c:pt>
                <c:pt idx="32">
                  <c:v>532</c:v>
                </c:pt>
                <c:pt idx="33">
                  <c:v>533</c:v>
                </c:pt>
                <c:pt idx="34">
                  <c:v>534</c:v>
                </c:pt>
                <c:pt idx="35">
                  <c:v>535</c:v>
                </c:pt>
                <c:pt idx="36">
                  <c:v>536</c:v>
                </c:pt>
                <c:pt idx="37">
                  <c:v>537</c:v>
                </c:pt>
                <c:pt idx="38">
                  <c:v>538</c:v>
                </c:pt>
                <c:pt idx="39">
                  <c:v>539</c:v>
                </c:pt>
                <c:pt idx="40">
                  <c:v>540</c:v>
                </c:pt>
                <c:pt idx="41">
                  <c:v>541</c:v>
                </c:pt>
                <c:pt idx="42">
                  <c:v>542</c:v>
                </c:pt>
                <c:pt idx="43">
                  <c:v>543</c:v>
                </c:pt>
                <c:pt idx="44">
                  <c:v>544</c:v>
                </c:pt>
                <c:pt idx="45">
                  <c:v>545</c:v>
                </c:pt>
                <c:pt idx="46">
                  <c:v>546</c:v>
                </c:pt>
                <c:pt idx="47">
                  <c:v>547</c:v>
                </c:pt>
                <c:pt idx="48">
                  <c:v>548</c:v>
                </c:pt>
                <c:pt idx="49">
                  <c:v>549</c:v>
                </c:pt>
                <c:pt idx="50">
                  <c:v>550</c:v>
                </c:pt>
                <c:pt idx="51">
                  <c:v>551</c:v>
                </c:pt>
                <c:pt idx="52">
                  <c:v>552</c:v>
                </c:pt>
                <c:pt idx="53">
                  <c:v>553</c:v>
                </c:pt>
                <c:pt idx="54">
                  <c:v>554</c:v>
                </c:pt>
                <c:pt idx="55">
                  <c:v>555</c:v>
                </c:pt>
                <c:pt idx="56">
                  <c:v>556</c:v>
                </c:pt>
                <c:pt idx="57">
                  <c:v>557</c:v>
                </c:pt>
                <c:pt idx="58">
                  <c:v>558</c:v>
                </c:pt>
                <c:pt idx="59">
                  <c:v>559</c:v>
                </c:pt>
                <c:pt idx="60">
                  <c:v>560</c:v>
                </c:pt>
                <c:pt idx="61">
                  <c:v>561</c:v>
                </c:pt>
                <c:pt idx="62">
                  <c:v>562</c:v>
                </c:pt>
                <c:pt idx="63">
                  <c:v>563</c:v>
                </c:pt>
                <c:pt idx="64">
                  <c:v>564</c:v>
                </c:pt>
                <c:pt idx="65">
                  <c:v>565</c:v>
                </c:pt>
                <c:pt idx="66">
                  <c:v>566</c:v>
                </c:pt>
                <c:pt idx="67">
                  <c:v>567</c:v>
                </c:pt>
                <c:pt idx="68">
                  <c:v>568</c:v>
                </c:pt>
                <c:pt idx="69">
                  <c:v>569</c:v>
                </c:pt>
                <c:pt idx="70">
                  <c:v>570</c:v>
                </c:pt>
                <c:pt idx="71">
                  <c:v>571</c:v>
                </c:pt>
                <c:pt idx="72">
                  <c:v>572</c:v>
                </c:pt>
                <c:pt idx="73">
                  <c:v>573</c:v>
                </c:pt>
                <c:pt idx="74">
                  <c:v>574</c:v>
                </c:pt>
                <c:pt idx="75">
                  <c:v>575</c:v>
                </c:pt>
                <c:pt idx="76">
                  <c:v>576</c:v>
                </c:pt>
                <c:pt idx="77">
                  <c:v>577</c:v>
                </c:pt>
                <c:pt idx="78">
                  <c:v>578</c:v>
                </c:pt>
                <c:pt idx="79">
                  <c:v>579</c:v>
                </c:pt>
                <c:pt idx="80">
                  <c:v>580</c:v>
                </c:pt>
                <c:pt idx="81">
                  <c:v>581</c:v>
                </c:pt>
                <c:pt idx="82">
                  <c:v>582</c:v>
                </c:pt>
                <c:pt idx="83">
                  <c:v>583</c:v>
                </c:pt>
                <c:pt idx="84">
                  <c:v>584</c:v>
                </c:pt>
                <c:pt idx="85">
                  <c:v>585</c:v>
                </c:pt>
                <c:pt idx="86">
                  <c:v>586</c:v>
                </c:pt>
                <c:pt idx="87">
                  <c:v>587</c:v>
                </c:pt>
                <c:pt idx="88">
                  <c:v>588</c:v>
                </c:pt>
                <c:pt idx="89">
                  <c:v>589</c:v>
                </c:pt>
                <c:pt idx="90">
                  <c:v>590</c:v>
                </c:pt>
                <c:pt idx="91">
                  <c:v>591</c:v>
                </c:pt>
                <c:pt idx="92">
                  <c:v>592</c:v>
                </c:pt>
                <c:pt idx="93">
                  <c:v>593</c:v>
                </c:pt>
                <c:pt idx="94">
                  <c:v>594</c:v>
                </c:pt>
                <c:pt idx="95">
                  <c:v>595</c:v>
                </c:pt>
                <c:pt idx="96">
                  <c:v>596</c:v>
                </c:pt>
                <c:pt idx="97">
                  <c:v>597</c:v>
                </c:pt>
                <c:pt idx="98">
                  <c:v>598</c:v>
                </c:pt>
                <c:pt idx="99">
                  <c:v>599</c:v>
                </c:pt>
                <c:pt idx="100">
                  <c:v>600</c:v>
                </c:pt>
              </c:numCache>
            </c:numRef>
          </c:xVal>
          <c:yVal>
            <c:numRef>
              <c:f>线上图表走势!$J$502:$J$602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4DB-4C57-98C9-BD11D45D1FBE}"/>
            </c:ext>
          </c:extLst>
        </c:ser>
        <c:ser>
          <c:idx val="9"/>
          <c:order val="9"/>
          <c:tx>
            <c:strRef>
              <c:f>线上图表走势!$K$1</c:f>
              <c:strCache>
                <c:ptCount val="1"/>
                <c:pt idx="0">
                  <c:v>寒</c:v>
                </c:pt>
              </c:strCache>
            </c:strRef>
          </c:tx>
          <c:spPr>
            <a:ln w="19050" cap="rnd">
              <a:solidFill>
                <a:srgbClr val="7030A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  <a:prstDash val="solid"/>
              </a:ln>
            </c:spPr>
          </c:marker>
          <c:xVal>
            <c:numRef>
              <c:f>线上图表走势!$A$502:$A$602</c:f>
              <c:numCache>
                <c:formatCode>General</c:formatCode>
                <c:ptCount val="101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  <c:pt idx="14">
                  <c:v>514</c:v>
                </c:pt>
                <c:pt idx="15">
                  <c:v>515</c:v>
                </c:pt>
                <c:pt idx="16">
                  <c:v>516</c:v>
                </c:pt>
                <c:pt idx="17">
                  <c:v>517</c:v>
                </c:pt>
                <c:pt idx="18">
                  <c:v>518</c:v>
                </c:pt>
                <c:pt idx="19">
                  <c:v>519</c:v>
                </c:pt>
                <c:pt idx="20">
                  <c:v>520</c:v>
                </c:pt>
                <c:pt idx="21">
                  <c:v>521</c:v>
                </c:pt>
                <c:pt idx="22">
                  <c:v>522</c:v>
                </c:pt>
                <c:pt idx="23">
                  <c:v>523</c:v>
                </c:pt>
                <c:pt idx="24">
                  <c:v>524</c:v>
                </c:pt>
                <c:pt idx="25">
                  <c:v>525</c:v>
                </c:pt>
                <c:pt idx="26">
                  <c:v>526</c:v>
                </c:pt>
                <c:pt idx="27">
                  <c:v>527</c:v>
                </c:pt>
                <c:pt idx="28">
                  <c:v>528</c:v>
                </c:pt>
                <c:pt idx="29">
                  <c:v>529</c:v>
                </c:pt>
                <c:pt idx="30">
                  <c:v>530</c:v>
                </c:pt>
                <c:pt idx="31">
                  <c:v>531</c:v>
                </c:pt>
                <c:pt idx="32">
                  <c:v>532</c:v>
                </c:pt>
                <c:pt idx="33">
                  <c:v>533</c:v>
                </c:pt>
                <c:pt idx="34">
                  <c:v>534</c:v>
                </c:pt>
                <c:pt idx="35">
                  <c:v>535</c:v>
                </c:pt>
                <c:pt idx="36">
                  <c:v>536</c:v>
                </c:pt>
                <c:pt idx="37">
                  <c:v>537</c:v>
                </c:pt>
                <c:pt idx="38">
                  <c:v>538</c:v>
                </c:pt>
                <c:pt idx="39">
                  <c:v>539</c:v>
                </c:pt>
                <c:pt idx="40">
                  <c:v>540</c:v>
                </c:pt>
                <c:pt idx="41">
                  <c:v>541</c:v>
                </c:pt>
                <c:pt idx="42">
                  <c:v>542</c:v>
                </c:pt>
                <c:pt idx="43">
                  <c:v>543</c:v>
                </c:pt>
                <c:pt idx="44">
                  <c:v>544</c:v>
                </c:pt>
                <c:pt idx="45">
                  <c:v>545</c:v>
                </c:pt>
                <c:pt idx="46">
                  <c:v>546</c:v>
                </c:pt>
                <c:pt idx="47">
                  <c:v>547</c:v>
                </c:pt>
                <c:pt idx="48">
                  <c:v>548</c:v>
                </c:pt>
                <c:pt idx="49">
                  <c:v>549</c:v>
                </c:pt>
                <c:pt idx="50">
                  <c:v>550</c:v>
                </c:pt>
                <c:pt idx="51">
                  <c:v>551</c:v>
                </c:pt>
                <c:pt idx="52">
                  <c:v>552</c:v>
                </c:pt>
                <c:pt idx="53">
                  <c:v>553</c:v>
                </c:pt>
                <c:pt idx="54">
                  <c:v>554</c:v>
                </c:pt>
                <c:pt idx="55">
                  <c:v>555</c:v>
                </c:pt>
                <c:pt idx="56">
                  <c:v>556</c:v>
                </c:pt>
                <c:pt idx="57">
                  <c:v>557</c:v>
                </c:pt>
                <c:pt idx="58">
                  <c:v>558</c:v>
                </c:pt>
                <c:pt idx="59">
                  <c:v>559</c:v>
                </c:pt>
                <c:pt idx="60">
                  <c:v>560</c:v>
                </c:pt>
                <c:pt idx="61">
                  <c:v>561</c:v>
                </c:pt>
                <c:pt idx="62">
                  <c:v>562</c:v>
                </c:pt>
                <c:pt idx="63">
                  <c:v>563</c:v>
                </c:pt>
                <c:pt idx="64">
                  <c:v>564</c:v>
                </c:pt>
                <c:pt idx="65">
                  <c:v>565</c:v>
                </c:pt>
                <c:pt idx="66">
                  <c:v>566</c:v>
                </c:pt>
                <c:pt idx="67">
                  <c:v>567</c:v>
                </c:pt>
                <c:pt idx="68">
                  <c:v>568</c:v>
                </c:pt>
                <c:pt idx="69">
                  <c:v>569</c:v>
                </c:pt>
                <c:pt idx="70">
                  <c:v>570</c:v>
                </c:pt>
                <c:pt idx="71">
                  <c:v>571</c:v>
                </c:pt>
                <c:pt idx="72">
                  <c:v>572</c:v>
                </c:pt>
                <c:pt idx="73">
                  <c:v>573</c:v>
                </c:pt>
                <c:pt idx="74">
                  <c:v>574</c:v>
                </c:pt>
                <c:pt idx="75">
                  <c:v>575</c:v>
                </c:pt>
                <c:pt idx="76">
                  <c:v>576</c:v>
                </c:pt>
                <c:pt idx="77">
                  <c:v>577</c:v>
                </c:pt>
                <c:pt idx="78">
                  <c:v>578</c:v>
                </c:pt>
                <c:pt idx="79">
                  <c:v>579</c:v>
                </c:pt>
                <c:pt idx="80">
                  <c:v>580</c:v>
                </c:pt>
                <c:pt idx="81">
                  <c:v>581</c:v>
                </c:pt>
                <c:pt idx="82">
                  <c:v>582</c:v>
                </c:pt>
                <c:pt idx="83">
                  <c:v>583</c:v>
                </c:pt>
                <c:pt idx="84">
                  <c:v>584</c:v>
                </c:pt>
                <c:pt idx="85">
                  <c:v>585</c:v>
                </c:pt>
                <c:pt idx="86">
                  <c:v>586</c:v>
                </c:pt>
                <c:pt idx="87">
                  <c:v>587</c:v>
                </c:pt>
                <c:pt idx="88">
                  <c:v>588</c:v>
                </c:pt>
                <c:pt idx="89">
                  <c:v>589</c:v>
                </c:pt>
                <c:pt idx="90">
                  <c:v>590</c:v>
                </c:pt>
                <c:pt idx="91">
                  <c:v>591</c:v>
                </c:pt>
                <c:pt idx="92">
                  <c:v>592</c:v>
                </c:pt>
                <c:pt idx="93">
                  <c:v>593</c:v>
                </c:pt>
                <c:pt idx="94">
                  <c:v>594</c:v>
                </c:pt>
                <c:pt idx="95">
                  <c:v>595</c:v>
                </c:pt>
                <c:pt idx="96">
                  <c:v>596</c:v>
                </c:pt>
                <c:pt idx="97">
                  <c:v>597</c:v>
                </c:pt>
                <c:pt idx="98">
                  <c:v>598</c:v>
                </c:pt>
                <c:pt idx="99">
                  <c:v>599</c:v>
                </c:pt>
                <c:pt idx="100">
                  <c:v>600</c:v>
                </c:pt>
              </c:numCache>
            </c:numRef>
          </c:xVal>
          <c:yVal>
            <c:numRef>
              <c:f>线上图表走势!$K$502:$K$602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4DB-4C57-98C9-BD11D45D1FBE}"/>
            </c:ext>
          </c:extLst>
        </c:ser>
        <c:ser>
          <c:idx val="10"/>
          <c:order val="10"/>
          <c:tx>
            <c:strRef>
              <c:f>线上图表走势!$L$1</c:f>
              <c:strCache>
                <c:ptCount val="1"/>
                <c:pt idx="0">
                  <c:v>刚子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</a:ln>
            </c:spPr>
          </c:marker>
          <c:xVal>
            <c:numRef>
              <c:f>线上图表走势!$A$502:$A$602</c:f>
              <c:numCache>
                <c:formatCode>General</c:formatCode>
                <c:ptCount val="101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  <c:pt idx="14">
                  <c:v>514</c:v>
                </c:pt>
                <c:pt idx="15">
                  <c:v>515</c:v>
                </c:pt>
                <c:pt idx="16">
                  <c:v>516</c:v>
                </c:pt>
                <c:pt idx="17">
                  <c:v>517</c:v>
                </c:pt>
                <c:pt idx="18">
                  <c:v>518</c:v>
                </c:pt>
                <c:pt idx="19">
                  <c:v>519</c:v>
                </c:pt>
                <c:pt idx="20">
                  <c:v>520</c:v>
                </c:pt>
                <c:pt idx="21">
                  <c:v>521</c:v>
                </c:pt>
                <c:pt idx="22">
                  <c:v>522</c:v>
                </c:pt>
                <c:pt idx="23">
                  <c:v>523</c:v>
                </c:pt>
                <c:pt idx="24">
                  <c:v>524</c:v>
                </c:pt>
                <c:pt idx="25">
                  <c:v>525</c:v>
                </c:pt>
                <c:pt idx="26">
                  <c:v>526</c:v>
                </c:pt>
                <c:pt idx="27">
                  <c:v>527</c:v>
                </c:pt>
                <c:pt idx="28">
                  <c:v>528</c:v>
                </c:pt>
                <c:pt idx="29">
                  <c:v>529</c:v>
                </c:pt>
                <c:pt idx="30">
                  <c:v>530</c:v>
                </c:pt>
                <c:pt idx="31">
                  <c:v>531</c:v>
                </c:pt>
                <c:pt idx="32">
                  <c:v>532</c:v>
                </c:pt>
                <c:pt idx="33">
                  <c:v>533</c:v>
                </c:pt>
                <c:pt idx="34">
                  <c:v>534</c:v>
                </c:pt>
                <c:pt idx="35">
                  <c:v>535</c:v>
                </c:pt>
                <c:pt idx="36">
                  <c:v>536</c:v>
                </c:pt>
                <c:pt idx="37">
                  <c:v>537</c:v>
                </c:pt>
                <c:pt idx="38">
                  <c:v>538</c:v>
                </c:pt>
                <c:pt idx="39">
                  <c:v>539</c:v>
                </c:pt>
                <c:pt idx="40">
                  <c:v>540</c:v>
                </c:pt>
                <c:pt idx="41">
                  <c:v>541</c:v>
                </c:pt>
                <c:pt idx="42">
                  <c:v>542</c:v>
                </c:pt>
                <c:pt idx="43">
                  <c:v>543</c:v>
                </c:pt>
                <c:pt idx="44">
                  <c:v>544</c:v>
                </c:pt>
                <c:pt idx="45">
                  <c:v>545</c:v>
                </c:pt>
                <c:pt idx="46">
                  <c:v>546</c:v>
                </c:pt>
                <c:pt idx="47">
                  <c:v>547</c:v>
                </c:pt>
                <c:pt idx="48">
                  <c:v>548</c:v>
                </c:pt>
                <c:pt idx="49">
                  <c:v>549</c:v>
                </c:pt>
                <c:pt idx="50">
                  <c:v>550</c:v>
                </c:pt>
                <c:pt idx="51">
                  <c:v>551</c:v>
                </c:pt>
                <c:pt idx="52">
                  <c:v>552</c:v>
                </c:pt>
                <c:pt idx="53">
                  <c:v>553</c:v>
                </c:pt>
                <c:pt idx="54">
                  <c:v>554</c:v>
                </c:pt>
                <c:pt idx="55">
                  <c:v>555</c:v>
                </c:pt>
                <c:pt idx="56">
                  <c:v>556</c:v>
                </c:pt>
                <c:pt idx="57">
                  <c:v>557</c:v>
                </c:pt>
                <c:pt idx="58">
                  <c:v>558</c:v>
                </c:pt>
                <c:pt idx="59">
                  <c:v>559</c:v>
                </c:pt>
                <c:pt idx="60">
                  <c:v>560</c:v>
                </c:pt>
                <c:pt idx="61">
                  <c:v>561</c:v>
                </c:pt>
                <c:pt idx="62">
                  <c:v>562</c:v>
                </c:pt>
                <c:pt idx="63">
                  <c:v>563</c:v>
                </c:pt>
                <c:pt idx="64">
                  <c:v>564</c:v>
                </c:pt>
                <c:pt idx="65">
                  <c:v>565</c:v>
                </c:pt>
                <c:pt idx="66">
                  <c:v>566</c:v>
                </c:pt>
                <c:pt idx="67">
                  <c:v>567</c:v>
                </c:pt>
                <c:pt idx="68">
                  <c:v>568</c:v>
                </c:pt>
                <c:pt idx="69">
                  <c:v>569</c:v>
                </c:pt>
                <c:pt idx="70">
                  <c:v>570</c:v>
                </c:pt>
                <c:pt idx="71">
                  <c:v>571</c:v>
                </c:pt>
                <c:pt idx="72">
                  <c:v>572</c:v>
                </c:pt>
                <c:pt idx="73">
                  <c:v>573</c:v>
                </c:pt>
                <c:pt idx="74">
                  <c:v>574</c:v>
                </c:pt>
                <c:pt idx="75">
                  <c:v>575</c:v>
                </c:pt>
                <c:pt idx="76">
                  <c:v>576</c:v>
                </c:pt>
                <c:pt idx="77">
                  <c:v>577</c:v>
                </c:pt>
                <c:pt idx="78">
                  <c:v>578</c:v>
                </c:pt>
                <c:pt idx="79">
                  <c:v>579</c:v>
                </c:pt>
                <c:pt idx="80">
                  <c:v>580</c:v>
                </c:pt>
                <c:pt idx="81">
                  <c:v>581</c:v>
                </c:pt>
                <c:pt idx="82">
                  <c:v>582</c:v>
                </c:pt>
                <c:pt idx="83">
                  <c:v>583</c:v>
                </c:pt>
                <c:pt idx="84">
                  <c:v>584</c:v>
                </c:pt>
                <c:pt idx="85">
                  <c:v>585</c:v>
                </c:pt>
                <c:pt idx="86">
                  <c:v>586</c:v>
                </c:pt>
                <c:pt idx="87">
                  <c:v>587</c:v>
                </c:pt>
                <c:pt idx="88">
                  <c:v>588</c:v>
                </c:pt>
                <c:pt idx="89">
                  <c:v>589</c:v>
                </c:pt>
                <c:pt idx="90">
                  <c:v>590</c:v>
                </c:pt>
                <c:pt idx="91">
                  <c:v>591</c:v>
                </c:pt>
                <c:pt idx="92">
                  <c:v>592</c:v>
                </c:pt>
                <c:pt idx="93">
                  <c:v>593</c:v>
                </c:pt>
                <c:pt idx="94">
                  <c:v>594</c:v>
                </c:pt>
                <c:pt idx="95">
                  <c:v>595</c:v>
                </c:pt>
                <c:pt idx="96">
                  <c:v>596</c:v>
                </c:pt>
                <c:pt idx="97">
                  <c:v>597</c:v>
                </c:pt>
                <c:pt idx="98">
                  <c:v>598</c:v>
                </c:pt>
                <c:pt idx="99">
                  <c:v>599</c:v>
                </c:pt>
                <c:pt idx="100">
                  <c:v>600</c:v>
                </c:pt>
              </c:numCache>
            </c:numRef>
          </c:xVal>
          <c:yVal>
            <c:numRef>
              <c:f>线上图表走势!$L$502:$L$602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4DB-4C57-98C9-BD11D45D1FBE}"/>
            </c:ext>
          </c:extLst>
        </c:ser>
        <c:ser>
          <c:idx val="11"/>
          <c:order val="11"/>
          <c:tx>
            <c:strRef>
              <c:f>线上图表走势!$M$1</c:f>
              <c:strCache>
                <c:ptCount val="1"/>
                <c:pt idx="0">
                  <c:v>石阳</c:v>
                </c:pt>
              </c:strCache>
            </c:strRef>
          </c:tx>
          <c:spPr>
            <a:ln w="19050" cap="rnd">
              <a:solidFill>
                <a:srgbClr val="70AD47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70AD47"/>
              </a:solidFill>
              <a:ln w="9525">
                <a:solidFill>
                  <a:srgbClr val="70AD47"/>
                </a:solidFill>
                <a:prstDash val="solid"/>
              </a:ln>
            </c:spPr>
          </c:marker>
          <c:xVal>
            <c:numRef>
              <c:f>线上图表走势!$A$502:$A$602</c:f>
              <c:numCache>
                <c:formatCode>General</c:formatCode>
                <c:ptCount val="101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  <c:pt idx="14">
                  <c:v>514</c:v>
                </c:pt>
                <c:pt idx="15">
                  <c:v>515</c:v>
                </c:pt>
                <c:pt idx="16">
                  <c:v>516</c:v>
                </c:pt>
                <c:pt idx="17">
                  <c:v>517</c:v>
                </c:pt>
                <c:pt idx="18">
                  <c:v>518</c:v>
                </c:pt>
                <c:pt idx="19">
                  <c:v>519</c:v>
                </c:pt>
                <c:pt idx="20">
                  <c:v>520</c:v>
                </c:pt>
                <c:pt idx="21">
                  <c:v>521</c:v>
                </c:pt>
                <c:pt idx="22">
                  <c:v>522</c:v>
                </c:pt>
                <c:pt idx="23">
                  <c:v>523</c:v>
                </c:pt>
                <c:pt idx="24">
                  <c:v>524</c:v>
                </c:pt>
                <c:pt idx="25">
                  <c:v>525</c:v>
                </c:pt>
                <c:pt idx="26">
                  <c:v>526</c:v>
                </c:pt>
                <c:pt idx="27">
                  <c:v>527</c:v>
                </c:pt>
                <c:pt idx="28">
                  <c:v>528</c:v>
                </c:pt>
                <c:pt idx="29">
                  <c:v>529</c:v>
                </c:pt>
                <c:pt idx="30">
                  <c:v>530</c:v>
                </c:pt>
                <c:pt idx="31">
                  <c:v>531</c:v>
                </c:pt>
                <c:pt idx="32">
                  <c:v>532</c:v>
                </c:pt>
                <c:pt idx="33">
                  <c:v>533</c:v>
                </c:pt>
                <c:pt idx="34">
                  <c:v>534</c:v>
                </c:pt>
                <c:pt idx="35">
                  <c:v>535</c:v>
                </c:pt>
                <c:pt idx="36">
                  <c:v>536</c:v>
                </c:pt>
                <c:pt idx="37">
                  <c:v>537</c:v>
                </c:pt>
                <c:pt idx="38">
                  <c:v>538</c:v>
                </c:pt>
                <c:pt idx="39">
                  <c:v>539</c:v>
                </c:pt>
                <c:pt idx="40">
                  <c:v>540</c:v>
                </c:pt>
                <c:pt idx="41">
                  <c:v>541</c:v>
                </c:pt>
                <c:pt idx="42">
                  <c:v>542</c:v>
                </c:pt>
                <c:pt idx="43">
                  <c:v>543</c:v>
                </c:pt>
                <c:pt idx="44">
                  <c:v>544</c:v>
                </c:pt>
                <c:pt idx="45">
                  <c:v>545</c:v>
                </c:pt>
                <c:pt idx="46">
                  <c:v>546</c:v>
                </c:pt>
                <c:pt idx="47">
                  <c:v>547</c:v>
                </c:pt>
                <c:pt idx="48">
                  <c:v>548</c:v>
                </c:pt>
                <c:pt idx="49">
                  <c:v>549</c:v>
                </c:pt>
                <c:pt idx="50">
                  <c:v>550</c:v>
                </c:pt>
                <c:pt idx="51">
                  <c:v>551</c:v>
                </c:pt>
                <c:pt idx="52">
                  <c:v>552</c:v>
                </c:pt>
                <c:pt idx="53">
                  <c:v>553</c:v>
                </c:pt>
                <c:pt idx="54">
                  <c:v>554</c:v>
                </c:pt>
                <c:pt idx="55">
                  <c:v>555</c:v>
                </c:pt>
                <c:pt idx="56">
                  <c:v>556</c:v>
                </c:pt>
                <c:pt idx="57">
                  <c:v>557</c:v>
                </c:pt>
                <c:pt idx="58">
                  <c:v>558</c:v>
                </c:pt>
                <c:pt idx="59">
                  <c:v>559</c:v>
                </c:pt>
                <c:pt idx="60">
                  <c:v>560</c:v>
                </c:pt>
                <c:pt idx="61">
                  <c:v>561</c:v>
                </c:pt>
                <c:pt idx="62">
                  <c:v>562</c:v>
                </c:pt>
                <c:pt idx="63">
                  <c:v>563</c:v>
                </c:pt>
                <c:pt idx="64">
                  <c:v>564</c:v>
                </c:pt>
                <c:pt idx="65">
                  <c:v>565</c:v>
                </c:pt>
                <c:pt idx="66">
                  <c:v>566</c:v>
                </c:pt>
                <c:pt idx="67">
                  <c:v>567</c:v>
                </c:pt>
                <c:pt idx="68">
                  <c:v>568</c:v>
                </c:pt>
                <c:pt idx="69">
                  <c:v>569</c:v>
                </c:pt>
                <c:pt idx="70">
                  <c:v>570</c:v>
                </c:pt>
                <c:pt idx="71">
                  <c:v>571</c:v>
                </c:pt>
                <c:pt idx="72">
                  <c:v>572</c:v>
                </c:pt>
                <c:pt idx="73">
                  <c:v>573</c:v>
                </c:pt>
                <c:pt idx="74">
                  <c:v>574</c:v>
                </c:pt>
                <c:pt idx="75">
                  <c:v>575</c:v>
                </c:pt>
                <c:pt idx="76">
                  <c:v>576</c:v>
                </c:pt>
                <c:pt idx="77">
                  <c:v>577</c:v>
                </c:pt>
                <c:pt idx="78">
                  <c:v>578</c:v>
                </c:pt>
                <c:pt idx="79">
                  <c:v>579</c:v>
                </c:pt>
                <c:pt idx="80">
                  <c:v>580</c:v>
                </c:pt>
                <c:pt idx="81">
                  <c:v>581</c:v>
                </c:pt>
                <c:pt idx="82">
                  <c:v>582</c:v>
                </c:pt>
                <c:pt idx="83">
                  <c:v>583</c:v>
                </c:pt>
                <c:pt idx="84">
                  <c:v>584</c:v>
                </c:pt>
                <c:pt idx="85">
                  <c:v>585</c:v>
                </c:pt>
                <c:pt idx="86">
                  <c:v>586</c:v>
                </c:pt>
                <c:pt idx="87">
                  <c:v>587</c:v>
                </c:pt>
                <c:pt idx="88">
                  <c:v>588</c:v>
                </c:pt>
                <c:pt idx="89">
                  <c:v>589</c:v>
                </c:pt>
                <c:pt idx="90">
                  <c:v>590</c:v>
                </c:pt>
                <c:pt idx="91">
                  <c:v>591</c:v>
                </c:pt>
                <c:pt idx="92">
                  <c:v>592</c:v>
                </c:pt>
                <c:pt idx="93">
                  <c:v>593</c:v>
                </c:pt>
                <c:pt idx="94">
                  <c:v>594</c:v>
                </c:pt>
                <c:pt idx="95">
                  <c:v>595</c:v>
                </c:pt>
                <c:pt idx="96">
                  <c:v>596</c:v>
                </c:pt>
                <c:pt idx="97">
                  <c:v>597</c:v>
                </c:pt>
                <c:pt idx="98">
                  <c:v>598</c:v>
                </c:pt>
                <c:pt idx="99">
                  <c:v>599</c:v>
                </c:pt>
                <c:pt idx="100">
                  <c:v>600</c:v>
                </c:pt>
              </c:numCache>
            </c:numRef>
          </c:xVal>
          <c:yVal>
            <c:numRef>
              <c:f>线上图表走势!$M$502:$M$602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4DB-4C57-98C9-BD11D45D1FBE}"/>
            </c:ext>
          </c:extLst>
        </c:ser>
        <c:ser>
          <c:idx val="12"/>
          <c:order val="12"/>
          <c:tx>
            <c:strRef>
              <c:f>线上图表走势!$N$1</c:f>
              <c:strCache>
                <c:ptCount val="1"/>
                <c:pt idx="0">
                  <c:v>来哥</c:v>
                </c:pt>
              </c:strCache>
            </c:strRef>
          </c:tx>
          <c:spPr>
            <a:ln w="19050" cap="rnd">
              <a:solidFill>
                <a:srgbClr val="C00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  <a:prstDash val="solid"/>
              </a:ln>
            </c:spPr>
          </c:marker>
          <c:xVal>
            <c:numRef>
              <c:f>线上图表走势!$A$502:$A$602</c:f>
              <c:numCache>
                <c:formatCode>General</c:formatCode>
                <c:ptCount val="101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  <c:pt idx="14">
                  <c:v>514</c:v>
                </c:pt>
                <c:pt idx="15">
                  <c:v>515</c:v>
                </c:pt>
                <c:pt idx="16">
                  <c:v>516</c:v>
                </c:pt>
                <c:pt idx="17">
                  <c:v>517</c:v>
                </c:pt>
                <c:pt idx="18">
                  <c:v>518</c:v>
                </c:pt>
                <c:pt idx="19">
                  <c:v>519</c:v>
                </c:pt>
                <c:pt idx="20">
                  <c:v>520</c:v>
                </c:pt>
                <c:pt idx="21">
                  <c:v>521</c:v>
                </c:pt>
                <c:pt idx="22">
                  <c:v>522</c:v>
                </c:pt>
                <c:pt idx="23">
                  <c:v>523</c:v>
                </c:pt>
                <c:pt idx="24">
                  <c:v>524</c:v>
                </c:pt>
                <c:pt idx="25">
                  <c:v>525</c:v>
                </c:pt>
                <c:pt idx="26">
                  <c:v>526</c:v>
                </c:pt>
                <c:pt idx="27">
                  <c:v>527</c:v>
                </c:pt>
                <c:pt idx="28">
                  <c:v>528</c:v>
                </c:pt>
                <c:pt idx="29">
                  <c:v>529</c:v>
                </c:pt>
                <c:pt idx="30">
                  <c:v>530</c:v>
                </c:pt>
                <c:pt idx="31">
                  <c:v>531</c:v>
                </c:pt>
                <c:pt idx="32">
                  <c:v>532</c:v>
                </c:pt>
                <c:pt idx="33">
                  <c:v>533</c:v>
                </c:pt>
                <c:pt idx="34">
                  <c:v>534</c:v>
                </c:pt>
                <c:pt idx="35">
                  <c:v>535</c:v>
                </c:pt>
                <c:pt idx="36">
                  <c:v>536</c:v>
                </c:pt>
                <c:pt idx="37">
                  <c:v>537</c:v>
                </c:pt>
                <c:pt idx="38">
                  <c:v>538</c:v>
                </c:pt>
                <c:pt idx="39">
                  <c:v>539</c:v>
                </c:pt>
                <c:pt idx="40">
                  <c:v>540</c:v>
                </c:pt>
                <c:pt idx="41">
                  <c:v>541</c:v>
                </c:pt>
                <c:pt idx="42">
                  <c:v>542</c:v>
                </c:pt>
                <c:pt idx="43">
                  <c:v>543</c:v>
                </c:pt>
                <c:pt idx="44">
                  <c:v>544</c:v>
                </c:pt>
                <c:pt idx="45">
                  <c:v>545</c:v>
                </c:pt>
                <c:pt idx="46">
                  <c:v>546</c:v>
                </c:pt>
                <c:pt idx="47">
                  <c:v>547</c:v>
                </c:pt>
                <c:pt idx="48">
                  <c:v>548</c:v>
                </c:pt>
                <c:pt idx="49">
                  <c:v>549</c:v>
                </c:pt>
                <c:pt idx="50">
                  <c:v>550</c:v>
                </c:pt>
                <c:pt idx="51">
                  <c:v>551</c:v>
                </c:pt>
                <c:pt idx="52">
                  <c:v>552</c:v>
                </c:pt>
                <c:pt idx="53">
                  <c:v>553</c:v>
                </c:pt>
                <c:pt idx="54">
                  <c:v>554</c:v>
                </c:pt>
                <c:pt idx="55">
                  <c:v>555</c:v>
                </c:pt>
                <c:pt idx="56">
                  <c:v>556</c:v>
                </c:pt>
                <c:pt idx="57">
                  <c:v>557</c:v>
                </c:pt>
                <c:pt idx="58">
                  <c:v>558</c:v>
                </c:pt>
                <c:pt idx="59">
                  <c:v>559</c:v>
                </c:pt>
                <c:pt idx="60">
                  <c:v>560</c:v>
                </c:pt>
                <c:pt idx="61">
                  <c:v>561</c:v>
                </c:pt>
                <c:pt idx="62">
                  <c:v>562</c:v>
                </c:pt>
                <c:pt idx="63">
                  <c:v>563</c:v>
                </c:pt>
                <c:pt idx="64">
                  <c:v>564</c:v>
                </c:pt>
                <c:pt idx="65">
                  <c:v>565</c:v>
                </c:pt>
                <c:pt idx="66">
                  <c:v>566</c:v>
                </c:pt>
                <c:pt idx="67">
                  <c:v>567</c:v>
                </c:pt>
                <c:pt idx="68">
                  <c:v>568</c:v>
                </c:pt>
                <c:pt idx="69">
                  <c:v>569</c:v>
                </c:pt>
                <c:pt idx="70">
                  <c:v>570</c:v>
                </c:pt>
                <c:pt idx="71">
                  <c:v>571</c:v>
                </c:pt>
                <c:pt idx="72">
                  <c:v>572</c:v>
                </c:pt>
                <c:pt idx="73">
                  <c:v>573</c:v>
                </c:pt>
                <c:pt idx="74">
                  <c:v>574</c:v>
                </c:pt>
                <c:pt idx="75">
                  <c:v>575</c:v>
                </c:pt>
                <c:pt idx="76">
                  <c:v>576</c:v>
                </c:pt>
                <c:pt idx="77">
                  <c:v>577</c:v>
                </c:pt>
                <c:pt idx="78">
                  <c:v>578</c:v>
                </c:pt>
                <c:pt idx="79">
                  <c:v>579</c:v>
                </c:pt>
                <c:pt idx="80">
                  <c:v>580</c:v>
                </c:pt>
                <c:pt idx="81">
                  <c:v>581</c:v>
                </c:pt>
                <c:pt idx="82">
                  <c:v>582</c:v>
                </c:pt>
                <c:pt idx="83">
                  <c:v>583</c:v>
                </c:pt>
                <c:pt idx="84">
                  <c:v>584</c:v>
                </c:pt>
                <c:pt idx="85">
                  <c:v>585</c:v>
                </c:pt>
                <c:pt idx="86">
                  <c:v>586</c:v>
                </c:pt>
                <c:pt idx="87">
                  <c:v>587</c:v>
                </c:pt>
                <c:pt idx="88">
                  <c:v>588</c:v>
                </c:pt>
                <c:pt idx="89">
                  <c:v>589</c:v>
                </c:pt>
                <c:pt idx="90">
                  <c:v>590</c:v>
                </c:pt>
                <c:pt idx="91">
                  <c:v>591</c:v>
                </c:pt>
                <c:pt idx="92">
                  <c:v>592</c:v>
                </c:pt>
                <c:pt idx="93">
                  <c:v>593</c:v>
                </c:pt>
                <c:pt idx="94">
                  <c:v>594</c:v>
                </c:pt>
                <c:pt idx="95">
                  <c:v>595</c:v>
                </c:pt>
                <c:pt idx="96">
                  <c:v>596</c:v>
                </c:pt>
                <c:pt idx="97">
                  <c:v>597</c:v>
                </c:pt>
                <c:pt idx="98">
                  <c:v>598</c:v>
                </c:pt>
                <c:pt idx="99">
                  <c:v>599</c:v>
                </c:pt>
                <c:pt idx="100">
                  <c:v>600</c:v>
                </c:pt>
              </c:numCache>
            </c:numRef>
          </c:xVal>
          <c:yVal>
            <c:numRef>
              <c:f>线上图表走势!$N$502:$N$602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4DB-4C57-98C9-BD11D45D1FBE}"/>
            </c:ext>
          </c:extLst>
        </c:ser>
        <c:ser>
          <c:idx val="13"/>
          <c:order val="13"/>
          <c:tx>
            <c:strRef>
              <c:f>线上图表走势!$O$1</c:f>
              <c:strCache>
                <c:ptCount val="1"/>
                <c:pt idx="0">
                  <c:v>孙哥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  <a:prstDash val="solid"/>
              </a:ln>
            </c:spPr>
          </c:marker>
          <c:xVal>
            <c:numRef>
              <c:f>线上图表走势!$A$502:$A$602</c:f>
              <c:numCache>
                <c:formatCode>General</c:formatCode>
                <c:ptCount val="101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  <c:pt idx="14">
                  <c:v>514</c:v>
                </c:pt>
                <c:pt idx="15">
                  <c:v>515</c:v>
                </c:pt>
                <c:pt idx="16">
                  <c:v>516</c:v>
                </c:pt>
                <c:pt idx="17">
                  <c:v>517</c:v>
                </c:pt>
                <c:pt idx="18">
                  <c:v>518</c:v>
                </c:pt>
                <c:pt idx="19">
                  <c:v>519</c:v>
                </c:pt>
                <c:pt idx="20">
                  <c:v>520</c:v>
                </c:pt>
                <c:pt idx="21">
                  <c:v>521</c:v>
                </c:pt>
                <c:pt idx="22">
                  <c:v>522</c:v>
                </c:pt>
                <c:pt idx="23">
                  <c:v>523</c:v>
                </c:pt>
                <c:pt idx="24">
                  <c:v>524</c:v>
                </c:pt>
                <c:pt idx="25">
                  <c:v>525</c:v>
                </c:pt>
                <c:pt idx="26">
                  <c:v>526</c:v>
                </c:pt>
                <c:pt idx="27">
                  <c:v>527</c:v>
                </c:pt>
                <c:pt idx="28">
                  <c:v>528</c:v>
                </c:pt>
                <c:pt idx="29">
                  <c:v>529</c:v>
                </c:pt>
                <c:pt idx="30">
                  <c:v>530</c:v>
                </c:pt>
                <c:pt idx="31">
                  <c:v>531</c:v>
                </c:pt>
                <c:pt idx="32">
                  <c:v>532</c:v>
                </c:pt>
                <c:pt idx="33">
                  <c:v>533</c:v>
                </c:pt>
                <c:pt idx="34">
                  <c:v>534</c:v>
                </c:pt>
                <c:pt idx="35">
                  <c:v>535</c:v>
                </c:pt>
                <c:pt idx="36">
                  <c:v>536</c:v>
                </c:pt>
                <c:pt idx="37">
                  <c:v>537</c:v>
                </c:pt>
                <c:pt idx="38">
                  <c:v>538</c:v>
                </c:pt>
                <c:pt idx="39">
                  <c:v>539</c:v>
                </c:pt>
                <c:pt idx="40">
                  <c:v>540</c:v>
                </c:pt>
                <c:pt idx="41">
                  <c:v>541</c:v>
                </c:pt>
                <c:pt idx="42">
                  <c:v>542</c:v>
                </c:pt>
                <c:pt idx="43">
                  <c:v>543</c:v>
                </c:pt>
                <c:pt idx="44">
                  <c:v>544</c:v>
                </c:pt>
                <c:pt idx="45">
                  <c:v>545</c:v>
                </c:pt>
                <c:pt idx="46">
                  <c:v>546</c:v>
                </c:pt>
                <c:pt idx="47">
                  <c:v>547</c:v>
                </c:pt>
                <c:pt idx="48">
                  <c:v>548</c:v>
                </c:pt>
                <c:pt idx="49">
                  <c:v>549</c:v>
                </c:pt>
                <c:pt idx="50">
                  <c:v>550</c:v>
                </c:pt>
                <c:pt idx="51">
                  <c:v>551</c:v>
                </c:pt>
                <c:pt idx="52">
                  <c:v>552</c:v>
                </c:pt>
                <c:pt idx="53">
                  <c:v>553</c:v>
                </c:pt>
                <c:pt idx="54">
                  <c:v>554</c:v>
                </c:pt>
                <c:pt idx="55">
                  <c:v>555</c:v>
                </c:pt>
                <c:pt idx="56">
                  <c:v>556</c:v>
                </c:pt>
                <c:pt idx="57">
                  <c:v>557</c:v>
                </c:pt>
                <c:pt idx="58">
                  <c:v>558</c:v>
                </c:pt>
                <c:pt idx="59">
                  <c:v>559</c:v>
                </c:pt>
                <c:pt idx="60">
                  <c:v>560</c:v>
                </c:pt>
                <c:pt idx="61">
                  <c:v>561</c:v>
                </c:pt>
                <c:pt idx="62">
                  <c:v>562</c:v>
                </c:pt>
                <c:pt idx="63">
                  <c:v>563</c:v>
                </c:pt>
                <c:pt idx="64">
                  <c:v>564</c:v>
                </c:pt>
                <c:pt idx="65">
                  <c:v>565</c:v>
                </c:pt>
                <c:pt idx="66">
                  <c:v>566</c:v>
                </c:pt>
                <c:pt idx="67">
                  <c:v>567</c:v>
                </c:pt>
                <c:pt idx="68">
                  <c:v>568</c:v>
                </c:pt>
                <c:pt idx="69">
                  <c:v>569</c:v>
                </c:pt>
                <c:pt idx="70">
                  <c:v>570</c:v>
                </c:pt>
                <c:pt idx="71">
                  <c:v>571</c:v>
                </c:pt>
                <c:pt idx="72">
                  <c:v>572</c:v>
                </c:pt>
                <c:pt idx="73">
                  <c:v>573</c:v>
                </c:pt>
                <c:pt idx="74">
                  <c:v>574</c:v>
                </c:pt>
                <c:pt idx="75">
                  <c:v>575</c:v>
                </c:pt>
                <c:pt idx="76">
                  <c:v>576</c:v>
                </c:pt>
                <c:pt idx="77">
                  <c:v>577</c:v>
                </c:pt>
                <c:pt idx="78">
                  <c:v>578</c:v>
                </c:pt>
                <c:pt idx="79">
                  <c:v>579</c:v>
                </c:pt>
                <c:pt idx="80">
                  <c:v>580</c:v>
                </c:pt>
                <c:pt idx="81">
                  <c:v>581</c:v>
                </c:pt>
                <c:pt idx="82">
                  <c:v>582</c:v>
                </c:pt>
                <c:pt idx="83">
                  <c:v>583</c:v>
                </c:pt>
                <c:pt idx="84">
                  <c:v>584</c:v>
                </c:pt>
                <c:pt idx="85">
                  <c:v>585</c:v>
                </c:pt>
                <c:pt idx="86">
                  <c:v>586</c:v>
                </c:pt>
                <c:pt idx="87">
                  <c:v>587</c:v>
                </c:pt>
                <c:pt idx="88">
                  <c:v>588</c:v>
                </c:pt>
                <c:pt idx="89">
                  <c:v>589</c:v>
                </c:pt>
                <c:pt idx="90">
                  <c:v>590</c:v>
                </c:pt>
                <c:pt idx="91">
                  <c:v>591</c:v>
                </c:pt>
                <c:pt idx="92">
                  <c:v>592</c:v>
                </c:pt>
                <c:pt idx="93">
                  <c:v>593</c:v>
                </c:pt>
                <c:pt idx="94">
                  <c:v>594</c:v>
                </c:pt>
                <c:pt idx="95">
                  <c:v>595</c:v>
                </c:pt>
                <c:pt idx="96">
                  <c:v>596</c:v>
                </c:pt>
                <c:pt idx="97">
                  <c:v>597</c:v>
                </c:pt>
                <c:pt idx="98">
                  <c:v>598</c:v>
                </c:pt>
                <c:pt idx="99">
                  <c:v>599</c:v>
                </c:pt>
                <c:pt idx="100">
                  <c:v>600</c:v>
                </c:pt>
              </c:numCache>
            </c:numRef>
          </c:xVal>
          <c:yVal>
            <c:numRef>
              <c:f>线上图表走势!$O$502:$O$602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4DB-4C57-98C9-BD11D45D1FBE}"/>
            </c:ext>
          </c:extLst>
        </c:ser>
        <c:ser>
          <c:idx val="14"/>
          <c:order val="14"/>
          <c:tx>
            <c:strRef>
              <c:f>线上图表走势!$P$1</c:f>
              <c:strCache>
                <c:ptCount val="1"/>
                <c:pt idx="0">
                  <c:v>帅神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  <a:prstDash val="solid"/>
              </a:ln>
            </c:spPr>
          </c:marker>
          <c:xVal>
            <c:numRef>
              <c:f>线上图表走势!$A$502:$A$602</c:f>
              <c:numCache>
                <c:formatCode>General</c:formatCode>
                <c:ptCount val="101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  <c:pt idx="14">
                  <c:v>514</c:v>
                </c:pt>
                <c:pt idx="15">
                  <c:v>515</c:v>
                </c:pt>
                <c:pt idx="16">
                  <c:v>516</c:v>
                </c:pt>
                <c:pt idx="17">
                  <c:v>517</c:v>
                </c:pt>
                <c:pt idx="18">
                  <c:v>518</c:v>
                </c:pt>
                <c:pt idx="19">
                  <c:v>519</c:v>
                </c:pt>
                <c:pt idx="20">
                  <c:v>520</c:v>
                </c:pt>
                <c:pt idx="21">
                  <c:v>521</c:v>
                </c:pt>
                <c:pt idx="22">
                  <c:v>522</c:v>
                </c:pt>
                <c:pt idx="23">
                  <c:v>523</c:v>
                </c:pt>
                <c:pt idx="24">
                  <c:v>524</c:v>
                </c:pt>
                <c:pt idx="25">
                  <c:v>525</c:v>
                </c:pt>
                <c:pt idx="26">
                  <c:v>526</c:v>
                </c:pt>
                <c:pt idx="27">
                  <c:v>527</c:v>
                </c:pt>
                <c:pt idx="28">
                  <c:v>528</c:v>
                </c:pt>
                <c:pt idx="29">
                  <c:v>529</c:v>
                </c:pt>
                <c:pt idx="30">
                  <c:v>530</c:v>
                </c:pt>
                <c:pt idx="31">
                  <c:v>531</c:v>
                </c:pt>
                <c:pt idx="32">
                  <c:v>532</c:v>
                </c:pt>
                <c:pt idx="33">
                  <c:v>533</c:v>
                </c:pt>
                <c:pt idx="34">
                  <c:v>534</c:v>
                </c:pt>
                <c:pt idx="35">
                  <c:v>535</c:v>
                </c:pt>
                <c:pt idx="36">
                  <c:v>536</c:v>
                </c:pt>
                <c:pt idx="37">
                  <c:v>537</c:v>
                </c:pt>
                <c:pt idx="38">
                  <c:v>538</c:v>
                </c:pt>
                <c:pt idx="39">
                  <c:v>539</c:v>
                </c:pt>
                <c:pt idx="40">
                  <c:v>540</c:v>
                </c:pt>
                <c:pt idx="41">
                  <c:v>541</c:v>
                </c:pt>
                <c:pt idx="42">
                  <c:v>542</c:v>
                </c:pt>
                <c:pt idx="43">
                  <c:v>543</c:v>
                </c:pt>
                <c:pt idx="44">
                  <c:v>544</c:v>
                </c:pt>
                <c:pt idx="45">
                  <c:v>545</c:v>
                </c:pt>
                <c:pt idx="46">
                  <c:v>546</c:v>
                </c:pt>
                <c:pt idx="47">
                  <c:v>547</c:v>
                </c:pt>
                <c:pt idx="48">
                  <c:v>548</c:v>
                </c:pt>
                <c:pt idx="49">
                  <c:v>549</c:v>
                </c:pt>
                <c:pt idx="50">
                  <c:v>550</c:v>
                </c:pt>
                <c:pt idx="51">
                  <c:v>551</c:v>
                </c:pt>
                <c:pt idx="52">
                  <c:v>552</c:v>
                </c:pt>
                <c:pt idx="53">
                  <c:v>553</c:v>
                </c:pt>
                <c:pt idx="54">
                  <c:v>554</c:v>
                </c:pt>
                <c:pt idx="55">
                  <c:v>555</c:v>
                </c:pt>
                <c:pt idx="56">
                  <c:v>556</c:v>
                </c:pt>
                <c:pt idx="57">
                  <c:v>557</c:v>
                </c:pt>
                <c:pt idx="58">
                  <c:v>558</c:v>
                </c:pt>
                <c:pt idx="59">
                  <c:v>559</c:v>
                </c:pt>
                <c:pt idx="60">
                  <c:v>560</c:v>
                </c:pt>
                <c:pt idx="61">
                  <c:v>561</c:v>
                </c:pt>
                <c:pt idx="62">
                  <c:v>562</c:v>
                </c:pt>
                <c:pt idx="63">
                  <c:v>563</c:v>
                </c:pt>
                <c:pt idx="64">
                  <c:v>564</c:v>
                </c:pt>
                <c:pt idx="65">
                  <c:v>565</c:v>
                </c:pt>
                <c:pt idx="66">
                  <c:v>566</c:v>
                </c:pt>
                <c:pt idx="67">
                  <c:v>567</c:v>
                </c:pt>
                <c:pt idx="68">
                  <c:v>568</c:v>
                </c:pt>
                <c:pt idx="69">
                  <c:v>569</c:v>
                </c:pt>
                <c:pt idx="70">
                  <c:v>570</c:v>
                </c:pt>
                <c:pt idx="71">
                  <c:v>571</c:v>
                </c:pt>
                <c:pt idx="72">
                  <c:v>572</c:v>
                </c:pt>
                <c:pt idx="73">
                  <c:v>573</c:v>
                </c:pt>
                <c:pt idx="74">
                  <c:v>574</c:v>
                </c:pt>
                <c:pt idx="75">
                  <c:v>575</c:v>
                </c:pt>
                <c:pt idx="76">
                  <c:v>576</c:v>
                </c:pt>
                <c:pt idx="77">
                  <c:v>577</c:v>
                </c:pt>
                <c:pt idx="78">
                  <c:v>578</c:v>
                </c:pt>
                <c:pt idx="79">
                  <c:v>579</c:v>
                </c:pt>
                <c:pt idx="80">
                  <c:v>580</c:v>
                </c:pt>
                <c:pt idx="81">
                  <c:v>581</c:v>
                </c:pt>
                <c:pt idx="82">
                  <c:v>582</c:v>
                </c:pt>
                <c:pt idx="83">
                  <c:v>583</c:v>
                </c:pt>
                <c:pt idx="84">
                  <c:v>584</c:v>
                </c:pt>
                <c:pt idx="85">
                  <c:v>585</c:v>
                </c:pt>
                <c:pt idx="86">
                  <c:v>586</c:v>
                </c:pt>
                <c:pt idx="87">
                  <c:v>587</c:v>
                </c:pt>
                <c:pt idx="88">
                  <c:v>588</c:v>
                </c:pt>
                <c:pt idx="89">
                  <c:v>589</c:v>
                </c:pt>
                <c:pt idx="90">
                  <c:v>590</c:v>
                </c:pt>
                <c:pt idx="91">
                  <c:v>591</c:v>
                </c:pt>
                <c:pt idx="92">
                  <c:v>592</c:v>
                </c:pt>
                <c:pt idx="93">
                  <c:v>593</c:v>
                </c:pt>
                <c:pt idx="94">
                  <c:v>594</c:v>
                </c:pt>
                <c:pt idx="95">
                  <c:v>595</c:v>
                </c:pt>
                <c:pt idx="96">
                  <c:v>596</c:v>
                </c:pt>
                <c:pt idx="97">
                  <c:v>597</c:v>
                </c:pt>
                <c:pt idx="98">
                  <c:v>598</c:v>
                </c:pt>
                <c:pt idx="99">
                  <c:v>599</c:v>
                </c:pt>
                <c:pt idx="100">
                  <c:v>600</c:v>
                </c:pt>
              </c:numCache>
            </c:numRef>
          </c:xVal>
          <c:yVal>
            <c:numRef>
              <c:f>线上图表走势!$P$502:$P$602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4DB-4C57-98C9-BD11D45D1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103744"/>
        <c:axId val="816100464"/>
      </c:scatterChart>
      <c:valAx>
        <c:axId val="816103744"/>
        <c:scaling>
          <c:orientation val="minMax"/>
          <c:min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比赛场次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100464"/>
        <c:crosses val="autoZero"/>
        <c:crossBetween val="midCat"/>
        <c:majorUnit val="5"/>
      </c:valAx>
      <c:valAx>
        <c:axId val="816100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积分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103744"/>
        <c:crosses val="autoZero"/>
        <c:crossBetween val="midCat"/>
      </c:valAx>
    </c:plotArea>
    <c:legend>
      <c:legendPos val="t"/>
      <c:overlay val="0"/>
      <c:spPr>
        <a:noFill/>
        <a:ln>
          <a:solidFill>
            <a:schemeClr val="bg1"/>
          </a:solidFill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latin typeface="Times New Roman" panose="02020603050405020304" pitchFamily="18" charset="0"/>
                <a:ea typeface="微软雅黑" panose="020B0503020204020204" pitchFamily="34" charset="-122"/>
                <a:cs typeface="Times New Roman" panose="02020603050405020304" pitchFamily="18" charset="0"/>
              </a:rPr>
              <a:t>The 5th CSDW Season</a:t>
            </a:r>
            <a:r>
              <a:rPr lang="zh-CN" altLang="zh-CN" sz="1400" b="0" i="0" baseline="0">
                <a:latin typeface="Times New Roman" panose="02020603050405020304" pitchFamily="18" charset="0"/>
                <a:ea typeface="微软雅黑" panose="020B0503020204020204" pitchFamily="34" charset="-122"/>
                <a:cs typeface="Times New Roman" panose="02020603050405020304" pitchFamily="18" charset="0"/>
              </a:rPr>
              <a:t>线上总积分走势图</a:t>
            </a:r>
            <a:r>
              <a:rPr lang="en-US" altLang="zh-CN" sz="1400" b="0" i="0" baseline="0">
                <a:latin typeface="Times New Roman" panose="02020603050405020304" pitchFamily="18" charset="0"/>
                <a:ea typeface="微软雅黑" panose="020B0503020204020204" pitchFamily="34" charset="-122"/>
                <a:cs typeface="Times New Roman" panose="02020603050405020304" pitchFamily="18" charset="0"/>
              </a:rPr>
              <a:t>6(601~700)</a:t>
            </a:r>
            <a:endParaRPr lang="zh-CN" altLang="zh-CN" sz="1100">
              <a:latin typeface="Times New Roman" panose="02020603050405020304" pitchFamily="18" charset="0"/>
              <a:ea typeface="微软雅黑" panose="020B0503020204020204" pitchFamily="34" charset="-122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线上图表走势!$B$1</c:f>
              <c:strCache>
                <c:ptCount val="1"/>
                <c:pt idx="0">
                  <c:v>夏大神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  <a:prstDash val="solid"/>
              </a:ln>
            </c:spPr>
          </c:marker>
          <c:xVal>
            <c:numRef>
              <c:f>线上图表走势!$A$602:$A$702</c:f>
              <c:numCache>
                <c:formatCode>General</c:formatCode>
                <c:ptCount val="101"/>
                <c:pt idx="0">
                  <c:v>600</c:v>
                </c:pt>
                <c:pt idx="1">
                  <c:v>601</c:v>
                </c:pt>
                <c:pt idx="2">
                  <c:v>602</c:v>
                </c:pt>
                <c:pt idx="3">
                  <c:v>603</c:v>
                </c:pt>
                <c:pt idx="4">
                  <c:v>604</c:v>
                </c:pt>
                <c:pt idx="5">
                  <c:v>605</c:v>
                </c:pt>
                <c:pt idx="6">
                  <c:v>606</c:v>
                </c:pt>
                <c:pt idx="7">
                  <c:v>607</c:v>
                </c:pt>
                <c:pt idx="8">
                  <c:v>608</c:v>
                </c:pt>
                <c:pt idx="9">
                  <c:v>609</c:v>
                </c:pt>
                <c:pt idx="10">
                  <c:v>610</c:v>
                </c:pt>
                <c:pt idx="11">
                  <c:v>611</c:v>
                </c:pt>
                <c:pt idx="12">
                  <c:v>612</c:v>
                </c:pt>
                <c:pt idx="13">
                  <c:v>613</c:v>
                </c:pt>
                <c:pt idx="14">
                  <c:v>614</c:v>
                </c:pt>
                <c:pt idx="15">
                  <c:v>615</c:v>
                </c:pt>
                <c:pt idx="16">
                  <c:v>616</c:v>
                </c:pt>
                <c:pt idx="17">
                  <c:v>617</c:v>
                </c:pt>
                <c:pt idx="18">
                  <c:v>618</c:v>
                </c:pt>
                <c:pt idx="19">
                  <c:v>619</c:v>
                </c:pt>
                <c:pt idx="20">
                  <c:v>620</c:v>
                </c:pt>
                <c:pt idx="21">
                  <c:v>621</c:v>
                </c:pt>
                <c:pt idx="22">
                  <c:v>622</c:v>
                </c:pt>
                <c:pt idx="23">
                  <c:v>623</c:v>
                </c:pt>
                <c:pt idx="24">
                  <c:v>624</c:v>
                </c:pt>
                <c:pt idx="25">
                  <c:v>625</c:v>
                </c:pt>
                <c:pt idx="26">
                  <c:v>626</c:v>
                </c:pt>
                <c:pt idx="27">
                  <c:v>627</c:v>
                </c:pt>
                <c:pt idx="28">
                  <c:v>628</c:v>
                </c:pt>
                <c:pt idx="29">
                  <c:v>629</c:v>
                </c:pt>
                <c:pt idx="30">
                  <c:v>630</c:v>
                </c:pt>
                <c:pt idx="31">
                  <c:v>631</c:v>
                </c:pt>
                <c:pt idx="32">
                  <c:v>632</c:v>
                </c:pt>
                <c:pt idx="33">
                  <c:v>633</c:v>
                </c:pt>
                <c:pt idx="34">
                  <c:v>634</c:v>
                </c:pt>
                <c:pt idx="35">
                  <c:v>635</c:v>
                </c:pt>
                <c:pt idx="36">
                  <c:v>636</c:v>
                </c:pt>
                <c:pt idx="37">
                  <c:v>637</c:v>
                </c:pt>
                <c:pt idx="38">
                  <c:v>638</c:v>
                </c:pt>
                <c:pt idx="39">
                  <c:v>639</c:v>
                </c:pt>
                <c:pt idx="40">
                  <c:v>640</c:v>
                </c:pt>
                <c:pt idx="41">
                  <c:v>641</c:v>
                </c:pt>
                <c:pt idx="42">
                  <c:v>642</c:v>
                </c:pt>
                <c:pt idx="43">
                  <c:v>643</c:v>
                </c:pt>
                <c:pt idx="44">
                  <c:v>644</c:v>
                </c:pt>
                <c:pt idx="45">
                  <c:v>645</c:v>
                </c:pt>
                <c:pt idx="46">
                  <c:v>646</c:v>
                </c:pt>
                <c:pt idx="47">
                  <c:v>647</c:v>
                </c:pt>
                <c:pt idx="48">
                  <c:v>648</c:v>
                </c:pt>
                <c:pt idx="49">
                  <c:v>649</c:v>
                </c:pt>
                <c:pt idx="50">
                  <c:v>650</c:v>
                </c:pt>
                <c:pt idx="51">
                  <c:v>651</c:v>
                </c:pt>
                <c:pt idx="52">
                  <c:v>652</c:v>
                </c:pt>
                <c:pt idx="53">
                  <c:v>653</c:v>
                </c:pt>
                <c:pt idx="54">
                  <c:v>654</c:v>
                </c:pt>
                <c:pt idx="55">
                  <c:v>655</c:v>
                </c:pt>
                <c:pt idx="56">
                  <c:v>656</c:v>
                </c:pt>
                <c:pt idx="57">
                  <c:v>657</c:v>
                </c:pt>
                <c:pt idx="58">
                  <c:v>658</c:v>
                </c:pt>
                <c:pt idx="59">
                  <c:v>659</c:v>
                </c:pt>
                <c:pt idx="60">
                  <c:v>660</c:v>
                </c:pt>
                <c:pt idx="61">
                  <c:v>661</c:v>
                </c:pt>
                <c:pt idx="62">
                  <c:v>662</c:v>
                </c:pt>
                <c:pt idx="63">
                  <c:v>663</c:v>
                </c:pt>
                <c:pt idx="64">
                  <c:v>664</c:v>
                </c:pt>
                <c:pt idx="65">
                  <c:v>665</c:v>
                </c:pt>
                <c:pt idx="66">
                  <c:v>666</c:v>
                </c:pt>
                <c:pt idx="67">
                  <c:v>667</c:v>
                </c:pt>
                <c:pt idx="68">
                  <c:v>668</c:v>
                </c:pt>
                <c:pt idx="69">
                  <c:v>669</c:v>
                </c:pt>
                <c:pt idx="70">
                  <c:v>670</c:v>
                </c:pt>
                <c:pt idx="71">
                  <c:v>671</c:v>
                </c:pt>
                <c:pt idx="72">
                  <c:v>672</c:v>
                </c:pt>
                <c:pt idx="73">
                  <c:v>673</c:v>
                </c:pt>
                <c:pt idx="74">
                  <c:v>674</c:v>
                </c:pt>
                <c:pt idx="75">
                  <c:v>675</c:v>
                </c:pt>
                <c:pt idx="76">
                  <c:v>676</c:v>
                </c:pt>
                <c:pt idx="77">
                  <c:v>677</c:v>
                </c:pt>
                <c:pt idx="78">
                  <c:v>678</c:v>
                </c:pt>
                <c:pt idx="79">
                  <c:v>679</c:v>
                </c:pt>
                <c:pt idx="80">
                  <c:v>680</c:v>
                </c:pt>
                <c:pt idx="81">
                  <c:v>681</c:v>
                </c:pt>
                <c:pt idx="82">
                  <c:v>682</c:v>
                </c:pt>
                <c:pt idx="83">
                  <c:v>683</c:v>
                </c:pt>
                <c:pt idx="84">
                  <c:v>684</c:v>
                </c:pt>
                <c:pt idx="85">
                  <c:v>685</c:v>
                </c:pt>
                <c:pt idx="86">
                  <c:v>686</c:v>
                </c:pt>
                <c:pt idx="87">
                  <c:v>687</c:v>
                </c:pt>
                <c:pt idx="88">
                  <c:v>688</c:v>
                </c:pt>
                <c:pt idx="89">
                  <c:v>689</c:v>
                </c:pt>
                <c:pt idx="90">
                  <c:v>690</c:v>
                </c:pt>
                <c:pt idx="91">
                  <c:v>691</c:v>
                </c:pt>
                <c:pt idx="92">
                  <c:v>692</c:v>
                </c:pt>
                <c:pt idx="93">
                  <c:v>693</c:v>
                </c:pt>
                <c:pt idx="94">
                  <c:v>694</c:v>
                </c:pt>
                <c:pt idx="95">
                  <c:v>695</c:v>
                </c:pt>
                <c:pt idx="96">
                  <c:v>696</c:v>
                </c:pt>
                <c:pt idx="97">
                  <c:v>697</c:v>
                </c:pt>
                <c:pt idx="98">
                  <c:v>698</c:v>
                </c:pt>
                <c:pt idx="99">
                  <c:v>699</c:v>
                </c:pt>
                <c:pt idx="100">
                  <c:v>700</c:v>
                </c:pt>
              </c:numCache>
            </c:numRef>
          </c:xVal>
          <c:yVal>
            <c:numRef>
              <c:f>线上图表走势!$B$602:$B$702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7-43D4-818E-8174FCB48A44}"/>
            </c:ext>
          </c:extLst>
        </c:ser>
        <c:ser>
          <c:idx val="1"/>
          <c:order val="1"/>
          <c:tx>
            <c:strRef>
              <c:f>线上图表走势!$C$1</c:f>
              <c:strCache>
                <c:ptCount val="1"/>
                <c:pt idx="0">
                  <c:v>皮哥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  <a:prstDash val="solid"/>
              </a:ln>
            </c:spPr>
          </c:marker>
          <c:xVal>
            <c:numRef>
              <c:f>线上图表走势!$A$602:$A$702</c:f>
              <c:numCache>
                <c:formatCode>General</c:formatCode>
                <c:ptCount val="101"/>
                <c:pt idx="0">
                  <c:v>600</c:v>
                </c:pt>
                <c:pt idx="1">
                  <c:v>601</c:v>
                </c:pt>
                <c:pt idx="2">
                  <c:v>602</c:v>
                </c:pt>
                <c:pt idx="3">
                  <c:v>603</c:v>
                </c:pt>
                <c:pt idx="4">
                  <c:v>604</c:v>
                </c:pt>
                <c:pt idx="5">
                  <c:v>605</c:v>
                </c:pt>
                <c:pt idx="6">
                  <c:v>606</c:v>
                </c:pt>
                <c:pt idx="7">
                  <c:v>607</c:v>
                </c:pt>
                <c:pt idx="8">
                  <c:v>608</c:v>
                </c:pt>
                <c:pt idx="9">
                  <c:v>609</c:v>
                </c:pt>
                <c:pt idx="10">
                  <c:v>610</c:v>
                </c:pt>
                <c:pt idx="11">
                  <c:v>611</c:v>
                </c:pt>
                <c:pt idx="12">
                  <c:v>612</c:v>
                </c:pt>
                <c:pt idx="13">
                  <c:v>613</c:v>
                </c:pt>
                <c:pt idx="14">
                  <c:v>614</c:v>
                </c:pt>
                <c:pt idx="15">
                  <c:v>615</c:v>
                </c:pt>
                <c:pt idx="16">
                  <c:v>616</c:v>
                </c:pt>
                <c:pt idx="17">
                  <c:v>617</c:v>
                </c:pt>
                <c:pt idx="18">
                  <c:v>618</c:v>
                </c:pt>
                <c:pt idx="19">
                  <c:v>619</c:v>
                </c:pt>
                <c:pt idx="20">
                  <c:v>620</c:v>
                </c:pt>
                <c:pt idx="21">
                  <c:v>621</c:v>
                </c:pt>
                <c:pt idx="22">
                  <c:v>622</c:v>
                </c:pt>
                <c:pt idx="23">
                  <c:v>623</c:v>
                </c:pt>
                <c:pt idx="24">
                  <c:v>624</c:v>
                </c:pt>
                <c:pt idx="25">
                  <c:v>625</c:v>
                </c:pt>
                <c:pt idx="26">
                  <c:v>626</c:v>
                </c:pt>
                <c:pt idx="27">
                  <c:v>627</c:v>
                </c:pt>
                <c:pt idx="28">
                  <c:v>628</c:v>
                </c:pt>
                <c:pt idx="29">
                  <c:v>629</c:v>
                </c:pt>
                <c:pt idx="30">
                  <c:v>630</c:v>
                </c:pt>
                <c:pt idx="31">
                  <c:v>631</c:v>
                </c:pt>
                <c:pt idx="32">
                  <c:v>632</c:v>
                </c:pt>
                <c:pt idx="33">
                  <c:v>633</c:v>
                </c:pt>
                <c:pt idx="34">
                  <c:v>634</c:v>
                </c:pt>
                <c:pt idx="35">
                  <c:v>635</c:v>
                </c:pt>
                <c:pt idx="36">
                  <c:v>636</c:v>
                </c:pt>
                <c:pt idx="37">
                  <c:v>637</c:v>
                </c:pt>
                <c:pt idx="38">
                  <c:v>638</c:v>
                </c:pt>
                <c:pt idx="39">
                  <c:v>639</c:v>
                </c:pt>
                <c:pt idx="40">
                  <c:v>640</c:v>
                </c:pt>
                <c:pt idx="41">
                  <c:v>641</c:v>
                </c:pt>
                <c:pt idx="42">
                  <c:v>642</c:v>
                </c:pt>
                <c:pt idx="43">
                  <c:v>643</c:v>
                </c:pt>
                <c:pt idx="44">
                  <c:v>644</c:v>
                </c:pt>
                <c:pt idx="45">
                  <c:v>645</c:v>
                </c:pt>
                <c:pt idx="46">
                  <c:v>646</c:v>
                </c:pt>
                <c:pt idx="47">
                  <c:v>647</c:v>
                </c:pt>
                <c:pt idx="48">
                  <c:v>648</c:v>
                </c:pt>
                <c:pt idx="49">
                  <c:v>649</c:v>
                </c:pt>
                <c:pt idx="50">
                  <c:v>650</c:v>
                </c:pt>
                <c:pt idx="51">
                  <c:v>651</c:v>
                </c:pt>
                <c:pt idx="52">
                  <c:v>652</c:v>
                </c:pt>
                <c:pt idx="53">
                  <c:v>653</c:v>
                </c:pt>
                <c:pt idx="54">
                  <c:v>654</c:v>
                </c:pt>
                <c:pt idx="55">
                  <c:v>655</c:v>
                </c:pt>
                <c:pt idx="56">
                  <c:v>656</c:v>
                </c:pt>
                <c:pt idx="57">
                  <c:v>657</c:v>
                </c:pt>
                <c:pt idx="58">
                  <c:v>658</c:v>
                </c:pt>
                <c:pt idx="59">
                  <c:v>659</c:v>
                </c:pt>
                <c:pt idx="60">
                  <c:v>660</c:v>
                </c:pt>
                <c:pt idx="61">
                  <c:v>661</c:v>
                </c:pt>
                <c:pt idx="62">
                  <c:v>662</c:v>
                </c:pt>
                <c:pt idx="63">
                  <c:v>663</c:v>
                </c:pt>
                <c:pt idx="64">
                  <c:v>664</c:v>
                </c:pt>
                <c:pt idx="65">
                  <c:v>665</c:v>
                </c:pt>
                <c:pt idx="66">
                  <c:v>666</c:v>
                </c:pt>
                <c:pt idx="67">
                  <c:v>667</c:v>
                </c:pt>
                <c:pt idx="68">
                  <c:v>668</c:v>
                </c:pt>
                <c:pt idx="69">
                  <c:v>669</c:v>
                </c:pt>
                <c:pt idx="70">
                  <c:v>670</c:v>
                </c:pt>
                <c:pt idx="71">
                  <c:v>671</c:v>
                </c:pt>
                <c:pt idx="72">
                  <c:v>672</c:v>
                </c:pt>
                <c:pt idx="73">
                  <c:v>673</c:v>
                </c:pt>
                <c:pt idx="74">
                  <c:v>674</c:v>
                </c:pt>
                <c:pt idx="75">
                  <c:v>675</c:v>
                </c:pt>
                <c:pt idx="76">
                  <c:v>676</c:v>
                </c:pt>
                <c:pt idx="77">
                  <c:v>677</c:v>
                </c:pt>
                <c:pt idx="78">
                  <c:v>678</c:v>
                </c:pt>
                <c:pt idx="79">
                  <c:v>679</c:v>
                </c:pt>
                <c:pt idx="80">
                  <c:v>680</c:v>
                </c:pt>
                <c:pt idx="81">
                  <c:v>681</c:v>
                </c:pt>
                <c:pt idx="82">
                  <c:v>682</c:v>
                </c:pt>
                <c:pt idx="83">
                  <c:v>683</c:v>
                </c:pt>
                <c:pt idx="84">
                  <c:v>684</c:v>
                </c:pt>
                <c:pt idx="85">
                  <c:v>685</c:v>
                </c:pt>
                <c:pt idx="86">
                  <c:v>686</c:v>
                </c:pt>
                <c:pt idx="87">
                  <c:v>687</c:v>
                </c:pt>
                <c:pt idx="88">
                  <c:v>688</c:v>
                </c:pt>
                <c:pt idx="89">
                  <c:v>689</c:v>
                </c:pt>
                <c:pt idx="90">
                  <c:v>690</c:v>
                </c:pt>
                <c:pt idx="91">
                  <c:v>691</c:v>
                </c:pt>
                <c:pt idx="92">
                  <c:v>692</c:v>
                </c:pt>
                <c:pt idx="93">
                  <c:v>693</c:v>
                </c:pt>
                <c:pt idx="94">
                  <c:v>694</c:v>
                </c:pt>
                <c:pt idx="95">
                  <c:v>695</c:v>
                </c:pt>
                <c:pt idx="96">
                  <c:v>696</c:v>
                </c:pt>
                <c:pt idx="97">
                  <c:v>697</c:v>
                </c:pt>
                <c:pt idx="98">
                  <c:v>698</c:v>
                </c:pt>
                <c:pt idx="99">
                  <c:v>699</c:v>
                </c:pt>
                <c:pt idx="100">
                  <c:v>700</c:v>
                </c:pt>
              </c:numCache>
            </c:numRef>
          </c:xVal>
          <c:yVal>
            <c:numRef>
              <c:f>线上图表走势!$C$602:$C$702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37-43D4-818E-8174FCB48A44}"/>
            </c:ext>
          </c:extLst>
        </c:ser>
        <c:ser>
          <c:idx val="2"/>
          <c:order val="2"/>
          <c:tx>
            <c:strRef>
              <c:f>线上图表走势!$D$1</c:f>
              <c:strCache>
                <c:ptCount val="1"/>
                <c:pt idx="0">
                  <c:v>池哥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  <a:prstDash val="solid"/>
              </a:ln>
            </c:spPr>
          </c:marker>
          <c:xVal>
            <c:numRef>
              <c:f>线上图表走势!$A$602:$A$702</c:f>
              <c:numCache>
                <c:formatCode>General</c:formatCode>
                <c:ptCount val="101"/>
                <c:pt idx="0">
                  <c:v>600</c:v>
                </c:pt>
                <c:pt idx="1">
                  <c:v>601</c:v>
                </c:pt>
                <c:pt idx="2">
                  <c:v>602</c:v>
                </c:pt>
                <c:pt idx="3">
                  <c:v>603</c:v>
                </c:pt>
                <c:pt idx="4">
                  <c:v>604</c:v>
                </c:pt>
                <c:pt idx="5">
                  <c:v>605</c:v>
                </c:pt>
                <c:pt idx="6">
                  <c:v>606</c:v>
                </c:pt>
                <c:pt idx="7">
                  <c:v>607</c:v>
                </c:pt>
                <c:pt idx="8">
                  <c:v>608</c:v>
                </c:pt>
                <c:pt idx="9">
                  <c:v>609</c:v>
                </c:pt>
                <c:pt idx="10">
                  <c:v>610</c:v>
                </c:pt>
                <c:pt idx="11">
                  <c:v>611</c:v>
                </c:pt>
                <c:pt idx="12">
                  <c:v>612</c:v>
                </c:pt>
                <c:pt idx="13">
                  <c:v>613</c:v>
                </c:pt>
                <c:pt idx="14">
                  <c:v>614</c:v>
                </c:pt>
                <c:pt idx="15">
                  <c:v>615</c:v>
                </c:pt>
                <c:pt idx="16">
                  <c:v>616</c:v>
                </c:pt>
                <c:pt idx="17">
                  <c:v>617</c:v>
                </c:pt>
                <c:pt idx="18">
                  <c:v>618</c:v>
                </c:pt>
                <c:pt idx="19">
                  <c:v>619</c:v>
                </c:pt>
                <c:pt idx="20">
                  <c:v>620</c:v>
                </c:pt>
                <c:pt idx="21">
                  <c:v>621</c:v>
                </c:pt>
                <c:pt idx="22">
                  <c:v>622</c:v>
                </c:pt>
                <c:pt idx="23">
                  <c:v>623</c:v>
                </c:pt>
                <c:pt idx="24">
                  <c:v>624</c:v>
                </c:pt>
                <c:pt idx="25">
                  <c:v>625</c:v>
                </c:pt>
                <c:pt idx="26">
                  <c:v>626</c:v>
                </c:pt>
                <c:pt idx="27">
                  <c:v>627</c:v>
                </c:pt>
                <c:pt idx="28">
                  <c:v>628</c:v>
                </c:pt>
                <c:pt idx="29">
                  <c:v>629</c:v>
                </c:pt>
                <c:pt idx="30">
                  <c:v>630</c:v>
                </c:pt>
                <c:pt idx="31">
                  <c:v>631</c:v>
                </c:pt>
                <c:pt idx="32">
                  <c:v>632</c:v>
                </c:pt>
                <c:pt idx="33">
                  <c:v>633</c:v>
                </c:pt>
                <c:pt idx="34">
                  <c:v>634</c:v>
                </c:pt>
                <c:pt idx="35">
                  <c:v>635</c:v>
                </c:pt>
                <c:pt idx="36">
                  <c:v>636</c:v>
                </c:pt>
                <c:pt idx="37">
                  <c:v>637</c:v>
                </c:pt>
                <c:pt idx="38">
                  <c:v>638</c:v>
                </c:pt>
                <c:pt idx="39">
                  <c:v>639</c:v>
                </c:pt>
                <c:pt idx="40">
                  <c:v>640</c:v>
                </c:pt>
                <c:pt idx="41">
                  <c:v>641</c:v>
                </c:pt>
                <c:pt idx="42">
                  <c:v>642</c:v>
                </c:pt>
                <c:pt idx="43">
                  <c:v>643</c:v>
                </c:pt>
                <c:pt idx="44">
                  <c:v>644</c:v>
                </c:pt>
                <c:pt idx="45">
                  <c:v>645</c:v>
                </c:pt>
                <c:pt idx="46">
                  <c:v>646</c:v>
                </c:pt>
                <c:pt idx="47">
                  <c:v>647</c:v>
                </c:pt>
                <c:pt idx="48">
                  <c:v>648</c:v>
                </c:pt>
                <c:pt idx="49">
                  <c:v>649</c:v>
                </c:pt>
                <c:pt idx="50">
                  <c:v>650</c:v>
                </c:pt>
                <c:pt idx="51">
                  <c:v>651</c:v>
                </c:pt>
                <c:pt idx="52">
                  <c:v>652</c:v>
                </c:pt>
                <c:pt idx="53">
                  <c:v>653</c:v>
                </c:pt>
                <c:pt idx="54">
                  <c:v>654</c:v>
                </c:pt>
                <c:pt idx="55">
                  <c:v>655</c:v>
                </c:pt>
                <c:pt idx="56">
                  <c:v>656</c:v>
                </c:pt>
                <c:pt idx="57">
                  <c:v>657</c:v>
                </c:pt>
                <c:pt idx="58">
                  <c:v>658</c:v>
                </c:pt>
                <c:pt idx="59">
                  <c:v>659</c:v>
                </c:pt>
                <c:pt idx="60">
                  <c:v>660</c:v>
                </c:pt>
                <c:pt idx="61">
                  <c:v>661</c:v>
                </c:pt>
                <c:pt idx="62">
                  <c:v>662</c:v>
                </c:pt>
                <c:pt idx="63">
                  <c:v>663</c:v>
                </c:pt>
                <c:pt idx="64">
                  <c:v>664</c:v>
                </c:pt>
                <c:pt idx="65">
                  <c:v>665</c:v>
                </c:pt>
                <c:pt idx="66">
                  <c:v>666</c:v>
                </c:pt>
                <c:pt idx="67">
                  <c:v>667</c:v>
                </c:pt>
                <c:pt idx="68">
                  <c:v>668</c:v>
                </c:pt>
                <c:pt idx="69">
                  <c:v>669</c:v>
                </c:pt>
                <c:pt idx="70">
                  <c:v>670</c:v>
                </c:pt>
                <c:pt idx="71">
                  <c:v>671</c:v>
                </c:pt>
                <c:pt idx="72">
                  <c:v>672</c:v>
                </c:pt>
                <c:pt idx="73">
                  <c:v>673</c:v>
                </c:pt>
                <c:pt idx="74">
                  <c:v>674</c:v>
                </c:pt>
                <c:pt idx="75">
                  <c:v>675</c:v>
                </c:pt>
                <c:pt idx="76">
                  <c:v>676</c:v>
                </c:pt>
                <c:pt idx="77">
                  <c:v>677</c:v>
                </c:pt>
                <c:pt idx="78">
                  <c:v>678</c:v>
                </c:pt>
                <c:pt idx="79">
                  <c:v>679</c:v>
                </c:pt>
                <c:pt idx="80">
                  <c:v>680</c:v>
                </c:pt>
                <c:pt idx="81">
                  <c:v>681</c:v>
                </c:pt>
                <c:pt idx="82">
                  <c:v>682</c:v>
                </c:pt>
                <c:pt idx="83">
                  <c:v>683</c:v>
                </c:pt>
                <c:pt idx="84">
                  <c:v>684</c:v>
                </c:pt>
                <c:pt idx="85">
                  <c:v>685</c:v>
                </c:pt>
                <c:pt idx="86">
                  <c:v>686</c:v>
                </c:pt>
                <c:pt idx="87">
                  <c:v>687</c:v>
                </c:pt>
                <c:pt idx="88">
                  <c:v>688</c:v>
                </c:pt>
                <c:pt idx="89">
                  <c:v>689</c:v>
                </c:pt>
                <c:pt idx="90">
                  <c:v>690</c:v>
                </c:pt>
                <c:pt idx="91">
                  <c:v>691</c:v>
                </c:pt>
                <c:pt idx="92">
                  <c:v>692</c:v>
                </c:pt>
                <c:pt idx="93">
                  <c:v>693</c:v>
                </c:pt>
                <c:pt idx="94">
                  <c:v>694</c:v>
                </c:pt>
                <c:pt idx="95">
                  <c:v>695</c:v>
                </c:pt>
                <c:pt idx="96">
                  <c:v>696</c:v>
                </c:pt>
                <c:pt idx="97">
                  <c:v>697</c:v>
                </c:pt>
                <c:pt idx="98">
                  <c:v>698</c:v>
                </c:pt>
                <c:pt idx="99">
                  <c:v>699</c:v>
                </c:pt>
                <c:pt idx="100">
                  <c:v>700</c:v>
                </c:pt>
              </c:numCache>
            </c:numRef>
          </c:xVal>
          <c:yVal>
            <c:numRef>
              <c:f>线上图表走势!$D$602:$D$702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37-43D4-818E-8174FCB48A44}"/>
            </c:ext>
          </c:extLst>
        </c:ser>
        <c:ser>
          <c:idx val="3"/>
          <c:order val="3"/>
          <c:tx>
            <c:strRef>
              <c:f>线上图表走势!$E$1</c:f>
              <c:strCache>
                <c:ptCount val="1"/>
                <c:pt idx="0">
                  <c:v>刀哥</c:v>
                </c:pt>
              </c:strCache>
            </c:strRef>
          </c:tx>
          <c:spPr>
            <a:ln w="19050" cap="rnd">
              <a:solidFill>
                <a:srgbClr val="92D05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  <a:prstDash val="solid"/>
              </a:ln>
            </c:spPr>
          </c:marker>
          <c:xVal>
            <c:numRef>
              <c:f>线上图表走势!$A$602:$A$702</c:f>
              <c:numCache>
                <c:formatCode>General</c:formatCode>
                <c:ptCount val="101"/>
                <c:pt idx="0">
                  <c:v>600</c:v>
                </c:pt>
                <c:pt idx="1">
                  <c:v>601</c:v>
                </c:pt>
                <c:pt idx="2">
                  <c:v>602</c:v>
                </c:pt>
                <c:pt idx="3">
                  <c:v>603</c:v>
                </c:pt>
                <c:pt idx="4">
                  <c:v>604</c:v>
                </c:pt>
                <c:pt idx="5">
                  <c:v>605</c:v>
                </c:pt>
                <c:pt idx="6">
                  <c:v>606</c:v>
                </c:pt>
                <c:pt idx="7">
                  <c:v>607</c:v>
                </c:pt>
                <c:pt idx="8">
                  <c:v>608</c:v>
                </c:pt>
                <c:pt idx="9">
                  <c:v>609</c:v>
                </c:pt>
                <c:pt idx="10">
                  <c:v>610</c:v>
                </c:pt>
                <c:pt idx="11">
                  <c:v>611</c:v>
                </c:pt>
                <c:pt idx="12">
                  <c:v>612</c:v>
                </c:pt>
                <c:pt idx="13">
                  <c:v>613</c:v>
                </c:pt>
                <c:pt idx="14">
                  <c:v>614</c:v>
                </c:pt>
                <c:pt idx="15">
                  <c:v>615</c:v>
                </c:pt>
                <c:pt idx="16">
                  <c:v>616</c:v>
                </c:pt>
                <c:pt idx="17">
                  <c:v>617</c:v>
                </c:pt>
                <c:pt idx="18">
                  <c:v>618</c:v>
                </c:pt>
                <c:pt idx="19">
                  <c:v>619</c:v>
                </c:pt>
                <c:pt idx="20">
                  <c:v>620</c:v>
                </c:pt>
                <c:pt idx="21">
                  <c:v>621</c:v>
                </c:pt>
                <c:pt idx="22">
                  <c:v>622</c:v>
                </c:pt>
                <c:pt idx="23">
                  <c:v>623</c:v>
                </c:pt>
                <c:pt idx="24">
                  <c:v>624</c:v>
                </c:pt>
                <c:pt idx="25">
                  <c:v>625</c:v>
                </c:pt>
                <c:pt idx="26">
                  <c:v>626</c:v>
                </c:pt>
                <c:pt idx="27">
                  <c:v>627</c:v>
                </c:pt>
                <c:pt idx="28">
                  <c:v>628</c:v>
                </c:pt>
                <c:pt idx="29">
                  <c:v>629</c:v>
                </c:pt>
                <c:pt idx="30">
                  <c:v>630</c:v>
                </c:pt>
                <c:pt idx="31">
                  <c:v>631</c:v>
                </c:pt>
                <c:pt idx="32">
                  <c:v>632</c:v>
                </c:pt>
                <c:pt idx="33">
                  <c:v>633</c:v>
                </c:pt>
                <c:pt idx="34">
                  <c:v>634</c:v>
                </c:pt>
                <c:pt idx="35">
                  <c:v>635</c:v>
                </c:pt>
                <c:pt idx="36">
                  <c:v>636</c:v>
                </c:pt>
                <c:pt idx="37">
                  <c:v>637</c:v>
                </c:pt>
                <c:pt idx="38">
                  <c:v>638</c:v>
                </c:pt>
                <c:pt idx="39">
                  <c:v>639</c:v>
                </c:pt>
                <c:pt idx="40">
                  <c:v>640</c:v>
                </c:pt>
                <c:pt idx="41">
                  <c:v>641</c:v>
                </c:pt>
                <c:pt idx="42">
                  <c:v>642</c:v>
                </c:pt>
                <c:pt idx="43">
                  <c:v>643</c:v>
                </c:pt>
                <c:pt idx="44">
                  <c:v>644</c:v>
                </c:pt>
                <c:pt idx="45">
                  <c:v>645</c:v>
                </c:pt>
                <c:pt idx="46">
                  <c:v>646</c:v>
                </c:pt>
                <c:pt idx="47">
                  <c:v>647</c:v>
                </c:pt>
                <c:pt idx="48">
                  <c:v>648</c:v>
                </c:pt>
                <c:pt idx="49">
                  <c:v>649</c:v>
                </c:pt>
                <c:pt idx="50">
                  <c:v>650</c:v>
                </c:pt>
                <c:pt idx="51">
                  <c:v>651</c:v>
                </c:pt>
                <c:pt idx="52">
                  <c:v>652</c:v>
                </c:pt>
                <c:pt idx="53">
                  <c:v>653</c:v>
                </c:pt>
                <c:pt idx="54">
                  <c:v>654</c:v>
                </c:pt>
                <c:pt idx="55">
                  <c:v>655</c:v>
                </c:pt>
                <c:pt idx="56">
                  <c:v>656</c:v>
                </c:pt>
                <c:pt idx="57">
                  <c:v>657</c:v>
                </c:pt>
                <c:pt idx="58">
                  <c:v>658</c:v>
                </c:pt>
                <c:pt idx="59">
                  <c:v>659</c:v>
                </c:pt>
                <c:pt idx="60">
                  <c:v>660</c:v>
                </c:pt>
                <c:pt idx="61">
                  <c:v>661</c:v>
                </c:pt>
                <c:pt idx="62">
                  <c:v>662</c:v>
                </c:pt>
                <c:pt idx="63">
                  <c:v>663</c:v>
                </c:pt>
                <c:pt idx="64">
                  <c:v>664</c:v>
                </c:pt>
                <c:pt idx="65">
                  <c:v>665</c:v>
                </c:pt>
                <c:pt idx="66">
                  <c:v>666</c:v>
                </c:pt>
                <c:pt idx="67">
                  <c:v>667</c:v>
                </c:pt>
                <c:pt idx="68">
                  <c:v>668</c:v>
                </c:pt>
                <c:pt idx="69">
                  <c:v>669</c:v>
                </c:pt>
                <c:pt idx="70">
                  <c:v>670</c:v>
                </c:pt>
                <c:pt idx="71">
                  <c:v>671</c:v>
                </c:pt>
                <c:pt idx="72">
                  <c:v>672</c:v>
                </c:pt>
                <c:pt idx="73">
                  <c:v>673</c:v>
                </c:pt>
                <c:pt idx="74">
                  <c:v>674</c:v>
                </c:pt>
                <c:pt idx="75">
                  <c:v>675</c:v>
                </c:pt>
                <c:pt idx="76">
                  <c:v>676</c:v>
                </c:pt>
                <c:pt idx="77">
                  <c:v>677</c:v>
                </c:pt>
                <c:pt idx="78">
                  <c:v>678</c:v>
                </c:pt>
                <c:pt idx="79">
                  <c:v>679</c:v>
                </c:pt>
                <c:pt idx="80">
                  <c:v>680</c:v>
                </c:pt>
                <c:pt idx="81">
                  <c:v>681</c:v>
                </c:pt>
                <c:pt idx="82">
                  <c:v>682</c:v>
                </c:pt>
                <c:pt idx="83">
                  <c:v>683</c:v>
                </c:pt>
                <c:pt idx="84">
                  <c:v>684</c:v>
                </c:pt>
                <c:pt idx="85">
                  <c:v>685</c:v>
                </c:pt>
                <c:pt idx="86">
                  <c:v>686</c:v>
                </c:pt>
                <c:pt idx="87">
                  <c:v>687</c:v>
                </c:pt>
                <c:pt idx="88">
                  <c:v>688</c:v>
                </c:pt>
                <c:pt idx="89">
                  <c:v>689</c:v>
                </c:pt>
                <c:pt idx="90">
                  <c:v>690</c:v>
                </c:pt>
                <c:pt idx="91">
                  <c:v>691</c:v>
                </c:pt>
                <c:pt idx="92">
                  <c:v>692</c:v>
                </c:pt>
                <c:pt idx="93">
                  <c:v>693</c:v>
                </c:pt>
                <c:pt idx="94">
                  <c:v>694</c:v>
                </c:pt>
                <c:pt idx="95">
                  <c:v>695</c:v>
                </c:pt>
                <c:pt idx="96">
                  <c:v>696</c:v>
                </c:pt>
                <c:pt idx="97">
                  <c:v>697</c:v>
                </c:pt>
                <c:pt idx="98">
                  <c:v>698</c:v>
                </c:pt>
                <c:pt idx="99">
                  <c:v>699</c:v>
                </c:pt>
                <c:pt idx="100">
                  <c:v>700</c:v>
                </c:pt>
              </c:numCache>
            </c:numRef>
          </c:xVal>
          <c:yVal>
            <c:numRef>
              <c:f>线上图表走势!$E$602:$E$702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37-43D4-818E-8174FCB48A44}"/>
            </c:ext>
          </c:extLst>
        </c:ser>
        <c:ser>
          <c:idx val="4"/>
          <c:order val="4"/>
          <c:tx>
            <c:strRef>
              <c:f>线上图表走势!$F$1</c:f>
              <c:strCache>
                <c:ptCount val="1"/>
                <c:pt idx="0">
                  <c:v>滕鸽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olid"/>
              </a:ln>
            </c:spPr>
          </c:marker>
          <c:xVal>
            <c:numRef>
              <c:f>线上图表走势!$A$602:$A$702</c:f>
              <c:numCache>
                <c:formatCode>General</c:formatCode>
                <c:ptCount val="101"/>
                <c:pt idx="0">
                  <c:v>600</c:v>
                </c:pt>
                <c:pt idx="1">
                  <c:v>601</c:v>
                </c:pt>
                <c:pt idx="2">
                  <c:v>602</c:v>
                </c:pt>
                <c:pt idx="3">
                  <c:v>603</c:v>
                </c:pt>
                <c:pt idx="4">
                  <c:v>604</c:v>
                </c:pt>
                <c:pt idx="5">
                  <c:v>605</c:v>
                </c:pt>
                <c:pt idx="6">
                  <c:v>606</c:v>
                </c:pt>
                <c:pt idx="7">
                  <c:v>607</c:v>
                </c:pt>
                <c:pt idx="8">
                  <c:v>608</c:v>
                </c:pt>
                <c:pt idx="9">
                  <c:v>609</c:v>
                </c:pt>
                <c:pt idx="10">
                  <c:v>610</c:v>
                </c:pt>
                <c:pt idx="11">
                  <c:v>611</c:v>
                </c:pt>
                <c:pt idx="12">
                  <c:v>612</c:v>
                </c:pt>
                <c:pt idx="13">
                  <c:v>613</c:v>
                </c:pt>
                <c:pt idx="14">
                  <c:v>614</c:v>
                </c:pt>
                <c:pt idx="15">
                  <c:v>615</c:v>
                </c:pt>
                <c:pt idx="16">
                  <c:v>616</c:v>
                </c:pt>
                <c:pt idx="17">
                  <c:v>617</c:v>
                </c:pt>
                <c:pt idx="18">
                  <c:v>618</c:v>
                </c:pt>
                <c:pt idx="19">
                  <c:v>619</c:v>
                </c:pt>
                <c:pt idx="20">
                  <c:v>620</c:v>
                </c:pt>
                <c:pt idx="21">
                  <c:v>621</c:v>
                </c:pt>
                <c:pt idx="22">
                  <c:v>622</c:v>
                </c:pt>
                <c:pt idx="23">
                  <c:v>623</c:v>
                </c:pt>
                <c:pt idx="24">
                  <c:v>624</c:v>
                </c:pt>
                <c:pt idx="25">
                  <c:v>625</c:v>
                </c:pt>
                <c:pt idx="26">
                  <c:v>626</c:v>
                </c:pt>
                <c:pt idx="27">
                  <c:v>627</c:v>
                </c:pt>
                <c:pt idx="28">
                  <c:v>628</c:v>
                </c:pt>
                <c:pt idx="29">
                  <c:v>629</c:v>
                </c:pt>
                <c:pt idx="30">
                  <c:v>630</c:v>
                </c:pt>
                <c:pt idx="31">
                  <c:v>631</c:v>
                </c:pt>
                <c:pt idx="32">
                  <c:v>632</c:v>
                </c:pt>
                <c:pt idx="33">
                  <c:v>633</c:v>
                </c:pt>
                <c:pt idx="34">
                  <c:v>634</c:v>
                </c:pt>
                <c:pt idx="35">
                  <c:v>635</c:v>
                </c:pt>
                <c:pt idx="36">
                  <c:v>636</c:v>
                </c:pt>
                <c:pt idx="37">
                  <c:v>637</c:v>
                </c:pt>
                <c:pt idx="38">
                  <c:v>638</c:v>
                </c:pt>
                <c:pt idx="39">
                  <c:v>639</c:v>
                </c:pt>
                <c:pt idx="40">
                  <c:v>640</c:v>
                </c:pt>
                <c:pt idx="41">
                  <c:v>641</c:v>
                </c:pt>
                <c:pt idx="42">
                  <c:v>642</c:v>
                </c:pt>
                <c:pt idx="43">
                  <c:v>643</c:v>
                </c:pt>
                <c:pt idx="44">
                  <c:v>644</c:v>
                </c:pt>
                <c:pt idx="45">
                  <c:v>645</c:v>
                </c:pt>
                <c:pt idx="46">
                  <c:v>646</c:v>
                </c:pt>
                <c:pt idx="47">
                  <c:v>647</c:v>
                </c:pt>
                <c:pt idx="48">
                  <c:v>648</c:v>
                </c:pt>
                <c:pt idx="49">
                  <c:v>649</c:v>
                </c:pt>
                <c:pt idx="50">
                  <c:v>650</c:v>
                </c:pt>
                <c:pt idx="51">
                  <c:v>651</c:v>
                </c:pt>
                <c:pt idx="52">
                  <c:v>652</c:v>
                </c:pt>
                <c:pt idx="53">
                  <c:v>653</c:v>
                </c:pt>
                <c:pt idx="54">
                  <c:v>654</c:v>
                </c:pt>
                <c:pt idx="55">
                  <c:v>655</c:v>
                </c:pt>
                <c:pt idx="56">
                  <c:v>656</c:v>
                </c:pt>
                <c:pt idx="57">
                  <c:v>657</c:v>
                </c:pt>
                <c:pt idx="58">
                  <c:v>658</c:v>
                </c:pt>
                <c:pt idx="59">
                  <c:v>659</c:v>
                </c:pt>
                <c:pt idx="60">
                  <c:v>660</c:v>
                </c:pt>
                <c:pt idx="61">
                  <c:v>661</c:v>
                </c:pt>
                <c:pt idx="62">
                  <c:v>662</c:v>
                </c:pt>
                <c:pt idx="63">
                  <c:v>663</c:v>
                </c:pt>
                <c:pt idx="64">
                  <c:v>664</c:v>
                </c:pt>
                <c:pt idx="65">
                  <c:v>665</c:v>
                </c:pt>
                <c:pt idx="66">
                  <c:v>666</c:v>
                </c:pt>
                <c:pt idx="67">
                  <c:v>667</c:v>
                </c:pt>
                <c:pt idx="68">
                  <c:v>668</c:v>
                </c:pt>
                <c:pt idx="69">
                  <c:v>669</c:v>
                </c:pt>
                <c:pt idx="70">
                  <c:v>670</c:v>
                </c:pt>
                <c:pt idx="71">
                  <c:v>671</c:v>
                </c:pt>
                <c:pt idx="72">
                  <c:v>672</c:v>
                </c:pt>
                <c:pt idx="73">
                  <c:v>673</c:v>
                </c:pt>
                <c:pt idx="74">
                  <c:v>674</c:v>
                </c:pt>
                <c:pt idx="75">
                  <c:v>675</c:v>
                </c:pt>
                <c:pt idx="76">
                  <c:v>676</c:v>
                </c:pt>
                <c:pt idx="77">
                  <c:v>677</c:v>
                </c:pt>
                <c:pt idx="78">
                  <c:v>678</c:v>
                </c:pt>
                <c:pt idx="79">
                  <c:v>679</c:v>
                </c:pt>
                <c:pt idx="80">
                  <c:v>680</c:v>
                </c:pt>
                <c:pt idx="81">
                  <c:v>681</c:v>
                </c:pt>
                <c:pt idx="82">
                  <c:v>682</c:v>
                </c:pt>
                <c:pt idx="83">
                  <c:v>683</c:v>
                </c:pt>
                <c:pt idx="84">
                  <c:v>684</c:v>
                </c:pt>
                <c:pt idx="85">
                  <c:v>685</c:v>
                </c:pt>
                <c:pt idx="86">
                  <c:v>686</c:v>
                </c:pt>
                <c:pt idx="87">
                  <c:v>687</c:v>
                </c:pt>
                <c:pt idx="88">
                  <c:v>688</c:v>
                </c:pt>
                <c:pt idx="89">
                  <c:v>689</c:v>
                </c:pt>
                <c:pt idx="90">
                  <c:v>690</c:v>
                </c:pt>
                <c:pt idx="91">
                  <c:v>691</c:v>
                </c:pt>
                <c:pt idx="92">
                  <c:v>692</c:v>
                </c:pt>
                <c:pt idx="93">
                  <c:v>693</c:v>
                </c:pt>
                <c:pt idx="94">
                  <c:v>694</c:v>
                </c:pt>
                <c:pt idx="95">
                  <c:v>695</c:v>
                </c:pt>
                <c:pt idx="96">
                  <c:v>696</c:v>
                </c:pt>
                <c:pt idx="97">
                  <c:v>697</c:v>
                </c:pt>
                <c:pt idx="98">
                  <c:v>698</c:v>
                </c:pt>
                <c:pt idx="99">
                  <c:v>699</c:v>
                </c:pt>
                <c:pt idx="100">
                  <c:v>700</c:v>
                </c:pt>
              </c:numCache>
            </c:numRef>
          </c:xVal>
          <c:yVal>
            <c:numRef>
              <c:f>线上图表走势!$F$602:$F$702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937-43D4-818E-8174FCB48A44}"/>
            </c:ext>
          </c:extLst>
        </c:ser>
        <c:ser>
          <c:idx val="5"/>
          <c:order val="5"/>
          <c:tx>
            <c:strRef>
              <c:f>线上图表走势!$G$1</c:f>
              <c:strCache>
                <c:ptCount val="1"/>
                <c:pt idx="0">
                  <c:v>硕颀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  <a:prstDash val="solid"/>
              </a:ln>
            </c:spPr>
          </c:marker>
          <c:xVal>
            <c:numRef>
              <c:f>线上图表走势!$A$602:$A$702</c:f>
              <c:numCache>
                <c:formatCode>General</c:formatCode>
                <c:ptCount val="101"/>
                <c:pt idx="0">
                  <c:v>600</c:v>
                </c:pt>
                <c:pt idx="1">
                  <c:v>601</c:v>
                </c:pt>
                <c:pt idx="2">
                  <c:v>602</c:v>
                </c:pt>
                <c:pt idx="3">
                  <c:v>603</c:v>
                </c:pt>
                <c:pt idx="4">
                  <c:v>604</c:v>
                </c:pt>
                <c:pt idx="5">
                  <c:v>605</c:v>
                </c:pt>
                <c:pt idx="6">
                  <c:v>606</c:v>
                </c:pt>
                <c:pt idx="7">
                  <c:v>607</c:v>
                </c:pt>
                <c:pt idx="8">
                  <c:v>608</c:v>
                </c:pt>
                <c:pt idx="9">
                  <c:v>609</c:v>
                </c:pt>
                <c:pt idx="10">
                  <c:v>610</c:v>
                </c:pt>
                <c:pt idx="11">
                  <c:v>611</c:v>
                </c:pt>
                <c:pt idx="12">
                  <c:v>612</c:v>
                </c:pt>
                <c:pt idx="13">
                  <c:v>613</c:v>
                </c:pt>
                <c:pt idx="14">
                  <c:v>614</c:v>
                </c:pt>
                <c:pt idx="15">
                  <c:v>615</c:v>
                </c:pt>
                <c:pt idx="16">
                  <c:v>616</c:v>
                </c:pt>
                <c:pt idx="17">
                  <c:v>617</c:v>
                </c:pt>
                <c:pt idx="18">
                  <c:v>618</c:v>
                </c:pt>
                <c:pt idx="19">
                  <c:v>619</c:v>
                </c:pt>
                <c:pt idx="20">
                  <c:v>620</c:v>
                </c:pt>
                <c:pt idx="21">
                  <c:v>621</c:v>
                </c:pt>
                <c:pt idx="22">
                  <c:v>622</c:v>
                </c:pt>
                <c:pt idx="23">
                  <c:v>623</c:v>
                </c:pt>
                <c:pt idx="24">
                  <c:v>624</c:v>
                </c:pt>
                <c:pt idx="25">
                  <c:v>625</c:v>
                </c:pt>
                <c:pt idx="26">
                  <c:v>626</c:v>
                </c:pt>
                <c:pt idx="27">
                  <c:v>627</c:v>
                </c:pt>
                <c:pt idx="28">
                  <c:v>628</c:v>
                </c:pt>
                <c:pt idx="29">
                  <c:v>629</c:v>
                </c:pt>
                <c:pt idx="30">
                  <c:v>630</c:v>
                </c:pt>
                <c:pt idx="31">
                  <c:v>631</c:v>
                </c:pt>
                <c:pt idx="32">
                  <c:v>632</c:v>
                </c:pt>
                <c:pt idx="33">
                  <c:v>633</c:v>
                </c:pt>
                <c:pt idx="34">
                  <c:v>634</c:v>
                </c:pt>
                <c:pt idx="35">
                  <c:v>635</c:v>
                </c:pt>
                <c:pt idx="36">
                  <c:v>636</c:v>
                </c:pt>
                <c:pt idx="37">
                  <c:v>637</c:v>
                </c:pt>
                <c:pt idx="38">
                  <c:v>638</c:v>
                </c:pt>
                <c:pt idx="39">
                  <c:v>639</c:v>
                </c:pt>
                <c:pt idx="40">
                  <c:v>640</c:v>
                </c:pt>
                <c:pt idx="41">
                  <c:v>641</c:v>
                </c:pt>
                <c:pt idx="42">
                  <c:v>642</c:v>
                </c:pt>
                <c:pt idx="43">
                  <c:v>643</c:v>
                </c:pt>
                <c:pt idx="44">
                  <c:v>644</c:v>
                </c:pt>
                <c:pt idx="45">
                  <c:v>645</c:v>
                </c:pt>
                <c:pt idx="46">
                  <c:v>646</c:v>
                </c:pt>
                <c:pt idx="47">
                  <c:v>647</c:v>
                </c:pt>
                <c:pt idx="48">
                  <c:v>648</c:v>
                </c:pt>
                <c:pt idx="49">
                  <c:v>649</c:v>
                </c:pt>
                <c:pt idx="50">
                  <c:v>650</c:v>
                </c:pt>
                <c:pt idx="51">
                  <c:v>651</c:v>
                </c:pt>
                <c:pt idx="52">
                  <c:v>652</c:v>
                </c:pt>
                <c:pt idx="53">
                  <c:v>653</c:v>
                </c:pt>
                <c:pt idx="54">
                  <c:v>654</c:v>
                </c:pt>
                <c:pt idx="55">
                  <c:v>655</c:v>
                </c:pt>
                <c:pt idx="56">
                  <c:v>656</c:v>
                </c:pt>
                <c:pt idx="57">
                  <c:v>657</c:v>
                </c:pt>
                <c:pt idx="58">
                  <c:v>658</c:v>
                </c:pt>
                <c:pt idx="59">
                  <c:v>659</c:v>
                </c:pt>
                <c:pt idx="60">
                  <c:v>660</c:v>
                </c:pt>
                <c:pt idx="61">
                  <c:v>661</c:v>
                </c:pt>
                <c:pt idx="62">
                  <c:v>662</c:v>
                </c:pt>
                <c:pt idx="63">
                  <c:v>663</c:v>
                </c:pt>
                <c:pt idx="64">
                  <c:v>664</c:v>
                </c:pt>
                <c:pt idx="65">
                  <c:v>665</c:v>
                </c:pt>
                <c:pt idx="66">
                  <c:v>666</c:v>
                </c:pt>
                <c:pt idx="67">
                  <c:v>667</c:v>
                </c:pt>
                <c:pt idx="68">
                  <c:v>668</c:v>
                </c:pt>
                <c:pt idx="69">
                  <c:v>669</c:v>
                </c:pt>
                <c:pt idx="70">
                  <c:v>670</c:v>
                </c:pt>
                <c:pt idx="71">
                  <c:v>671</c:v>
                </c:pt>
                <c:pt idx="72">
                  <c:v>672</c:v>
                </c:pt>
                <c:pt idx="73">
                  <c:v>673</c:v>
                </c:pt>
                <c:pt idx="74">
                  <c:v>674</c:v>
                </c:pt>
                <c:pt idx="75">
                  <c:v>675</c:v>
                </c:pt>
                <c:pt idx="76">
                  <c:v>676</c:v>
                </c:pt>
                <c:pt idx="77">
                  <c:v>677</c:v>
                </c:pt>
                <c:pt idx="78">
                  <c:v>678</c:v>
                </c:pt>
                <c:pt idx="79">
                  <c:v>679</c:v>
                </c:pt>
                <c:pt idx="80">
                  <c:v>680</c:v>
                </c:pt>
                <c:pt idx="81">
                  <c:v>681</c:v>
                </c:pt>
                <c:pt idx="82">
                  <c:v>682</c:v>
                </c:pt>
                <c:pt idx="83">
                  <c:v>683</c:v>
                </c:pt>
                <c:pt idx="84">
                  <c:v>684</c:v>
                </c:pt>
                <c:pt idx="85">
                  <c:v>685</c:v>
                </c:pt>
                <c:pt idx="86">
                  <c:v>686</c:v>
                </c:pt>
                <c:pt idx="87">
                  <c:v>687</c:v>
                </c:pt>
                <c:pt idx="88">
                  <c:v>688</c:v>
                </c:pt>
                <c:pt idx="89">
                  <c:v>689</c:v>
                </c:pt>
                <c:pt idx="90">
                  <c:v>690</c:v>
                </c:pt>
                <c:pt idx="91">
                  <c:v>691</c:v>
                </c:pt>
                <c:pt idx="92">
                  <c:v>692</c:v>
                </c:pt>
                <c:pt idx="93">
                  <c:v>693</c:v>
                </c:pt>
                <c:pt idx="94">
                  <c:v>694</c:v>
                </c:pt>
                <c:pt idx="95">
                  <c:v>695</c:v>
                </c:pt>
                <c:pt idx="96">
                  <c:v>696</c:v>
                </c:pt>
                <c:pt idx="97">
                  <c:v>697</c:v>
                </c:pt>
                <c:pt idx="98">
                  <c:v>698</c:v>
                </c:pt>
                <c:pt idx="99">
                  <c:v>699</c:v>
                </c:pt>
                <c:pt idx="100">
                  <c:v>700</c:v>
                </c:pt>
              </c:numCache>
            </c:numRef>
          </c:xVal>
          <c:yVal>
            <c:numRef>
              <c:f>线上图表走势!$G$602:$G$702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937-43D4-818E-8174FCB48A44}"/>
            </c:ext>
          </c:extLst>
        </c:ser>
        <c:ser>
          <c:idx val="6"/>
          <c:order val="6"/>
          <c:tx>
            <c:strRef>
              <c:f>线上图表走势!$H$1</c:f>
              <c:strCache>
                <c:ptCount val="1"/>
                <c:pt idx="0">
                  <c:v>森哥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olid"/>
              </a:ln>
            </c:spPr>
          </c:marker>
          <c:xVal>
            <c:numRef>
              <c:f>线上图表走势!$A$602:$A$702</c:f>
              <c:numCache>
                <c:formatCode>General</c:formatCode>
                <c:ptCount val="101"/>
                <c:pt idx="0">
                  <c:v>600</c:v>
                </c:pt>
                <c:pt idx="1">
                  <c:v>601</c:v>
                </c:pt>
                <c:pt idx="2">
                  <c:v>602</c:v>
                </c:pt>
                <c:pt idx="3">
                  <c:v>603</c:v>
                </c:pt>
                <c:pt idx="4">
                  <c:v>604</c:v>
                </c:pt>
                <c:pt idx="5">
                  <c:v>605</c:v>
                </c:pt>
                <c:pt idx="6">
                  <c:v>606</c:v>
                </c:pt>
                <c:pt idx="7">
                  <c:v>607</c:v>
                </c:pt>
                <c:pt idx="8">
                  <c:v>608</c:v>
                </c:pt>
                <c:pt idx="9">
                  <c:v>609</c:v>
                </c:pt>
                <c:pt idx="10">
                  <c:v>610</c:v>
                </c:pt>
                <c:pt idx="11">
                  <c:v>611</c:v>
                </c:pt>
                <c:pt idx="12">
                  <c:v>612</c:v>
                </c:pt>
                <c:pt idx="13">
                  <c:v>613</c:v>
                </c:pt>
                <c:pt idx="14">
                  <c:v>614</c:v>
                </c:pt>
                <c:pt idx="15">
                  <c:v>615</c:v>
                </c:pt>
                <c:pt idx="16">
                  <c:v>616</c:v>
                </c:pt>
                <c:pt idx="17">
                  <c:v>617</c:v>
                </c:pt>
                <c:pt idx="18">
                  <c:v>618</c:v>
                </c:pt>
                <c:pt idx="19">
                  <c:v>619</c:v>
                </c:pt>
                <c:pt idx="20">
                  <c:v>620</c:v>
                </c:pt>
                <c:pt idx="21">
                  <c:v>621</c:v>
                </c:pt>
                <c:pt idx="22">
                  <c:v>622</c:v>
                </c:pt>
                <c:pt idx="23">
                  <c:v>623</c:v>
                </c:pt>
                <c:pt idx="24">
                  <c:v>624</c:v>
                </c:pt>
                <c:pt idx="25">
                  <c:v>625</c:v>
                </c:pt>
                <c:pt idx="26">
                  <c:v>626</c:v>
                </c:pt>
                <c:pt idx="27">
                  <c:v>627</c:v>
                </c:pt>
                <c:pt idx="28">
                  <c:v>628</c:v>
                </c:pt>
                <c:pt idx="29">
                  <c:v>629</c:v>
                </c:pt>
                <c:pt idx="30">
                  <c:v>630</c:v>
                </c:pt>
                <c:pt idx="31">
                  <c:v>631</c:v>
                </c:pt>
                <c:pt idx="32">
                  <c:v>632</c:v>
                </c:pt>
                <c:pt idx="33">
                  <c:v>633</c:v>
                </c:pt>
                <c:pt idx="34">
                  <c:v>634</c:v>
                </c:pt>
                <c:pt idx="35">
                  <c:v>635</c:v>
                </c:pt>
                <c:pt idx="36">
                  <c:v>636</c:v>
                </c:pt>
                <c:pt idx="37">
                  <c:v>637</c:v>
                </c:pt>
                <c:pt idx="38">
                  <c:v>638</c:v>
                </c:pt>
                <c:pt idx="39">
                  <c:v>639</c:v>
                </c:pt>
                <c:pt idx="40">
                  <c:v>640</c:v>
                </c:pt>
                <c:pt idx="41">
                  <c:v>641</c:v>
                </c:pt>
                <c:pt idx="42">
                  <c:v>642</c:v>
                </c:pt>
                <c:pt idx="43">
                  <c:v>643</c:v>
                </c:pt>
                <c:pt idx="44">
                  <c:v>644</c:v>
                </c:pt>
                <c:pt idx="45">
                  <c:v>645</c:v>
                </c:pt>
                <c:pt idx="46">
                  <c:v>646</c:v>
                </c:pt>
                <c:pt idx="47">
                  <c:v>647</c:v>
                </c:pt>
                <c:pt idx="48">
                  <c:v>648</c:v>
                </c:pt>
                <c:pt idx="49">
                  <c:v>649</c:v>
                </c:pt>
                <c:pt idx="50">
                  <c:v>650</c:v>
                </c:pt>
                <c:pt idx="51">
                  <c:v>651</c:v>
                </c:pt>
                <c:pt idx="52">
                  <c:v>652</c:v>
                </c:pt>
                <c:pt idx="53">
                  <c:v>653</c:v>
                </c:pt>
                <c:pt idx="54">
                  <c:v>654</c:v>
                </c:pt>
                <c:pt idx="55">
                  <c:v>655</c:v>
                </c:pt>
                <c:pt idx="56">
                  <c:v>656</c:v>
                </c:pt>
                <c:pt idx="57">
                  <c:v>657</c:v>
                </c:pt>
                <c:pt idx="58">
                  <c:v>658</c:v>
                </c:pt>
                <c:pt idx="59">
                  <c:v>659</c:v>
                </c:pt>
                <c:pt idx="60">
                  <c:v>660</c:v>
                </c:pt>
                <c:pt idx="61">
                  <c:v>661</c:v>
                </c:pt>
                <c:pt idx="62">
                  <c:v>662</c:v>
                </c:pt>
                <c:pt idx="63">
                  <c:v>663</c:v>
                </c:pt>
                <c:pt idx="64">
                  <c:v>664</c:v>
                </c:pt>
                <c:pt idx="65">
                  <c:v>665</c:v>
                </c:pt>
                <c:pt idx="66">
                  <c:v>666</c:v>
                </c:pt>
                <c:pt idx="67">
                  <c:v>667</c:v>
                </c:pt>
                <c:pt idx="68">
                  <c:v>668</c:v>
                </c:pt>
                <c:pt idx="69">
                  <c:v>669</c:v>
                </c:pt>
                <c:pt idx="70">
                  <c:v>670</c:v>
                </c:pt>
                <c:pt idx="71">
                  <c:v>671</c:v>
                </c:pt>
                <c:pt idx="72">
                  <c:v>672</c:v>
                </c:pt>
                <c:pt idx="73">
                  <c:v>673</c:v>
                </c:pt>
                <c:pt idx="74">
                  <c:v>674</c:v>
                </c:pt>
                <c:pt idx="75">
                  <c:v>675</c:v>
                </c:pt>
                <c:pt idx="76">
                  <c:v>676</c:v>
                </c:pt>
                <c:pt idx="77">
                  <c:v>677</c:v>
                </c:pt>
                <c:pt idx="78">
                  <c:v>678</c:v>
                </c:pt>
                <c:pt idx="79">
                  <c:v>679</c:v>
                </c:pt>
                <c:pt idx="80">
                  <c:v>680</c:v>
                </c:pt>
                <c:pt idx="81">
                  <c:v>681</c:v>
                </c:pt>
                <c:pt idx="82">
                  <c:v>682</c:v>
                </c:pt>
                <c:pt idx="83">
                  <c:v>683</c:v>
                </c:pt>
                <c:pt idx="84">
                  <c:v>684</c:v>
                </c:pt>
                <c:pt idx="85">
                  <c:v>685</c:v>
                </c:pt>
                <c:pt idx="86">
                  <c:v>686</c:v>
                </c:pt>
                <c:pt idx="87">
                  <c:v>687</c:v>
                </c:pt>
                <c:pt idx="88">
                  <c:v>688</c:v>
                </c:pt>
                <c:pt idx="89">
                  <c:v>689</c:v>
                </c:pt>
                <c:pt idx="90">
                  <c:v>690</c:v>
                </c:pt>
                <c:pt idx="91">
                  <c:v>691</c:v>
                </c:pt>
                <c:pt idx="92">
                  <c:v>692</c:v>
                </c:pt>
                <c:pt idx="93">
                  <c:v>693</c:v>
                </c:pt>
                <c:pt idx="94">
                  <c:v>694</c:v>
                </c:pt>
                <c:pt idx="95">
                  <c:v>695</c:v>
                </c:pt>
                <c:pt idx="96">
                  <c:v>696</c:v>
                </c:pt>
                <c:pt idx="97">
                  <c:v>697</c:v>
                </c:pt>
                <c:pt idx="98">
                  <c:v>698</c:v>
                </c:pt>
                <c:pt idx="99">
                  <c:v>699</c:v>
                </c:pt>
                <c:pt idx="100">
                  <c:v>700</c:v>
                </c:pt>
              </c:numCache>
            </c:numRef>
          </c:xVal>
          <c:yVal>
            <c:numRef>
              <c:f>线上图表走势!$H$602:$H$702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937-43D4-818E-8174FCB48A44}"/>
            </c:ext>
          </c:extLst>
        </c:ser>
        <c:ser>
          <c:idx val="7"/>
          <c:order val="7"/>
          <c:tx>
            <c:strRef>
              <c:f>线上图表走势!$I$1</c:f>
              <c:strCache>
                <c:ptCount val="1"/>
                <c:pt idx="0">
                  <c:v>灰原哀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prstDash val="solid"/>
              </a:ln>
            </c:spPr>
          </c:marker>
          <c:xVal>
            <c:numRef>
              <c:f>线上图表走势!$A$602:$A$702</c:f>
              <c:numCache>
                <c:formatCode>General</c:formatCode>
                <c:ptCount val="101"/>
                <c:pt idx="0">
                  <c:v>600</c:v>
                </c:pt>
                <c:pt idx="1">
                  <c:v>601</c:v>
                </c:pt>
                <c:pt idx="2">
                  <c:v>602</c:v>
                </c:pt>
                <c:pt idx="3">
                  <c:v>603</c:v>
                </c:pt>
                <c:pt idx="4">
                  <c:v>604</c:v>
                </c:pt>
                <c:pt idx="5">
                  <c:v>605</c:v>
                </c:pt>
                <c:pt idx="6">
                  <c:v>606</c:v>
                </c:pt>
                <c:pt idx="7">
                  <c:v>607</c:v>
                </c:pt>
                <c:pt idx="8">
                  <c:v>608</c:v>
                </c:pt>
                <c:pt idx="9">
                  <c:v>609</c:v>
                </c:pt>
                <c:pt idx="10">
                  <c:v>610</c:v>
                </c:pt>
                <c:pt idx="11">
                  <c:v>611</c:v>
                </c:pt>
                <c:pt idx="12">
                  <c:v>612</c:v>
                </c:pt>
                <c:pt idx="13">
                  <c:v>613</c:v>
                </c:pt>
                <c:pt idx="14">
                  <c:v>614</c:v>
                </c:pt>
                <c:pt idx="15">
                  <c:v>615</c:v>
                </c:pt>
                <c:pt idx="16">
                  <c:v>616</c:v>
                </c:pt>
                <c:pt idx="17">
                  <c:v>617</c:v>
                </c:pt>
                <c:pt idx="18">
                  <c:v>618</c:v>
                </c:pt>
                <c:pt idx="19">
                  <c:v>619</c:v>
                </c:pt>
                <c:pt idx="20">
                  <c:v>620</c:v>
                </c:pt>
                <c:pt idx="21">
                  <c:v>621</c:v>
                </c:pt>
                <c:pt idx="22">
                  <c:v>622</c:v>
                </c:pt>
                <c:pt idx="23">
                  <c:v>623</c:v>
                </c:pt>
                <c:pt idx="24">
                  <c:v>624</c:v>
                </c:pt>
                <c:pt idx="25">
                  <c:v>625</c:v>
                </c:pt>
                <c:pt idx="26">
                  <c:v>626</c:v>
                </c:pt>
                <c:pt idx="27">
                  <c:v>627</c:v>
                </c:pt>
                <c:pt idx="28">
                  <c:v>628</c:v>
                </c:pt>
                <c:pt idx="29">
                  <c:v>629</c:v>
                </c:pt>
                <c:pt idx="30">
                  <c:v>630</c:v>
                </c:pt>
                <c:pt idx="31">
                  <c:v>631</c:v>
                </c:pt>
                <c:pt idx="32">
                  <c:v>632</c:v>
                </c:pt>
                <c:pt idx="33">
                  <c:v>633</c:v>
                </c:pt>
                <c:pt idx="34">
                  <c:v>634</c:v>
                </c:pt>
                <c:pt idx="35">
                  <c:v>635</c:v>
                </c:pt>
                <c:pt idx="36">
                  <c:v>636</c:v>
                </c:pt>
                <c:pt idx="37">
                  <c:v>637</c:v>
                </c:pt>
                <c:pt idx="38">
                  <c:v>638</c:v>
                </c:pt>
                <c:pt idx="39">
                  <c:v>639</c:v>
                </c:pt>
                <c:pt idx="40">
                  <c:v>640</c:v>
                </c:pt>
                <c:pt idx="41">
                  <c:v>641</c:v>
                </c:pt>
                <c:pt idx="42">
                  <c:v>642</c:v>
                </c:pt>
                <c:pt idx="43">
                  <c:v>643</c:v>
                </c:pt>
                <c:pt idx="44">
                  <c:v>644</c:v>
                </c:pt>
                <c:pt idx="45">
                  <c:v>645</c:v>
                </c:pt>
                <c:pt idx="46">
                  <c:v>646</c:v>
                </c:pt>
                <c:pt idx="47">
                  <c:v>647</c:v>
                </c:pt>
                <c:pt idx="48">
                  <c:v>648</c:v>
                </c:pt>
                <c:pt idx="49">
                  <c:v>649</c:v>
                </c:pt>
                <c:pt idx="50">
                  <c:v>650</c:v>
                </c:pt>
                <c:pt idx="51">
                  <c:v>651</c:v>
                </c:pt>
                <c:pt idx="52">
                  <c:v>652</c:v>
                </c:pt>
                <c:pt idx="53">
                  <c:v>653</c:v>
                </c:pt>
                <c:pt idx="54">
                  <c:v>654</c:v>
                </c:pt>
                <c:pt idx="55">
                  <c:v>655</c:v>
                </c:pt>
                <c:pt idx="56">
                  <c:v>656</c:v>
                </c:pt>
                <c:pt idx="57">
                  <c:v>657</c:v>
                </c:pt>
                <c:pt idx="58">
                  <c:v>658</c:v>
                </c:pt>
                <c:pt idx="59">
                  <c:v>659</c:v>
                </c:pt>
                <c:pt idx="60">
                  <c:v>660</c:v>
                </c:pt>
                <c:pt idx="61">
                  <c:v>661</c:v>
                </c:pt>
                <c:pt idx="62">
                  <c:v>662</c:v>
                </c:pt>
                <c:pt idx="63">
                  <c:v>663</c:v>
                </c:pt>
                <c:pt idx="64">
                  <c:v>664</c:v>
                </c:pt>
                <c:pt idx="65">
                  <c:v>665</c:v>
                </c:pt>
                <c:pt idx="66">
                  <c:v>666</c:v>
                </c:pt>
                <c:pt idx="67">
                  <c:v>667</c:v>
                </c:pt>
                <c:pt idx="68">
                  <c:v>668</c:v>
                </c:pt>
                <c:pt idx="69">
                  <c:v>669</c:v>
                </c:pt>
                <c:pt idx="70">
                  <c:v>670</c:v>
                </c:pt>
                <c:pt idx="71">
                  <c:v>671</c:v>
                </c:pt>
                <c:pt idx="72">
                  <c:v>672</c:v>
                </c:pt>
                <c:pt idx="73">
                  <c:v>673</c:v>
                </c:pt>
                <c:pt idx="74">
                  <c:v>674</c:v>
                </c:pt>
                <c:pt idx="75">
                  <c:v>675</c:v>
                </c:pt>
                <c:pt idx="76">
                  <c:v>676</c:v>
                </c:pt>
                <c:pt idx="77">
                  <c:v>677</c:v>
                </c:pt>
                <c:pt idx="78">
                  <c:v>678</c:v>
                </c:pt>
                <c:pt idx="79">
                  <c:v>679</c:v>
                </c:pt>
                <c:pt idx="80">
                  <c:v>680</c:v>
                </c:pt>
                <c:pt idx="81">
                  <c:v>681</c:v>
                </c:pt>
                <c:pt idx="82">
                  <c:v>682</c:v>
                </c:pt>
                <c:pt idx="83">
                  <c:v>683</c:v>
                </c:pt>
                <c:pt idx="84">
                  <c:v>684</c:v>
                </c:pt>
                <c:pt idx="85">
                  <c:v>685</c:v>
                </c:pt>
                <c:pt idx="86">
                  <c:v>686</c:v>
                </c:pt>
                <c:pt idx="87">
                  <c:v>687</c:v>
                </c:pt>
                <c:pt idx="88">
                  <c:v>688</c:v>
                </c:pt>
                <c:pt idx="89">
                  <c:v>689</c:v>
                </c:pt>
                <c:pt idx="90">
                  <c:v>690</c:v>
                </c:pt>
                <c:pt idx="91">
                  <c:v>691</c:v>
                </c:pt>
                <c:pt idx="92">
                  <c:v>692</c:v>
                </c:pt>
                <c:pt idx="93">
                  <c:v>693</c:v>
                </c:pt>
                <c:pt idx="94">
                  <c:v>694</c:v>
                </c:pt>
                <c:pt idx="95">
                  <c:v>695</c:v>
                </c:pt>
                <c:pt idx="96">
                  <c:v>696</c:v>
                </c:pt>
                <c:pt idx="97">
                  <c:v>697</c:v>
                </c:pt>
                <c:pt idx="98">
                  <c:v>698</c:v>
                </c:pt>
                <c:pt idx="99">
                  <c:v>699</c:v>
                </c:pt>
                <c:pt idx="100">
                  <c:v>700</c:v>
                </c:pt>
              </c:numCache>
            </c:numRef>
          </c:xVal>
          <c:yVal>
            <c:numRef>
              <c:f>线上图表走势!$I$602:$I$702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937-43D4-818E-8174FCB48A44}"/>
            </c:ext>
          </c:extLst>
        </c:ser>
        <c:ser>
          <c:idx val="8"/>
          <c:order val="8"/>
          <c:tx>
            <c:strRef>
              <c:f>线上图表走势!$J$1</c:f>
              <c:strCache>
                <c:ptCount val="1"/>
                <c:pt idx="0">
                  <c:v>培根</c:v>
                </c:pt>
              </c:strCache>
            </c:strRef>
          </c:tx>
          <c:spPr>
            <a:ln w="19050" cap="rnd">
              <a:solidFill>
                <a:srgbClr val="00206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  <a:prstDash val="solid"/>
              </a:ln>
            </c:spPr>
          </c:marker>
          <c:xVal>
            <c:numRef>
              <c:f>线上图表走势!$A$602:$A$702</c:f>
              <c:numCache>
                <c:formatCode>General</c:formatCode>
                <c:ptCount val="101"/>
                <c:pt idx="0">
                  <c:v>600</c:v>
                </c:pt>
                <c:pt idx="1">
                  <c:v>601</c:v>
                </c:pt>
                <c:pt idx="2">
                  <c:v>602</c:v>
                </c:pt>
                <c:pt idx="3">
                  <c:v>603</c:v>
                </c:pt>
                <c:pt idx="4">
                  <c:v>604</c:v>
                </c:pt>
                <c:pt idx="5">
                  <c:v>605</c:v>
                </c:pt>
                <c:pt idx="6">
                  <c:v>606</c:v>
                </c:pt>
                <c:pt idx="7">
                  <c:v>607</c:v>
                </c:pt>
                <c:pt idx="8">
                  <c:v>608</c:v>
                </c:pt>
                <c:pt idx="9">
                  <c:v>609</c:v>
                </c:pt>
                <c:pt idx="10">
                  <c:v>610</c:v>
                </c:pt>
                <c:pt idx="11">
                  <c:v>611</c:v>
                </c:pt>
                <c:pt idx="12">
                  <c:v>612</c:v>
                </c:pt>
                <c:pt idx="13">
                  <c:v>613</c:v>
                </c:pt>
                <c:pt idx="14">
                  <c:v>614</c:v>
                </c:pt>
                <c:pt idx="15">
                  <c:v>615</c:v>
                </c:pt>
                <c:pt idx="16">
                  <c:v>616</c:v>
                </c:pt>
                <c:pt idx="17">
                  <c:v>617</c:v>
                </c:pt>
                <c:pt idx="18">
                  <c:v>618</c:v>
                </c:pt>
                <c:pt idx="19">
                  <c:v>619</c:v>
                </c:pt>
                <c:pt idx="20">
                  <c:v>620</c:v>
                </c:pt>
                <c:pt idx="21">
                  <c:v>621</c:v>
                </c:pt>
                <c:pt idx="22">
                  <c:v>622</c:v>
                </c:pt>
                <c:pt idx="23">
                  <c:v>623</c:v>
                </c:pt>
                <c:pt idx="24">
                  <c:v>624</c:v>
                </c:pt>
                <c:pt idx="25">
                  <c:v>625</c:v>
                </c:pt>
                <c:pt idx="26">
                  <c:v>626</c:v>
                </c:pt>
                <c:pt idx="27">
                  <c:v>627</c:v>
                </c:pt>
                <c:pt idx="28">
                  <c:v>628</c:v>
                </c:pt>
                <c:pt idx="29">
                  <c:v>629</c:v>
                </c:pt>
                <c:pt idx="30">
                  <c:v>630</c:v>
                </c:pt>
                <c:pt idx="31">
                  <c:v>631</c:v>
                </c:pt>
                <c:pt idx="32">
                  <c:v>632</c:v>
                </c:pt>
                <c:pt idx="33">
                  <c:v>633</c:v>
                </c:pt>
                <c:pt idx="34">
                  <c:v>634</c:v>
                </c:pt>
                <c:pt idx="35">
                  <c:v>635</c:v>
                </c:pt>
                <c:pt idx="36">
                  <c:v>636</c:v>
                </c:pt>
                <c:pt idx="37">
                  <c:v>637</c:v>
                </c:pt>
                <c:pt idx="38">
                  <c:v>638</c:v>
                </c:pt>
                <c:pt idx="39">
                  <c:v>639</c:v>
                </c:pt>
                <c:pt idx="40">
                  <c:v>640</c:v>
                </c:pt>
                <c:pt idx="41">
                  <c:v>641</c:v>
                </c:pt>
                <c:pt idx="42">
                  <c:v>642</c:v>
                </c:pt>
                <c:pt idx="43">
                  <c:v>643</c:v>
                </c:pt>
                <c:pt idx="44">
                  <c:v>644</c:v>
                </c:pt>
                <c:pt idx="45">
                  <c:v>645</c:v>
                </c:pt>
                <c:pt idx="46">
                  <c:v>646</c:v>
                </c:pt>
                <c:pt idx="47">
                  <c:v>647</c:v>
                </c:pt>
                <c:pt idx="48">
                  <c:v>648</c:v>
                </c:pt>
                <c:pt idx="49">
                  <c:v>649</c:v>
                </c:pt>
                <c:pt idx="50">
                  <c:v>650</c:v>
                </c:pt>
                <c:pt idx="51">
                  <c:v>651</c:v>
                </c:pt>
                <c:pt idx="52">
                  <c:v>652</c:v>
                </c:pt>
                <c:pt idx="53">
                  <c:v>653</c:v>
                </c:pt>
                <c:pt idx="54">
                  <c:v>654</c:v>
                </c:pt>
                <c:pt idx="55">
                  <c:v>655</c:v>
                </c:pt>
                <c:pt idx="56">
                  <c:v>656</c:v>
                </c:pt>
                <c:pt idx="57">
                  <c:v>657</c:v>
                </c:pt>
                <c:pt idx="58">
                  <c:v>658</c:v>
                </c:pt>
                <c:pt idx="59">
                  <c:v>659</c:v>
                </c:pt>
                <c:pt idx="60">
                  <c:v>660</c:v>
                </c:pt>
                <c:pt idx="61">
                  <c:v>661</c:v>
                </c:pt>
                <c:pt idx="62">
                  <c:v>662</c:v>
                </c:pt>
                <c:pt idx="63">
                  <c:v>663</c:v>
                </c:pt>
                <c:pt idx="64">
                  <c:v>664</c:v>
                </c:pt>
                <c:pt idx="65">
                  <c:v>665</c:v>
                </c:pt>
                <c:pt idx="66">
                  <c:v>666</c:v>
                </c:pt>
                <c:pt idx="67">
                  <c:v>667</c:v>
                </c:pt>
                <c:pt idx="68">
                  <c:v>668</c:v>
                </c:pt>
                <c:pt idx="69">
                  <c:v>669</c:v>
                </c:pt>
                <c:pt idx="70">
                  <c:v>670</c:v>
                </c:pt>
                <c:pt idx="71">
                  <c:v>671</c:v>
                </c:pt>
                <c:pt idx="72">
                  <c:v>672</c:v>
                </c:pt>
                <c:pt idx="73">
                  <c:v>673</c:v>
                </c:pt>
                <c:pt idx="74">
                  <c:v>674</c:v>
                </c:pt>
                <c:pt idx="75">
                  <c:v>675</c:v>
                </c:pt>
                <c:pt idx="76">
                  <c:v>676</c:v>
                </c:pt>
                <c:pt idx="77">
                  <c:v>677</c:v>
                </c:pt>
                <c:pt idx="78">
                  <c:v>678</c:v>
                </c:pt>
                <c:pt idx="79">
                  <c:v>679</c:v>
                </c:pt>
                <c:pt idx="80">
                  <c:v>680</c:v>
                </c:pt>
                <c:pt idx="81">
                  <c:v>681</c:v>
                </c:pt>
                <c:pt idx="82">
                  <c:v>682</c:v>
                </c:pt>
                <c:pt idx="83">
                  <c:v>683</c:v>
                </c:pt>
                <c:pt idx="84">
                  <c:v>684</c:v>
                </c:pt>
                <c:pt idx="85">
                  <c:v>685</c:v>
                </c:pt>
                <c:pt idx="86">
                  <c:v>686</c:v>
                </c:pt>
                <c:pt idx="87">
                  <c:v>687</c:v>
                </c:pt>
                <c:pt idx="88">
                  <c:v>688</c:v>
                </c:pt>
                <c:pt idx="89">
                  <c:v>689</c:v>
                </c:pt>
                <c:pt idx="90">
                  <c:v>690</c:v>
                </c:pt>
                <c:pt idx="91">
                  <c:v>691</c:v>
                </c:pt>
                <c:pt idx="92">
                  <c:v>692</c:v>
                </c:pt>
                <c:pt idx="93">
                  <c:v>693</c:v>
                </c:pt>
                <c:pt idx="94">
                  <c:v>694</c:v>
                </c:pt>
                <c:pt idx="95">
                  <c:v>695</c:v>
                </c:pt>
                <c:pt idx="96">
                  <c:v>696</c:v>
                </c:pt>
                <c:pt idx="97">
                  <c:v>697</c:v>
                </c:pt>
                <c:pt idx="98">
                  <c:v>698</c:v>
                </c:pt>
                <c:pt idx="99">
                  <c:v>699</c:v>
                </c:pt>
                <c:pt idx="100">
                  <c:v>700</c:v>
                </c:pt>
              </c:numCache>
            </c:numRef>
          </c:xVal>
          <c:yVal>
            <c:numRef>
              <c:f>线上图表走势!$J$602:$J$702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937-43D4-818E-8174FCB48A44}"/>
            </c:ext>
          </c:extLst>
        </c:ser>
        <c:ser>
          <c:idx val="9"/>
          <c:order val="9"/>
          <c:tx>
            <c:strRef>
              <c:f>线上图表走势!$K$1</c:f>
              <c:strCache>
                <c:ptCount val="1"/>
                <c:pt idx="0">
                  <c:v>寒</c:v>
                </c:pt>
              </c:strCache>
            </c:strRef>
          </c:tx>
          <c:spPr>
            <a:ln w="19050" cap="rnd">
              <a:solidFill>
                <a:srgbClr val="7030A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  <a:prstDash val="solid"/>
              </a:ln>
            </c:spPr>
          </c:marker>
          <c:xVal>
            <c:numRef>
              <c:f>线上图表走势!$A$602:$A$702</c:f>
              <c:numCache>
                <c:formatCode>General</c:formatCode>
                <c:ptCount val="101"/>
                <c:pt idx="0">
                  <c:v>600</c:v>
                </c:pt>
                <c:pt idx="1">
                  <c:v>601</c:v>
                </c:pt>
                <c:pt idx="2">
                  <c:v>602</c:v>
                </c:pt>
                <c:pt idx="3">
                  <c:v>603</c:v>
                </c:pt>
                <c:pt idx="4">
                  <c:v>604</c:v>
                </c:pt>
                <c:pt idx="5">
                  <c:v>605</c:v>
                </c:pt>
                <c:pt idx="6">
                  <c:v>606</c:v>
                </c:pt>
                <c:pt idx="7">
                  <c:v>607</c:v>
                </c:pt>
                <c:pt idx="8">
                  <c:v>608</c:v>
                </c:pt>
                <c:pt idx="9">
                  <c:v>609</c:v>
                </c:pt>
                <c:pt idx="10">
                  <c:v>610</c:v>
                </c:pt>
                <c:pt idx="11">
                  <c:v>611</c:v>
                </c:pt>
                <c:pt idx="12">
                  <c:v>612</c:v>
                </c:pt>
                <c:pt idx="13">
                  <c:v>613</c:v>
                </c:pt>
                <c:pt idx="14">
                  <c:v>614</c:v>
                </c:pt>
                <c:pt idx="15">
                  <c:v>615</c:v>
                </c:pt>
                <c:pt idx="16">
                  <c:v>616</c:v>
                </c:pt>
                <c:pt idx="17">
                  <c:v>617</c:v>
                </c:pt>
                <c:pt idx="18">
                  <c:v>618</c:v>
                </c:pt>
                <c:pt idx="19">
                  <c:v>619</c:v>
                </c:pt>
                <c:pt idx="20">
                  <c:v>620</c:v>
                </c:pt>
                <c:pt idx="21">
                  <c:v>621</c:v>
                </c:pt>
                <c:pt idx="22">
                  <c:v>622</c:v>
                </c:pt>
                <c:pt idx="23">
                  <c:v>623</c:v>
                </c:pt>
                <c:pt idx="24">
                  <c:v>624</c:v>
                </c:pt>
                <c:pt idx="25">
                  <c:v>625</c:v>
                </c:pt>
                <c:pt idx="26">
                  <c:v>626</c:v>
                </c:pt>
                <c:pt idx="27">
                  <c:v>627</c:v>
                </c:pt>
                <c:pt idx="28">
                  <c:v>628</c:v>
                </c:pt>
                <c:pt idx="29">
                  <c:v>629</c:v>
                </c:pt>
                <c:pt idx="30">
                  <c:v>630</c:v>
                </c:pt>
                <c:pt idx="31">
                  <c:v>631</c:v>
                </c:pt>
                <c:pt idx="32">
                  <c:v>632</c:v>
                </c:pt>
                <c:pt idx="33">
                  <c:v>633</c:v>
                </c:pt>
                <c:pt idx="34">
                  <c:v>634</c:v>
                </c:pt>
                <c:pt idx="35">
                  <c:v>635</c:v>
                </c:pt>
                <c:pt idx="36">
                  <c:v>636</c:v>
                </c:pt>
                <c:pt idx="37">
                  <c:v>637</c:v>
                </c:pt>
                <c:pt idx="38">
                  <c:v>638</c:v>
                </c:pt>
                <c:pt idx="39">
                  <c:v>639</c:v>
                </c:pt>
                <c:pt idx="40">
                  <c:v>640</c:v>
                </c:pt>
                <c:pt idx="41">
                  <c:v>641</c:v>
                </c:pt>
                <c:pt idx="42">
                  <c:v>642</c:v>
                </c:pt>
                <c:pt idx="43">
                  <c:v>643</c:v>
                </c:pt>
                <c:pt idx="44">
                  <c:v>644</c:v>
                </c:pt>
                <c:pt idx="45">
                  <c:v>645</c:v>
                </c:pt>
                <c:pt idx="46">
                  <c:v>646</c:v>
                </c:pt>
                <c:pt idx="47">
                  <c:v>647</c:v>
                </c:pt>
                <c:pt idx="48">
                  <c:v>648</c:v>
                </c:pt>
                <c:pt idx="49">
                  <c:v>649</c:v>
                </c:pt>
                <c:pt idx="50">
                  <c:v>650</c:v>
                </c:pt>
                <c:pt idx="51">
                  <c:v>651</c:v>
                </c:pt>
                <c:pt idx="52">
                  <c:v>652</c:v>
                </c:pt>
                <c:pt idx="53">
                  <c:v>653</c:v>
                </c:pt>
                <c:pt idx="54">
                  <c:v>654</c:v>
                </c:pt>
                <c:pt idx="55">
                  <c:v>655</c:v>
                </c:pt>
                <c:pt idx="56">
                  <c:v>656</c:v>
                </c:pt>
                <c:pt idx="57">
                  <c:v>657</c:v>
                </c:pt>
                <c:pt idx="58">
                  <c:v>658</c:v>
                </c:pt>
                <c:pt idx="59">
                  <c:v>659</c:v>
                </c:pt>
                <c:pt idx="60">
                  <c:v>660</c:v>
                </c:pt>
                <c:pt idx="61">
                  <c:v>661</c:v>
                </c:pt>
                <c:pt idx="62">
                  <c:v>662</c:v>
                </c:pt>
                <c:pt idx="63">
                  <c:v>663</c:v>
                </c:pt>
                <c:pt idx="64">
                  <c:v>664</c:v>
                </c:pt>
                <c:pt idx="65">
                  <c:v>665</c:v>
                </c:pt>
                <c:pt idx="66">
                  <c:v>666</c:v>
                </c:pt>
                <c:pt idx="67">
                  <c:v>667</c:v>
                </c:pt>
                <c:pt idx="68">
                  <c:v>668</c:v>
                </c:pt>
                <c:pt idx="69">
                  <c:v>669</c:v>
                </c:pt>
                <c:pt idx="70">
                  <c:v>670</c:v>
                </c:pt>
                <c:pt idx="71">
                  <c:v>671</c:v>
                </c:pt>
                <c:pt idx="72">
                  <c:v>672</c:v>
                </c:pt>
                <c:pt idx="73">
                  <c:v>673</c:v>
                </c:pt>
                <c:pt idx="74">
                  <c:v>674</c:v>
                </c:pt>
                <c:pt idx="75">
                  <c:v>675</c:v>
                </c:pt>
                <c:pt idx="76">
                  <c:v>676</c:v>
                </c:pt>
                <c:pt idx="77">
                  <c:v>677</c:v>
                </c:pt>
                <c:pt idx="78">
                  <c:v>678</c:v>
                </c:pt>
                <c:pt idx="79">
                  <c:v>679</c:v>
                </c:pt>
                <c:pt idx="80">
                  <c:v>680</c:v>
                </c:pt>
                <c:pt idx="81">
                  <c:v>681</c:v>
                </c:pt>
                <c:pt idx="82">
                  <c:v>682</c:v>
                </c:pt>
                <c:pt idx="83">
                  <c:v>683</c:v>
                </c:pt>
                <c:pt idx="84">
                  <c:v>684</c:v>
                </c:pt>
                <c:pt idx="85">
                  <c:v>685</c:v>
                </c:pt>
                <c:pt idx="86">
                  <c:v>686</c:v>
                </c:pt>
                <c:pt idx="87">
                  <c:v>687</c:v>
                </c:pt>
                <c:pt idx="88">
                  <c:v>688</c:v>
                </c:pt>
                <c:pt idx="89">
                  <c:v>689</c:v>
                </c:pt>
                <c:pt idx="90">
                  <c:v>690</c:v>
                </c:pt>
                <c:pt idx="91">
                  <c:v>691</c:v>
                </c:pt>
                <c:pt idx="92">
                  <c:v>692</c:v>
                </c:pt>
                <c:pt idx="93">
                  <c:v>693</c:v>
                </c:pt>
                <c:pt idx="94">
                  <c:v>694</c:v>
                </c:pt>
                <c:pt idx="95">
                  <c:v>695</c:v>
                </c:pt>
                <c:pt idx="96">
                  <c:v>696</c:v>
                </c:pt>
                <c:pt idx="97">
                  <c:v>697</c:v>
                </c:pt>
                <c:pt idx="98">
                  <c:v>698</c:v>
                </c:pt>
                <c:pt idx="99">
                  <c:v>699</c:v>
                </c:pt>
                <c:pt idx="100">
                  <c:v>700</c:v>
                </c:pt>
              </c:numCache>
            </c:numRef>
          </c:xVal>
          <c:yVal>
            <c:numRef>
              <c:f>线上图表走势!$K$602:$K$702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937-43D4-818E-8174FCB48A44}"/>
            </c:ext>
          </c:extLst>
        </c:ser>
        <c:ser>
          <c:idx val="10"/>
          <c:order val="10"/>
          <c:tx>
            <c:strRef>
              <c:f>线上图表走势!$L$1</c:f>
              <c:strCache>
                <c:ptCount val="1"/>
                <c:pt idx="0">
                  <c:v>刚子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</a:ln>
            </c:spPr>
          </c:marker>
          <c:xVal>
            <c:numRef>
              <c:f>线上图表走势!$A$602:$A$702</c:f>
              <c:numCache>
                <c:formatCode>General</c:formatCode>
                <c:ptCount val="101"/>
                <c:pt idx="0">
                  <c:v>600</c:v>
                </c:pt>
                <c:pt idx="1">
                  <c:v>601</c:v>
                </c:pt>
                <c:pt idx="2">
                  <c:v>602</c:v>
                </c:pt>
                <c:pt idx="3">
                  <c:v>603</c:v>
                </c:pt>
                <c:pt idx="4">
                  <c:v>604</c:v>
                </c:pt>
                <c:pt idx="5">
                  <c:v>605</c:v>
                </c:pt>
                <c:pt idx="6">
                  <c:v>606</c:v>
                </c:pt>
                <c:pt idx="7">
                  <c:v>607</c:v>
                </c:pt>
                <c:pt idx="8">
                  <c:v>608</c:v>
                </c:pt>
                <c:pt idx="9">
                  <c:v>609</c:v>
                </c:pt>
                <c:pt idx="10">
                  <c:v>610</c:v>
                </c:pt>
                <c:pt idx="11">
                  <c:v>611</c:v>
                </c:pt>
                <c:pt idx="12">
                  <c:v>612</c:v>
                </c:pt>
                <c:pt idx="13">
                  <c:v>613</c:v>
                </c:pt>
                <c:pt idx="14">
                  <c:v>614</c:v>
                </c:pt>
                <c:pt idx="15">
                  <c:v>615</c:v>
                </c:pt>
                <c:pt idx="16">
                  <c:v>616</c:v>
                </c:pt>
                <c:pt idx="17">
                  <c:v>617</c:v>
                </c:pt>
                <c:pt idx="18">
                  <c:v>618</c:v>
                </c:pt>
                <c:pt idx="19">
                  <c:v>619</c:v>
                </c:pt>
                <c:pt idx="20">
                  <c:v>620</c:v>
                </c:pt>
                <c:pt idx="21">
                  <c:v>621</c:v>
                </c:pt>
                <c:pt idx="22">
                  <c:v>622</c:v>
                </c:pt>
                <c:pt idx="23">
                  <c:v>623</c:v>
                </c:pt>
                <c:pt idx="24">
                  <c:v>624</c:v>
                </c:pt>
                <c:pt idx="25">
                  <c:v>625</c:v>
                </c:pt>
                <c:pt idx="26">
                  <c:v>626</c:v>
                </c:pt>
                <c:pt idx="27">
                  <c:v>627</c:v>
                </c:pt>
                <c:pt idx="28">
                  <c:v>628</c:v>
                </c:pt>
                <c:pt idx="29">
                  <c:v>629</c:v>
                </c:pt>
                <c:pt idx="30">
                  <c:v>630</c:v>
                </c:pt>
                <c:pt idx="31">
                  <c:v>631</c:v>
                </c:pt>
                <c:pt idx="32">
                  <c:v>632</c:v>
                </c:pt>
                <c:pt idx="33">
                  <c:v>633</c:v>
                </c:pt>
                <c:pt idx="34">
                  <c:v>634</c:v>
                </c:pt>
                <c:pt idx="35">
                  <c:v>635</c:v>
                </c:pt>
                <c:pt idx="36">
                  <c:v>636</c:v>
                </c:pt>
                <c:pt idx="37">
                  <c:v>637</c:v>
                </c:pt>
                <c:pt idx="38">
                  <c:v>638</c:v>
                </c:pt>
                <c:pt idx="39">
                  <c:v>639</c:v>
                </c:pt>
                <c:pt idx="40">
                  <c:v>640</c:v>
                </c:pt>
                <c:pt idx="41">
                  <c:v>641</c:v>
                </c:pt>
                <c:pt idx="42">
                  <c:v>642</c:v>
                </c:pt>
                <c:pt idx="43">
                  <c:v>643</c:v>
                </c:pt>
                <c:pt idx="44">
                  <c:v>644</c:v>
                </c:pt>
                <c:pt idx="45">
                  <c:v>645</c:v>
                </c:pt>
                <c:pt idx="46">
                  <c:v>646</c:v>
                </c:pt>
                <c:pt idx="47">
                  <c:v>647</c:v>
                </c:pt>
                <c:pt idx="48">
                  <c:v>648</c:v>
                </c:pt>
                <c:pt idx="49">
                  <c:v>649</c:v>
                </c:pt>
                <c:pt idx="50">
                  <c:v>650</c:v>
                </c:pt>
                <c:pt idx="51">
                  <c:v>651</c:v>
                </c:pt>
                <c:pt idx="52">
                  <c:v>652</c:v>
                </c:pt>
                <c:pt idx="53">
                  <c:v>653</c:v>
                </c:pt>
                <c:pt idx="54">
                  <c:v>654</c:v>
                </c:pt>
                <c:pt idx="55">
                  <c:v>655</c:v>
                </c:pt>
                <c:pt idx="56">
                  <c:v>656</c:v>
                </c:pt>
                <c:pt idx="57">
                  <c:v>657</c:v>
                </c:pt>
                <c:pt idx="58">
                  <c:v>658</c:v>
                </c:pt>
                <c:pt idx="59">
                  <c:v>659</c:v>
                </c:pt>
                <c:pt idx="60">
                  <c:v>660</c:v>
                </c:pt>
                <c:pt idx="61">
                  <c:v>661</c:v>
                </c:pt>
                <c:pt idx="62">
                  <c:v>662</c:v>
                </c:pt>
                <c:pt idx="63">
                  <c:v>663</c:v>
                </c:pt>
                <c:pt idx="64">
                  <c:v>664</c:v>
                </c:pt>
                <c:pt idx="65">
                  <c:v>665</c:v>
                </c:pt>
                <c:pt idx="66">
                  <c:v>666</c:v>
                </c:pt>
                <c:pt idx="67">
                  <c:v>667</c:v>
                </c:pt>
                <c:pt idx="68">
                  <c:v>668</c:v>
                </c:pt>
                <c:pt idx="69">
                  <c:v>669</c:v>
                </c:pt>
                <c:pt idx="70">
                  <c:v>670</c:v>
                </c:pt>
                <c:pt idx="71">
                  <c:v>671</c:v>
                </c:pt>
                <c:pt idx="72">
                  <c:v>672</c:v>
                </c:pt>
                <c:pt idx="73">
                  <c:v>673</c:v>
                </c:pt>
                <c:pt idx="74">
                  <c:v>674</c:v>
                </c:pt>
                <c:pt idx="75">
                  <c:v>675</c:v>
                </c:pt>
                <c:pt idx="76">
                  <c:v>676</c:v>
                </c:pt>
                <c:pt idx="77">
                  <c:v>677</c:v>
                </c:pt>
                <c:pt idx="78">
                  <c:v>678</c:v>
                </c:pt>
                <c:pt idx="79">
                  <c:v>679</c:v>
                </c:pt>
                <c:pt idx="80">
                  <c:v>680</c:v>
                </c:pt>
                <c:pt idx="81">
                  <c:v>681</c:v>
                </c:pt>
                <c:pt idx="82">
                  <c:v>682</c:v>
                </c:pt>
                <c:pt idx="83">
                  <c:v>683</c:v>
                </c:pt>
                <c:pt idx="84">
                  <c:v>684</c:v>
                </c:pt>
                <c:pt idx="85">
                  <c:v>685</c:v>
                </c:pt>
                <c:pt idx="86">
                  <c:v>686</c:v>
                </c:pt>
                <c:pt idx="87">
                  <c:v>687</c:v>
                </c:pt>
                <c:pt idx="88">
                  <c:v>688</c:v>
                </c:pt>
                <c:pt idx="89">
                  <c:v>689</c:v>
                </c:pt>
                <c:pt idx="90">
                  <c:v>690</c:v>
                </c:pt>
                <c:pt idx="91">
                  <c:v>691</c:v>
                </c:pt>
                <c:pt idx="92">
                  <c:v>692</c:v>
                </c:pt>
                <c:pt idx="93">
                  <c:v>693</c:v>
                </c:pt>
                <c:pt idx="94">
                  <c:v>694</c:v>
                </c:pt>
                <c:pt idx="95">
                  <c:v>695</c:v>
                </c:pt>
                <c:pt idx="96">
                  <c:v>696</c:v>
                </c:pt>
                <c:pt idx="97">
                  <c:v>697</c:v>
                </c:pt>
                <c:pt idx="98">
                  <c:v>698</c:v>
                </c:pt>
                <c:pt idx="99">
                  <c:v>699</c:v>
                </c:pt>
                <c:pt idx="100">
                  <c:v>700</c:v>
                </c:pt>
              </c:numCache>
            </c:numRef>
          </c:xVal>
          <c:yVal>
            <c:numRef>
              <c:f>线上图表走势!$L$602:$L$702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937-43D4-818E-8174FCB48A44}"/>
            </c:ext>
          </c:extLst>
        </c:ser>
        <c:ser>
          <c:idx val="11"/>
          <c:order val="11"/>
          <c:tx>
            <c:strRef>
              <c:f>线上图表走势!$M$1</c:f>
              <c:strCache>
                <c:ptCount val="1"/>
                <c:pt idx="0">
                  <c:v>石阳</c:v>
                </c:pt>
              </c:strCache>
            </c:strRef>
          </c:tx>
          <c:spPr>
            <a:ln w="19050" cap="rnd">
              <a:solidFill>
                <a:srgbClr val="70AD47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70AD47"/>
              </a:solidFill>
              <a:ln w="9525">
                <a:solidFill>
                  <a:srgbClr val="70AD47"/>
                </a:solidFill>
                <a:prstDash val="solid"/>
              </a:ln>
            </c:spPr>
          </c:marker>
          <c:xVal>
            <c:numRef>
              <c:f>线上图表走势!$A$602:$A$702</c:f>
              <c:numCache>
                <c:formatCode>General</c:formatCode>
                <c:ptCount val="101"/>
                <c:pt idx="0">
                  <c:v>600</c:v>
                </c:pt>
                <c:pt idx="1">
                  <c:v>601</c:v>
                </c:pt>
                <c:pt idx="2">
                  <c:v>602</c:v>
                </c:pt>
                <c:pt idx="3">
                  <c:v>603</c:v>
                </c:pt>
                <c:pt idx="4">
                  <c:v>604</c:v>
                </c:pt>
                <c:pt idx="5">
                  <c:v>605</c:v>
                </c:pt>
                <c:pt idx="6">
                  <c:v>606</c:v>
                </c:pt>
                <c:pt idx="7">
                  <c:v>607</c:v>
                </c:pt>
                <c:pt idx="8">
                  <c:v>608</c:v>
                </c:pt>
                <c:pt idx="9">
                  <c:v>609</c:v>
                </c:pt>
                <c:pt idx="10">
                  <c:v>610</c:v>
                </c:pt>
                <c:pt idx="11">
                  <c:v>611</c:v>
                </c:pt>
                <c:pt idx="12">
                  <c:v>612</c:v>
                </c:pt>
                <c:pt idx="13">
                  <c:v>613</c:v>
                </c:pt>
                <c:pt idx="14">
                  <c:v>614</c:v>
                </c:pt>
                <c:pt idx="15">
                  <c:v>615</c:v>
                </c:pt>
                <c:pt idx="16">
                  <c:v>616</c:v>
                </c:pt>
                <c:pt idx="17">
                  <c:v>617</c:v>
                </c:pt>
                <c:pt idx="18">
                  <c:v>618</c:v>
                </c:pt>
                <c:pt idx="19">
                  <c:v>619</c:v>
                </c:pt>
                <c:pt idx="20">
                  <c:v>620</c:v>
                </c:pt>
                <c:pt idx="21">
                  <c:v>621</c:v>
                </c:pt>
                <c:pt idx="22">
                  <c:v>622</c:v>
                </c:pt>
                <c:pt idx="23">
                  <c:v>623</c:v>
                </c:pt>
                <c:pt idx="24">
                  <c:v>624</c:v>
                </c:pt>
                <c:pt idx="25">
                  <c:v>625</c:v>
                </c:pt>
                <c:pt idx="26">
                  <c:v>626</c:v>
                </c:pt>
                <c:pt idx="27">
                  <c:v>627</c:v>
                </c:pt>
                <c:pt idx="28">
                  <c:v>628</c:v>
                </c:pt>
                <c:pt idx="29">
                  <c:v>629</c:v>
                </c:pt>
                <c:pt idx="30">
                  <c:v>630</c:v>
                </c:pt>
                <c:pt idx="31">
                  <c:v>631</c:v>
                </c:pt>
                <c:pt idx="32">
                  <c:v>632</c:v>
                </c:pt>
                <c:pt idx="33">
                  <c:v>633</c:v>
                </c:pt>
                <c:pt idx="34">
                  <c:v>634</c:v>
                </c:pt>
                <c:pt idx="35">
                  <c:v>635</c:v>
                </c:pt>
                <c:pt idx="36">
                  <c:v>636</c:v>
                </c:pt>
                <c:pt idx="37">
                  <c:v>637</c:v>
                </c:pt>
                <c:pt idx="38">
                  <c:v>638</c:v>
                </c:pt>
                <c:pt idx="39">
                  <c:v>639</c:v>
                </c:pt>
                <c:pt idx="40">
                  <c:v>640</c:v>
                </c:pt>
                <c:pt idx="41">
                  <c:v>641</c:v>
                </c:pt>
                <c:pt idx="42">
                  <c:v>642</c:v>
                </c:pt>
                <c:pt idx="43">
                  <c:v>643</c:v>
                </c:pt>
                <c:pt idx="44">
                  <c:v>644</c:v>
                </c:pt>
                <c:pt idx="45">
                  <c:v>645</c:v>
                </c:pt>
                <c:pt idx="46">
                  <c:v>646</c:v>
                </c:pt>
                <c:pt idx="47">
                  <c:v>647</c:v>
                </c:pt>
                <c:pt idx="48">
                  <c:v>648</c:v>
                </c:pt>
                <c:pt idx="49">
                  <c:v>649</c:v>
                </c:pt>
                <c:pt idx="50">
                  <c:v>650</c:v>
                </c:pt>
                <c:pt idx="51">
                  <c:v>651</c:v>
                </c:pt>
                <c:pt idx="52">
                  <c:v>652</c:v>
                </c:pt>
                <c:pt idx="53">
                  <c:v>653</c:v>
                </c:pt>
                <c:pt idx="54">
                  <c:v>654</c:v>
                </c:pt>
                <c:pt idx="55">
                  <c:v>655</c:v>
                </c:pt>
                <c:pt idx="56">
                  <c:v>656</c:v>
                </c:pt>
                <c:pt idx="57">
                  <c:v>657</c:v>
                </c:pt>
                <c:pt idx="58">
                  <c:v>658</c:v>
                </c:pt>
                <c:pt idx="59">
                  <c:v>659</c:v>
                </c:pt>
                <c:pt idx="60">
                  <c:v>660</c:v>
                </c:pt>
                <c:pt idx="61">
                  <c:v>661</c:v>
                </c:pt>
                <c:pt idx="62">
                  <c:v>662</c:v>
                </c:pt>
                <c:pt idx="63">
                  <c:v>663</c:v>
                </c:pt>
                <c:pt idx="64">
                  <c:v>664</c:v>
                </c:pt>
                <c:pt idx="65">
                  <c:v>665</c:v>
                </c:pt>
                <c:pt idx="66">
                  <c:v>666</c:v>
                </c:pt>
                <c:pt idx="67">
                  <c:v>667</c:v>
                </c:pt>
                <c:pt idx="68">
                  <c:v>668</c:v>
                </c:pt>
                <c:pt idx="69">
                  <c:v>669</c:v>
                </c:pt>
                <c:pt idx="70">
                  <c:v>670</c:v>
                </c:pt>
                <c:pt idx="71">
                  <c:v>671</c:v>
                </c:pt>
                <c:pt idx="72">
                  <c:v>672</c:v>
                </c:pt>
                <c:pt idx="73">
                  <c:v>673</c:v>
                </c:pt>
                <c:pt idx="74">
                  <c:v>674</c:v>
                </c:pt>
                <c:pt idx="75">
                  <c:v>675</c:v>
                </c:pt>
                <c:pt idx="76">
                  <c:v>676</c:v>
                </c:pt>
                <c:pt idx="77">
                  <c:v>677</c:v>
                </c:pt>
                <c:pt idx="78">
                  <c:v>678</c:v>
                </c:pt>
                <c:pt idx="79">
                  <c:v>679</c:v>
                </c:pt>
                <c:pt idx="80">
                  <c:v>680</c:v>
                </c:pt>
                <c:pt idx="81">
                  <c:v>681</c:v>
                </c:pt>
                <c:pt idx="82">
                  <c:v>682</c:v>
                </c:pt>
                <c:pt idx="83">
                  <c:v>683</c:v>
                </c:pt>
                <c:pt idx="84">
                  <c:v>684</c:v>
                </c:pt>
                <c:pt idx="85">
                  <c:v>685</c:v>
                </c:pt>
                <c:pt idx="86">
                  <c:v>686</c:v>
                </c:pt>
                <c:pt idx="87">
                  <c:v>687</c:v>
                </c:pt>
                <c:pt idx="88">
                  <c:v>688</c:v>
                </c:pt>
                <c:pt idx="89">
                  <c:v>689</c:v>
                </c:pt>
                <c:pt idx="90">
                  <c:v>690</c:v>
                </c:pt>
                <c:pt idx="91">
                  <c:v>691</c:v>
                </c:pt>
                <c:pt idx="92">
                  <c:v>692</c:v>
                </c:pt>
                <c:pt idx="93">
                  <c:v>693</c:v>
                </c:pt>
                <c:pt idx="94">
                  <c:v>694</c:v>
                </c:pt>
                <c:pt idx="95">
                  <c:v>695</c:v>
                </c:pt>
                <c:pt idx="96">
                  <c:v>696</c:v>
                </c:pt>
                <c:pt idx="97">
                  <c:v>697</c:v>
                </c:pt>
                <c:pt idx="98">
                  <c:v>698</c:v>
                </c:pt>
                <c:pt idx="99">
                  <c:v>699</c:v>
                </c:pt>
                <c:pt idx="100">
                  <c:v>700</c:v>
                </c:pt>
              </c:numCache>
            </c:numRef>
          </c:xVal>
          <c:yVal>
            <c:numRef>
              <c:f>线上图表走势!$M$602:$M$702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937-43D4-818E-8174FCB48A44}"/>
            </c:ext>
          </c:extLst>
        </c:ser>
        <c:ser>
          <c:idx val="12"/>
          <c:order val="12"/>
          <c:tx>
            <c:strRef>
              <c:f>线上图表走势!$N$1</c:f>
              <c:strCache>
                <c:ptCount val="1"/>
                <c:pt idx="0">
                  <c:v>来哥</c:v>
                </c:pt>
              </c:strCache>
            </c:strRef>
          </c:tx>
          <c:spPr>
            <a:ln w="19050" cap="rnd">
              <a:solidFill>
                <a:srgbClr val="C00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  <a:prstDash val="solid"/>
              </a:ln>
            </c:spPr>
          </c:marker>
          <c:xVal>
            <c:numRef>
              <c:f>线上图表走势!$A$602:$A$702</c:f>
              <c:numCache>
                <c:formatCode>General</c:formatCode>
                <c:ptCount val="101"/>
                <c:pt idx="0">
                  <c:v>600</c:v>
                </c:pt>
                <c:pt idx="1">
                  <c:v>601</c:v>
                </c:pt>
                <c:pt idx="2">
                  <c:v>602</c:v>
                </c:pt>
                <c:pt idx="3">
                  <c:v>603</c:v>
                </c:pt>
                <c:pt idx="4">
                  <c:v>604</c:v>
                </c:pt>
                <c:pt idx="5">
                  <c:v>605</c:v>
                </c:pt>
                <c:pt idx="6">
                  <c:v>606</c:v>
                </c:pt>
                <c:pt idx="7">
                  <c:v>607</c:v>
                </c:pt>
                <c:pt idx="8">
                  <c:v>608</c:v>
                </c:pt>
                <c:pt idx="9">
                  <c:v>609</c:v>
                </c:pt>
                <c:pt idx="10">
                  <c:v>610</c:v>
                </c:pt>
                <c:pt idx="11">
                  <c:v>611</c:v>
                </c:pt>
                <c:pt idx="12">
                  <c:v>612</c:v>
                </c:pt>
                <c:pt idx="13">
                  <c:v>613</c:v>
                </c:pt>
                <c:pt idx="14">
                  <c:v>614</c:v>
                </c:pt>
                <c:pt idx="15">
                  <c:v>615</c:v>
                </c:pt>
                <c:pt idx="16">
                  <c:v>616</c:v>
                </c:pt>
                <c:pt idx="17">
                  <c:v>617</c:v>
                </c:pt>
                <c:pt idx="18">
                  <c:v>618</c:v>
                </c:pt>
                <c:pt idx="19">
                  <c:v>619</c:v>
                </c:pt>
                <c:pt idx="20">
                  <c:v>620</c:v>
                </c:pt>
                <c:pt idx="21">
                  <c:v>621</c:v>
                </c:pt>
                <c:pt idx="22">
                  <c:v>622</c:v>
                </c:pt>
                <c:pt idx="23">
                  <c:v>623</c:v>
                </c:pt>
                <c:pt idx="24">
                  <c:v>624</c:v>
                </c:pt>
                <c:pt idx="25">
                  <c:v>625</c:v>
                </c:pt>
                <c:pt idx="26">
                  <c:v>626</c:v>
                </c:pt>
                <c:pt idx="27">
                  <c:v>627</c:v>
                </c:pt>
                <c:pt idx="28">
                  <c:v>628</c:v>
                </c:pt>
                <c:pt idx="29">
                  <c:v>629</c:v>
                </c:pt>
                <c:pt idx="30">
                  <c:v>630</c:v>
                </c:pt>
                <c:pt idx="31">
                  <c:v>631</c:v>
                </c:pt>
                <c:pt idx="32">
                  <c:v>632</c:v>
                </c:pt>
                <c:pt idx="33">
                  <c:v>633</c:v>
                </c:pt>
                <c:pt idx="34">
                  <c:v>634</c:v>
                </c:pt>
                <c:pt idx="35">
                  <c:v>635</c:v>
                </c:pt>
                <c:pt idx="36">
                  <c:v>636</c:v>
                </c:pt>
                <c:pt idx="37">
                  <c:v>637</c:v>
                </c:pt>
                <c:pt idx="38">
                  <c:v>638</c:v>
                </c:pt>
                <c:pt idx="39">
                  <c:v>639</c:v>
                </c:pt>
                <c:pt idx="40">
                  <c:v>640</c:v>
                </c:pt>
                <c:pt idx="41">
                  <c:v>641</c:v>
                </c:pt>
                <c:pt idx="42">
                  <c:v>642</c:v>
                </c:pt>
                <c:pt idx="43">
                  <c:v>643</c:v>
                </c:pt>
                <c:pt idx="44">
                  <c:v>644</c:v>
                </c:pt>
                <c:pt idx="45">
                  <c:v>645</c:v>
                </c:pt>
                <c:pt idx="46">
                  <c:v>646</c:v>
                </c:pt>
                <c:pt idx="47">
                  <c:v>647</c:v>
                </c:pt>
                <c:pt idx="48">
                  <c:v>648</c:v>
                </c:pt>
                <c:pt idx="49">
                  <c:v>649</c:v>
                </c:pt>
                <c:pt idx="50">
                  <c:v>650</c:v>
                </c:pt>
                <c:pt idx="51">
                  <c:v>651</c:v>
                </c:pt>
                <c:pt idx="52">
                  <c:v>652</c:v>
                </c:pt>
                <c:pt idx="53">
                  <c:v>653</c:v>
                </c:pt>
                <c:pt idx="54">
                  <c:v>654</c:v>
                </c:pt>
                <c:pt idx="55">
                  <c:v>655</c:v>
                </c:pt>
                <c:pt idx="56">
                  <c:v>656</c:v>
                </c:pt>
                <c:pt idx="57">
                  <c:v>657</c:v>
                </c:pt>
                <c:pt idx="58">
                  <c:v>658</c:v>
                </c:pt>
                <c:pt idx="59">
                  <c:v>659</c:v>
                </c:pt>
                <c:pt idx="60">
                  <c:v>660</c:v>
                </c:pt>
                <c:pt idx="61">
                  <c:v>661</c:v>
                </c:pt>
                <c:pt idx="62">
                  <c:v>662</c:v>
                </c:pt>
                <c:pt idx="63">
                  <c:v>663</c:v>
                </c:pt>
                <c:pt idx="64">
                  <c:v>664</c:v>
                </c:pt>
                <c:pt idx="65">
                  <c:v>665</c:v>
                </c:pt>
                <c:pt idx="66">
                  <c:v>666</c:v>
                </c:pt>
                <c:pt idx="67">
                  <c:v>667</c:v>
                </c:pt>
                <c:pt idx="68">
                  <c:v>668</c:v>
                </c:pt>
                <c:pt idx="69">
                  <c:v>669</c:v>
                </c:pt>
                <c:pt idx="70">
                  <c:v>670</c:v>
                </c:pt>
                <c:pt idx="71">
                  <c:v>671</c:v>
                </c:pt>
                <c:pt idx="72">
                  <c:v>672</c:v>
                </c:pt>
                <c:pt idx="73">
                  <c:v>673</c:v>
                </c:pt>
                <c:pt idx="74">
                  <c:v>674</c:v>
                </c:pt>
                <c:pt idx="75">
                  <c:v>675</c:v>
                </c:pt>
                <c:pt idx="76">
                  <c:v>676</c:v>
                </c:pt>
                <c:pt idx="77">
                  <c:v>677</c:v>
                </c:pt>
                <c:pt idx="78">
                  <c:v>678</c:v>
                </c:pt>
                <c:pt idx="79">
                  <c:v>679</c:v>
                </c:pt>
                <c:pt idx="80">
                  <c:v>680</c:v>
                </c:pt>
                <c:pt idx="81">
                  <c:v>681</c:v>
                </c:pt>
                <c:pt idx="82">
                  <c:v>682</c:v>
                </c:pt>
                <c:pt idx="83">
                  <c:v>683</c:v>
                </c:pt>
                <c:pt idx="84">
                  <c:v>684</c:v>
                </c:pt>
                <c:pt idx="85">
                  <c:v>685</c:v>
                </c:pt>
                <c:pt idx="86">
                  <c:v>686</c:v>
                </c:pt>
                <c:pt idx="87">
                  <c:v>687</c:v>
                </c:pt>
                <c:pt idx="88">
                  <c:v>688</c:v>
                </c:pt>
                <c:pt idx="89">
                  <c:v>689</c:v>
                </c:pt>
                <c:pt idx="90">
                  <c:v>690</c:v>
                </c:pt>
                <c:pt idx="91">
                  <c:v>691</c:v>
                </c:pt>
                <c:pt idx="92">
                  <c:v>692</c:v>
                </c:pt>
                <c:pt idx="93">
                  <c:v>693</c:v>
                </c:pt>
                <c:pt idx="94">
                  <c:v>694</c:v>
                </c:pt>
                <c:pt idx="95">
                  <c:v>695</c:v>
                </c:pt>
                <c:pt idx="96">
                  <c:v>696</c:v>
                </c:pt>
                <c:pt idx="97">
                  <c:v>697</c:v>
                </c:pt>
                <c:pt idx="98">
                  <c:v>698</c:v>
                </c:pt>
                <c:pt idx="99">
                  <c:v>699</c:v>
                </c:pt>
                <c:pt idx="100">
                  <c:v>700</c:v>
                </c:pt>
              </c:numCache>
            </c:numRef>
          </c:xVal>
          <c:yVal>
            <c:numRef>
              <c:f>线上图表走势!$N$602:$N$702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937-43D4-818E-8174FCB48A44}"/>
            </c:ext>
          </c:extLst>
        </c:ser>
        <c:ser>
          <c:idx val="13"/>
          <c:order val="13"/>
          <c:tx>
            <c:strRef>
              <c:f>线上图表走势!$O$1</c:f>
              <c:strCache>
                <c:ptCount val="1"/>
                <c:pt idx="0">
                  <c:v>孙哥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  <a:prstDash val="solid"/>
              </a:ln>
            </c:spPr>
          </c:marker>
          <c:xVal>
            <c:numRef>
              <c:f>线上图表走势!$A$602:$A$702</c:f>
              <c:numCache>
                <c:formatCode>General</c:formatCode>
                <c:ptCount val="101"/>
                <c:pt idx="0">
                  <c:v>600</c:v>
                </c:pt>
                <c:pt idx="1">
                  <c:v>601</c:v>
                </c:pt>
                <c:pt idx="2">
                  <c:v>602</c:v>
                </c:pt>
                <c:pt idx="3">
                  <c:v>603</c:v>
                </c:pt>
                <c:pt idx="4">
                  <c:v>604</c:v>
                </c:pt>
                <c:pt idx="5">
                  <c:v>605</c:v>
                </c:pt>
                <c:pt idx="6">
                  <c:v>606</c:v>
                </c:pt>
                <c:pt idx="7">
                  <c:v>607</c:v>
                </c:pt>
                <c:pt idx="8">
                  <c:v>608</c:v>
                </c:pt>
                <c:pt idx="9">
                  <c:v>609</c:v>
                </c:pt>
                <c:pt idx="10">
                  <c:v>610</c:v>
                </c:pt>
                <c:pt idx="11">
                  <c:v>611</c:v>
                </c:pt>
                <c:pt idx="12">
                  <c:v>612</c:v>
                </c:pt>
                <c:pt idx="13">
                  <c:v>613</c:v>
                </c:pt>
                <c:pt idx="14">
                  <c:v>614</c:v>
                </c:pt>
                <c:pt idx="15">
                  <c:v>615</c:v>
                </c:pt>
                <c:pt idx="16">
                  <c:v>616</c:v>
                </c:pt>
                <c:pt idx="17">
                  <c:v>617</c:v>
                </c:pt>
                <c:pt idx="18">
                  <c:v>618</c:v>
                </c:pt>
                <c:pt idx="19">
                  <c:v>619</c:v>
                </c:pt>
                <c:pt idx="20">
                  <c:v>620</c:v>
                </c:pt>
                <c:pt idx="21">
                  <c:v>621</c:v>
                </c:pt>
                <c:pt idx="22">
                  <c:v>622</c:v>
                </c:pt>
                <c:pt idx="23">
                  <c:v>623</c:v>
                </c:pt>
                <c:pt idx="24">
                  <c:v>624</c:v>
                </c:pt>
                <c:pt idx="25">
                  <c:v>625</c:v>
                </c:pt>
                <c:pt idx="26">
                  <c:v>626</c:v>
                </c:pt>
                <c:pt idx="27">
                  <c:v>627</c:v>
                </c:pt>
                <c:pt idx="28">
                  <c:v>628</c:v>
                </c:pt>
                <c:pt idx="29">
                  <c:v>629</c:v>
                </c:pt>
                <c:pt idx="30">
                  <c:v>630</c:v>
                </c:pt>
                <c:pt idx="31">
                  <c:v>631</c:v>
                </c:pt>
                <c:pt idx="32">
                  <c:v>632</c:v>
                </c:pt>
                <c:pt idx="33">
                  <c:v>633</c:v>
                </c:pt>
                <c:pt idx="34">
                  <c:v>634</c:v>
                </c:pt>
                <c:pt idx="35">
                  <c:v>635</c:v>
                </c:pt>
                <c:pt idx="36">
                  <c:v>636</c:v>
                </c:pt>
                <c:pt idx="37">
                  <c:v>637</c:v>
                </c:pt>
                <c:pt idx="38">
                  <c:v>638</c:v>
                </c:pt>
                <c:pt idx="39">
                  <c:v>639</c:v>
                </c:pt>
                <c:pt idx="40">
                  <c:v>640</c:v>
                </c:pt>
                <c:pt idx="41">
                  <c:v>641</c:v>
                </c:pt>
                <c:pt idx="42">
                  <c:v>642</c:v>
                </c:pt>
                <c:pt idx="43">
                  <c:v>643</c:v>
                </c:pt>
                <c:pt idx="44">
                  <c:v>644</c:v>
                </c:pt>
                <c:pt idx="45">
                  <c:v>645</c:v>
                </c:pt>
                <c:pt idx="46">
                  <c:v>646</c:v>
                </c:pt>
                <c:pt idx="47">
                  <c:v>647</c:v>
                </c:pt>
                <c:pt idx="48">
                  <c:v>648</c:v>
                </c:pt>
                <c:pt idx="49">
                  <c:v>649</c:v>
                </c:pt>
                <c:pt idx="50">
                  <c:v>650</c:v>
                </c:pt>
                <c:pt idx="51">
                  <c:v>651</c:v>
                </c:pt>
                <c:pt idx="52">
                  <c:v>652</c:v>
                </c:pt>
                <c:pt idx="53">
                  <c:v>653</c:v>
                </c:pt>
                <c:pt idx="54">
                  <c:v>654</c:v>
                </c:pt>
                <c:pt idx="55">
                  <c:v>655</c:v>
                </c:pt>
                <c:pt idx="56">
                  <c:v>656</c:v>
                </c:pt>
                <c:pt idx="57">
                  <c:v>657</c:v>
                </c:pt>
                <c:pt idx="58">
                  <c:v>658</c:v>
                </c:pt>
                <c:pt idx="59">
                  <c:v>659</c:v>
                </c:pt>
                <c:pt idx="60">
                  <c:v>660</c:v>
                </c:pt>
                <c:pt idx="61">
                  <c:v>661</c:v>
                </c:pt>
                <c:pt idx="62">
                  <c:v>662</c:v>
                </c:pt>
                <c:pt idx="63">
                  <c:v>663</c:v>
                </c:pt>
                <c:pt idx="64">
                  <c:v>664</c:v>
                </c:pt>
                <c:pt idx="65">
                  <c:v>665</c:v>
                </c:pt>
                <c:pt idx="66">
                  <c:v>666</c:v>
                </c:pt>
                <c:pt idx="67">
                  <c:v>667</c:v>
                </c:pt>
                <c:pt idx="68">
                  <c:v>668</c:v>
                </c:pt>
                <c:pt idx="69">
                  <c:v>669</c:v>
                </c:pt>
                <c:pt idx="70">
                  <c:v>670</c:v>
                </c:pt>
                <c:pt idx="71">
                  <c:v>671</c:v>
                </c:pt>
                <c:pt idx="72">
                  <c:v>672</c:v>
                </c:pt>
                <c:pt idx="73">
                  <c:v>673</c:v>
                </c:pt>
                <c:pt idx="74">
                  <c:v>674</c:v>
                </c:pt>
                <c:pt idx="75">
                  <c:v>675</c:v>
                </c:pt>
                <c:pt idx="76">
                  <c:v>676</c:v>
                </c:pt>
                <c:pt idx="77">
                  <c:v>677</c:v>
                </c:pt>
                <c:pt idx="78">
                  <c:v>678</c:v>
                </c:pt>
                <c:pt idx="79">
                  <c:v>679</c:v>
                </c:pt>
                <c:pt idx="80">
                  <c:v>680</c:v>
                </c:pt>
                <c:pt idx="81">
                  <c:v>681</c:v>
                </c:pt>
                <c:pt idx="82">
                  <c:v>682</c:v>
                </c:pt>
                <c:pt idx="83">
                  <c:v>683</c:v>
                </c:pt>
                <c:pt idx="84">
                  <c:v>684</c:v>
                </c:pt>
                <c:pt idx="85">
                  <c:v>685</c:v>
                </c:pt>
                <c:pt idx="86">
                  <c:v>686</c:v>
                </c:pt>
                <c:pt idx="87">
                  <c:v>687</c:v>
                </c:pt>
                <c:pt idx="88">
                  <c:v>688</c:v>
                </c:pt>
                <c:pt idx="89">
                  <c:v>689</c:v>
                </c:pt>
                <c:pt idx="90">
                  <c:v>690</c:v>
                </c:pt>
                <c:pt idx="91">
                  <c:v>691</c:v>
                </c:pt>
                <c:pt idx="92">
                  <c:v>692</c:v>
                </c:pt>
                <c:pt idx="93">
                  <c:v>693</c:v>
                </c:pt>
                <c:pt idx="94">
                  <c:v>694</c:v>
                </c:pt>
                <c:pt idx="95">
                  <c:v>695</c:v>
                </c:pt>
                <c:pt idx="96">
                  <c:v>696</c:v>
                </c:pt>
                <c:pt idx="97">
                  <c:v>697</c:v>
                </c:pt>
                <c:pt idx="98">
                  <c:v>698</c:v>
                </c:pt>
                <c:pt idx="99">
                  <c:v>699</c:v>
                </c:pt>
                <c:pt idx="100">
                  <c:v>700</c:v>
                </c:pt>
              </c:numCache>
            </c:numRef>
          </c:xVal>
          <c:yVal>
            <c:numRef>
              <c:f>线上图表走势!$O$602:$O$702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937-43D4-818E-8174FCB48A44}"/>
            </c:ext>
          </c:extLst>
        </c:ser>
        <c:ser>
          <c:idx val="14"/>
          <c:order val="14"/>
          <c:tx>
            <c:strRef>
              <c:f>线上图表走势!$P$1</c:f>
              <c:strCache>
                <c:ptCount val="1"/>
                <c:pt idx="0">
                  <c:v>帅神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  <a:prstDash val="solid"/>
              </a:ln>
            </c:spPr>
          </c:marker>
          <c:xVal>
            <c:numRef>
              <c:f>线上图表走势!$A$602:$A$702</c:f>
              <c:numCache>
                <c:formatCode>General</c:formatCode>
                <c:ptCount val="101"/>
                <c:pt idx="0">
                  <c:v>600</c:v>
                </c:pt>
                <c:pt idx="1">
                  <c:v>601</c:v>
                </c:pt>
                <c:pt idx="2">
                  <c:v>602</c:v>
                </c:pt>
                <c:pt idx="3">
                  <c:v>603</c:v>
                </c:pt>
                <c:pt idx="4">
                  <c:v>604</c:v>
                </c:pt>
                <c:pt idx="5">
                  <c:v>605</c:v>
                </c:pt>
                <c:pt idx="6">
                  <c:v>606</c:v>
                </c:pt>
                <c:pt idx="7">
                  <c:v>607</c:v>
                </c:pt>
                <c:pt idx="8">
                  <c:v>608</c:v>
                </c:pt>
                <c:pt idx="9">
                  <c:v>609</c:v>
                </c:pt>
                <c:pt idx="10">
                  <c:v>610</c:v>
                </c:pt>
                <c:pt idx="11">
                  <c:v>611</c:v>
                </c:pt>
                <c:pt idx="12">
                  <c:v>612</c:v>
                </c:pt>
                <c:pt idx="13">
                  <c:v>613</c:v>
                </c:pt>
                <c:pt idx="14">
                  <c:v>614</c:v>
                </c:pt>
                <c:pt idx="15">
                  <c:v>615</c:v>
                </c:pt>
                <c:pt idx="16">
                  <c:v>616</c:v>
                </c:pt>
                <c:pt idx="17">
                  <c:v>617</c:v>
                </c:pt>
                <c:pt idx="18">
                  <c:v>618</c:v>
                </c:pt>
                <c:pt idx="19">
                  <c:v>619</c:v>
                </c:pt>
                <c:pt idx="20">
                  <c:v>620</c:v>
                </c:pt>
                <c:pt idx="21">
                  <c:v>621</c:v>
                </c:pt>
                <c:pt idx="22">
                  <c:v>622</c:v>
                </c:pt>
                <c:pt idx="23">
                  <c:v>623</c:v>
                </c:pt>
                <c:pt idx="24">
                  <c:v>624</c:v>
                </c:pt>
                <c:pt idx="25">
                  <c:v>625</c:v>
                </c:pt>
                <c:pt idx="26">
                  <c:v>626</c:v>
                </c:pt>
                <c:pt idx="27">
                  <c:v>627</c:v>
                </c:pt>
                <c:pt idx="28">
                  <c:v>628</c:v>
                </c:pt>
                <c:pt idx="29">
                  <c:v>629</c:v>
                </c:pt>
                <c:pt idx="30">
                  <c:v>630</c:v>
                </c:pt>
                <c:pt idx="31">
                  <c:v>631</c:v>
                </c:pt>
                <c:pt idx="32">
                  <c:v>632</c:v>
                </c:pt>
                <c:pt idx="33">
                  <c:v>633</c:v>
                </c:pt>
                <c:pt idx="34">
                  <c:v>634</c:v>
                </c:pt>
                <c:pt idx="35">
                  <c:v>635</c:v>
                </c:pt>
                <c:pt idx="36">
                  <c:v>636</c:v>
                </c:pt>
                <c:pt idx="37">
                  <c:v>637</c:v>
                </c:pt>
                <c:pt idx="38">
                  <c:v>638</c:v>
                </c:pt>
                <c:pt idx="39">
                  <c:v>639</c:v>
                </c:pt>
                <c:pt idx="40">
                  <c:v>640</c:v>
                </c:pt>
                <c:pt idx="41">
                  <c:v>641</c:v>
                </c:pt>
                <c:pt idx="42">
                  <c:v>642</c:v>
                </c:pt>
                <c:pt idx="43">
                  <c:v>643</c:v>
                </c:pt>
                <c:pt idx="44">
                  <c:v>644</c:v>
                </c:pt>
                <c:pt idx="45">
                  <c:v>645</c:v>
                </c:pt>
                <c:pt idx="46">
                  <c:v>646</c:v>
                </c:pt>
                <c:pt idx="47">
                  <c:v>647</c:v>
                </c:pt>
                <c:pt idx="48">
                  <c:v>648</c:v>
                </c:pt>
                <c:pt idx="49">
                  <c:v>649</c:v>
                </c:pt>
                <c:pt idx="50">
                  <c:v>650</c:v>
                </c:pt>
                <c:pt idx="51">
                  <c:v>651</c:v>
                </c:pt>
                <c:pt idx="52">
                  <c:v>652</c:v>
                </c:pt>
                <c:pt idx="53">
                  <c:v>653</c:v>
                </c:pt>
                <c:pt idx="54">
                  <c:v>654</c:v>
                </c:pt>
                <c:pt idx="55">
                  <c:v>655</c:v>
                </c:pt>
                <c:pt idx="56">
                  <c:v>656</c:v>
                </c:pt>
                <c:pt idx="57">
                  <c:v>657</c:v>
                </c:pt>
                <c:pt idx="58">
                  <c:v>658</c:v>
                </c:pt>
                <c:pt idx="59">
                  <c:v>659</c:v>
                </c:pt>
                <c:pt idx="60">
                  <c:v>660</c:v>
                </c:pt>
                <c:pt idx="61">
                  <c:v>661</c:v>
                </c:pt>
                <c:pt idx="62">
                  <c:v>662</c:v>
                </c:pt>
                <c:pt idx="63">
                  <c:v>663</c:v>
                </c:pt>
                <c:pt idx="64">
                  <c:v>664</c:v>
                </c:pt>
                <c:pt idx="65">
                  <c:v>665</c:v>
                </c:pt>
                <c:pt idx="66">
                  <c:v>666</c:v>
                </c:pt>
                <c:pt idx="67">
                  <c:v>667</c:v>
                </c:pt>
                <c:pt idx="68">
                  <c:v>668</c:v>
                </c:pt>
                <c:pt idx="69">
                  <c:v>669</c:v>
                </c:pt>
                <c:pt idx="70">
                  <c:v>670</c:v>
                </c:pt>
                <c:pt idx="71">
                  <c:v>671</c:v>
                </c:pt>
                <c:pt idx="72">
                  <c:v>672</c:v>
                </c:pt>
                <c:pt idx="73">
                  <c:v>673</c:v>
                </c:pt>
                <c:pt idx="74">
                  <c:v>674</c:v>
                </c:pt>
                <c:pt idx="75">
                  <c:v>675</c:v>
                </c:pt>
                <c:pt idx="76">
                  <c:v>676</c:v>
                </c:pt>
                <c:pt idx="77">
                  <c:v>677</c:v>
                </c:pt>
                <c:pt idx="78">
                  <c:v>678</c:v>
                </c:pt>
                <c:pt idx="79">
                  <c:v>679</c:v>
                </c:pt>
                <c:pt idx="80">
                  <c:v>680</c:v>
                </c:pt>
                <c:pt idx="81">
                  <c:v>681</c:v>
                </c:pt>
                <c:pt idx="82">
                  <c:v>682</c:v>
                </c:pt>
                <c:pt idx="83">
                  <c:v>683</c:v>
                </c:pt>
                <c:pt idx="84">
                  <c:v>684</c:v>
                </c:pt>
                <c:pt idx="85">
                  <c:v>685</c:v>
                </c:pt>
                <c:pt idx="86">
                  <c:v>686</c:v>
                </c:pt>
                <c:pt idx="87">
                  <c:v>687</c:v>
                </c:pt>
                <c:pt idx="88">
                  <c:v>688</c:v>
                </c:pt>
                <c:pt idx="89">
                  <c:v>689</c:v>
                </c:pt>
                <c:pt idx="90">
                  <c:v>690</c:v>
                </c:pt>
                <c:pt idx="91">
                  <c:v>691</c:v>
                </c:pt>
                <c:pt idx="92">
                  <c:v>692</c:v>
                </c:pt>
                <c:pt idx="93">
                  <c:v>693</c:v>
                </c:pt>
                <c:pt idx="94">
                  <c:v>694</c:v>
                </c:pt>
                <c:pt idx="95">
                  <c:v>695</c:v>
                </c:pt>
                <c:pt idx="96">
                  <c:v>696</c:v>
                </c:pt>
                <c:pt idx="97">
                  <c:v>697</c:v>
                </c:pt>
                <c:pt idx="98">
                  <c:v>698</c:v>
                </c:pt>
                <c:pt idx="99">
                  <c:v>699</c:v>
                </c:pt>
                <c:pt idx="100">
                  <c:v>700</c:v>
                </c:pt>
              </c:numCache>
            </c:numRef>
          </c:xVal>
          <c:yVal>
            <c:numRef>
              <c:f>线上图表走势!$P$602:$P$702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937-43D4-818E-8174FCB48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103744"/>
        <c:axId val="816100464"/>
      </c:scatterChart>
      <c:valAx>
        <c:axId val="816103744"/>
        <c:scaling>
          <c:orientation val="minMax"/>
          <c:min val="6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比赛场次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100464"/>
        <c:crosses val="autoZero"/>
        <c:crossBetween val="midCat"/>
        <c:majorUnit val="5"/>
      </c:valAx>
      <c:valAx>
        <c:axId val="816100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积分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103744"/>
        <c:crosses val="autoZero"/>
        <c:crossBetween val="midCat"/>
      </c:valAx>
    </c:plotArea>
    <c:legend>
      <c:legendPos val="t"/>
      <c:overlay val="0"/>
      <c:spPr>
        <a:noFill/>
        <a:ln>
          <a:solidFill>
            <a:schemeClr val="bg1"/>
          </a:solidFill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latin typeface="Times New Roman" panose="02020603050405020304" pitchFamily="18" charset="0"/>
                <a:ea typeface="微软雅黑" panose="020B0503020204020204" pitchFamily="34" charset="-122"/>
                <a:cs typeface="Times New Roman" panose="02020603050405020304" pitchFamily="18" charset="0"/>
              </a:rPr>
              <a:t>The 5th CSDW Season</a:t>
            </a:r>
            <a:r>
              <a:rPr lang="zh-CN" altLang="zh-CN" sz="1400" b="0" i="0" baseline="0">
                <a:latin typeface="Times New Roman" panose="02020603050405020304" pitchFamily="18" charset="0"/>
                <a:ea typeface="微软雅黑" panose="020B0503020204020204" pitchFamily="34" charset="-122"/>
                <a:cs typeface="Times New Roman" panose="02020603050405020304" pitchFamily="18" charset="0"/>
              </a:rPr>
              <a:t>线上总积分走势图</a:t>
            </a:r>
            <a:r>
              <a:rPr lang="en-US" altLang="zh-CN" sz="1400" b="0" i="0" baseline="0">
                <a:latin typeface="Times New Roman" panose="02020603050405020304" pitchFamily="18" charset="0"/>
                <a:ea typeface="微软雅黑" panose="020B0503020204020204" pitchFamily="34" charset="-122"/>
                <a:cs typeface="Times New Roman" panose="02020603050405020304" pitchFamily="18" charset="0"/>
              </a:rPr>
              <a:t>7(701~800)</a:t>
            </a:r>
            <a:endParaRPr lang="zh-CN" altLang="zh-CN" sz="1100">
              <a:latin typeface="Times New Roman" panose="02020603050405020304" pitchFamily="18" charset="0"/>
              <a:ea typeface="微软雅黑" panose="020B0503020204020204" pitchFamily="34" charset="-122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线上图表走势!$B$1</c:f>
              <c:strCache>
                <c:ptCount val="1"/>
                <c:pt idx="0">
                  <c:v>夏大神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  <a:prstDash val="solid"/>
              </a:ln>
            </c:spPr>
          </c:marker>
          <c:xVal>
            <c:numRef>
              <c:f>线上图表走势!$A$702:$A$782</c:f>
              <c:numCache>
                <c:formatCode>General</c:formatCode>
                <c:ptCount val="81"/>
                <c:pt idx="0">
                  <c:v>700</c:v>
                </c:pt>
                <c:pt idx="1">
                  <c:v>701</c:v>
                </c:pt>
                <c:pt idx="2">
                  <c:v>702</c:v>
                </c:pt>
                <c:pt idx="3">
                  <c:v>703</c:v>
                </c:pt>
                <c:pt idx="4">
                  <c:v>704</c:v>
                </c:pt>
                <c:pt idx="5">
                  <c:v>705</c:v>
                </c:pt>
                <c:pt idx="6">
                  <c:v>706</c:v>
                </c:pt>
                <c:pt idx="7">
                  <c:v>707</c:v>
                </c:pt>
                <c:pt idx="8">
                  <c:v>708</c:v>
                </c:pt>
                <c:pt idx="9">
                  <c:v>709</c:v>
                </c:pt>
                <c:pt idx="10">
                  <c:v>710</c:v>
                </c:pt>
                <c:pt idx="11">
                  <c:v>711</c:v>
                </c:pt>
                <c:pt idx="12">
                  <c:v>712</c:v>
                </c:pt>
                <c:pt idx="13">
                  <c:v>713</c:v>
                </c:pt>
                <c:pt idx="14">
                  <c:v>714</c:v>
                </c:pt>
                <c:pt idx="15">
                  <c:v>715</c:v>
                </c:pt>
                <c:pt idx="16">
                  <c:v>716</c:v>
                </c:pt>
                <c:pt idx="17">
                  <c:v>717</c:v>
                </c:pt>
                <c:pt idx="18">
                  <c:v>718</c:v>
                </c:pt>
                <c:pt idx="19">
                  <c:v>719</c:v>
                </c:pt>
                <c:pt idx="20">
                  <c:v>720</c:v>
                </c:pt>
                <c:pt idx="21">
                  <c:v>721</c:v>
                </c:pt>
                <c:pt idx="22">
                  <c:v>722</c:v>
                </c:pt>
                <c:pt idx="23">
                  <c:v>723</c:v>
                </c:pt>
                <c:pt idx="24">
                  <c:v>724</c:v>
                </c:pt>
                <c:pt idx="25">
                  <c:v>725</c:v>
                </c:pt>
                <c:pt idx="26">
                  <c:v>726</c:v>
                </c:pt>
                <c:pt idx="27">
                  <c:v>727</c:v>
                </c:pt>
                <c:pt idx="28">
                  <c:v>728</c:v>
                </c:pt>
                <c:pt idx="29">
                  <c:v>729</c:v>
                </c:pt>
                <c:pt idx="30">
                  <c:v>730</c:v>
                </c:pt>
                <c:pt idx="31">
                  <c:v>731</c:v>
                </c:pt>
                <c:pt idx="32">
                  <c:v>732</c:v>
                </c:pt>
                <c:pt idx="33">
                  <c:v>733</c:v>
                </c:pt>
                <c:pt idx="34">
                  <c:v>734</c:v>
                </c:pt>
                <c:pt idx="35">
                  <c:v>735</c:v>
                </c:pt>
                <c:pt idx="36">
                  <c:v>736</c:v>
                </c:pt>
                <c:pt idx="37">
                  <c:v>737</c:v>
                </c:pt>
                <c:pt idx="38">
                  <c:v>738</c:v>
                </c:pt>
                <c:pt idx="39">
                  <c:v>739</c:v>
                </c:pt>
                <c:pt idx="40">
                  <c:v>740</c:v>
                </c:pt>
                <c:pt idx="41">
                  <c:v>741</c:v>
                </c:pt>
                <c:pt idx="42">
                  <c:v>742</c:v>
                </c:pt>
                <c:pt idx="43">
                  <c:v>743</c:v>
                </c:pt>
                <c:pt idx="44">
                  <c:v>744</c:v>
                </c:pt>
                <c:pt idx="45">
                  <c:v>745</c:v>
                </c:pt>
                <c:pt idx="46">
                  <c:v>746</c:v>
                </c:pt>
                <c:pt idx="47">
                  <c:v>747</c:v>
                </c:pt>
                <c:pt idx="48">
                  <c:v>748</c:v>
                </c:pt>
                <c:pt idx="49">
                  <c:v>749</c:v>
                </c:pt>
                <c:pt idx="50">
                  <c:v>750</c:v>
                </c:pt>
                <c:pt idx="51">
                  <c:v>751</c:v>
                </c:pt>
                <c:pt idx="52">
                  <c:v>752</c:v>
                </c:pt>
                <c:pt idx="53">
                  <c:v>753</c:v>
                </c:pt>
                <c:pt idx="54">
                  <c:v>754</c:v>
                </c:pt>
                <c:pt idx="55">
                  <c:v>755</c:v>
                </c:pt>
                <c:pt idx="56">
                  <c:v>756</c:v>
                </c:pt>
                <c:pt idx="57">
                  <c:v>757</c:v>
                </c:pt>
                <c:pt idx="58">
                  <c:v>758</c:v>
                </c:pt>
                <c:pt idx="59">
                  <c:v>759</c:v>
                </c:pt>
                <c:pt idx="60">
                  <c:v>760</c:v>
                </c:pt>
                <c:pt idx="61">
                  <c:v>761</c:v>
                </c:pt>
                <c:pt idx="62">
                  <c:v>762</c:v>
                </c:pt>
                <c:pt idx="63">
                  <c:v>763</c:v>
                </c:pt>
                <c:pt idx="64">
                  <c:v>764</c:v>
                </c:pt>
                <c:pt idx="65">
                  <c:v>765</c:v>
                </c:pt>
                <c:pt idx="66">
                  <c:v>766</c:v>
                </c:pt>
                <c:pt idx="67">
                  <c:v>767</c:v>
                </c:pt>
                <c:pt idx="68">
                  <c:v>768</c:v>
                </c:pt>
                <c:pt idx="69">
                  <c:v>769</c:v>
                </c:pt>
                <c:pt idx="70">
                  <c:v>770</c:v>
                </c:pt>
                <c:pt idx="71">
                  <c:v>771</c:v>
                </c:pt>
                <c:pt idx="72">
                  <c:v>772</c:v>
                </c:pt>
                <c:pt idx="73">
                  <c:v>773</c:v>
                </c:pt>
                <c:pt idx="74">
                  <c:v>774</c:v>
                </c:pt>
                <c:pt idx="75">
                  <c:v>775</c:v>
                </c:pt>
                <c:pt idx="76">
                  <c:v>776</c:v>
                </c:pt>
                <c:pt idx="77">
                  <c:v>777</c:v>
                </c:pt>
                <c:pt idx="78">
                  <c:v>778</c:v>
                </c:pt>
                <c:pt idx="79">
                  <c:v>779</c:v>
                </c:pt>
                <c:pt idx="80">
                  <c:v>780</c:v>
                </c:pt>
              </c:numCache>
            </c:numRef>
          </c:xVal>
          <c:yVal>
            <c:numRef>
              <c:f>线上图表走势!$B$702:$B$782</c:f>
              <c:numCache>
                <c:formatCode>General</c:formatCode>
                <c:ptCount val="8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0F-4B61-9318-88F3299A4AB4}"/>
            </c:ext>
          </c:extLst>
        </c:ser>
        <c:ser>
          <c:idx val="1"/>
          <c:order val="1"/>
          <c:tx>
            <c:strRef>
              <c:f>线上图表走势!$C$1</c:f>
              <c:strCache>
                <c:ptCount val="1"/>
                <c:pt idx="0">
                  <c:v>皮哥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  <a:prstDash val="solid"/>
              </a:ln>
            </c:spPr>
          </c:marker>
          <c:xVal>
            <c:numRef>
              <c:f>线上图表走势!$A$702:$A$782</c:f>
              <c:numCache>
                <c:formatCode>General</c:formatCode>
                <c:ptCount val="81"/>
                <c:pt idx="0">
                  <c:v>700</c:v>
                </c:pt>
                <c:pt idx="1">
                  <c:v>701</c:v>
                </c:pt>
                <c:pt idx="2">
                  <c:v>702</c:v>
                </c:pt>
                <c:pt idx="3">
                  <c:v>703</c:v>
                </c:pt>
                <c:pt idx="4">
                  <c:v>704</c:v>
                </c:pt>
                <c:pt idx="5">
                  <c:v>705</c:v>
                </c:pt>
                <c:pt idx="6">
                  <c:v>706</c:v>
                </c:pt>
                <c:pt idx="7">
                  <c:v>707</c:v>
                </c:pt>
                <c:pt idx="8">
                  <c:v>708</c:v>
                </c:pt>
                <c:pt idx="9">
                  <c:v>709</c:v>
                </c:pt>
                <c:pt idx="10">
                  <c:v>710</c:v>
                </c:pt>
                <c:pt idx="11">
                  <c:v>711</c:v>
                </c:pt>
                <c:pt idx="12">
                  <c:v>712</c:v>
                </c:pt>
                <c:pt idx="13">
                  <c:v>713</c:v>
                </c:pt>
                <c:pt idx="14">
                  <c:v>714</c:v>
                </c:pt>
                <c:pt idx="15">
                  <c:v>715</c:v>
                </c:pt>
                <c:pt idx="16">
                  <c:v>716</c:v>
                </c:pt>
                <c:pt idx="17">
                  <c:v>717</c:v>
                </c:pt>
                <c:pt idx="18">
                  <c:v>718</c:v>
                </c:pt>
                <c:pt idx="19">
                  <c:v>719</c:v>
                </c:pt>
                <c:pt idx="20">
                  <c:v>720</c:v>
                </c:pt>
                <c:pt idx="21">
                  <c:v>721</c:v>
                </c:pt>
                <c:pt idx="22">
                  <c:v>722</c:v>
                </c:pt>
                <c:pt idx="23">
                  <c:v>723</c:v>
                </c:pt>
                <c:pt idx="24">
                  <c:v>724</c:v>
                </c:pt>
                <c:pt idx="25">
                  <c:v>725</c:v>
                </c:pt>
                <c:pt idx="26">
                  <c:v>726</c:v>
                </c:pt>
                <c:pt idx="27">
                  <c:v>727</c:v>
                </c:pt>
                <c:pt idx="28">
                  <c:v>728</c:v>
                </c:pt>
                <c:pt idx="29">
                  <c:v>729</c:v>
                </c:pt>
                <c:pt idx="30">
                  <c:v>730</c:v>
                </c:pt>
                <c:pt idx="31">
                  <c:v>731</c:v>
                </c:pt>
                <c:pt idx="32">
                  <c:v>732</c:v>
                </c:pt>
                <c:pt idx="33">
                  <c:v>733</c:v>
                </c:pt>
                <c:pt idx="34">
                  <c:v>734</c:v>
                </c:pt>
                <c:pt idx="35">
                  <c:v>735</c:v>
                </c:pt>
                <c:pt idx="36">
                  <c:v>736</c:v>
                </c:pt>
                <c:pt idx="37">
                  <c:v>737</c:v>
                </c:pt>
                <c:pt idx="38">
                  <c:v>738</c:v>
                </c:pt>
                <c:pt idx="39">
                  <c:v>739</c:v>
                </c:pt>
                <c:pt idx="40">
                  <c:v>740</c:v>
                </c:pt>
                <c:pt idx="41">
                  <c:v>741</c:v>
                </c:pt>
                <c:pt idx="42">
                  <c:v>742</c:v>
                </c:pt>
                <c:pt idx="43">
                  <c:v>743</c:v>
                </c:pt>
                <c:pt idx="44">
                  <c:v>744</c:v>
                </c:pt>
                <c:pt idx="45">
                  <c:v>745</c:v>
                </c:pt>
                <c:pt idx="46">
                  <c:v>746</c:v>
                </c:pt>
                <c:pt idx="47">
                  <c:v>747</c:v>
                </c:pt>
                <c:pt idx="48">
                  <c:v>748</c:v>
                </c:pt>
                <c:pt idx="49">
                  <c:v>749</c:v>
                </c:pt>
                <c:pt idx="50">
                  <c:v>750</c:v>
                </c:pt>
                <c:pt idx="51">
                  <c:v>751</c:v>
                </c:pt>
                <c:pt idx="52">
                  <c:v>752</c:v>
                </c:pt>
                <c:pt idx="53">
                  <c:v>753</c:v>
                </c:pt>
                <c:pt idx="54">
                  <c:v>754</c:v>
                </c:pt>
                <c:pt idx="55">
                  <c:v>755</c:v>
                </c:pt>
                <c:pt idx="56">
                  <c:v>756</c:v>
                </c:pt>
                <c:pt idx="57">
                  <c:v>757</c:v>
                </c:pt>
                <c:pt idx="58">
                  <c:v>758</c:v>
                </c:pt>
                <c:pt idx="59">
                  <c:v>759</c:v>
                </c:pt>
                <c:pt idx="60">
                  <c:v>760</c:v>
                </c:pt>
                <c:pt idx="61">
                  <c:v>761</c:v>
                </c:pt>
                <c:pt idx="62">
                  <c:v>762</c:v>
                </c:pt>
                <c:pt idx="63">
                  <c:v>763</c:v>
                </c:pt>
                <c:pt idx="64">
                  <c:v>764</c:v>
                </c:pt>
                <c:pt idx="65">
                  <c:v>765</c:v>
                </c:pt>
                <c:pt idx="66">
                  <c:v>766</c:v>
                </c:pt>
                <c:pt idx="67">
                  <c:v>767</c:v>
                </c:pt>
                <c:pt idx="68">
                  <c:v>768</c:v>
                </c:pt>
                <c:pt idx="69">
                  <c:v>769</c:v>
                </c:pt>
                <c:pt idx="70">
                  <c:v>770</c:v>
                </c:pt>
                <c:pt idx="71">
                  <c:v>771</c:v>
                </c:pt>
                <c:pt idx="72">
                  <c:v>772</c:v>
                </c:pt>
                <c:pt idx="73">
                  <c:v>773</c:v>
                </c:pt>
                <c:pt idx="74">
                  <c:v>774</c:v>
                </c:pt>
                <c:pt idx="75">
                  <c:v>775</c:v>
                </c:pt>
                <c:pt idx="76">
                  <c:v>776</c:v>
                </c:pt>
                <c:pt idx="77">
                  <c:v>777</c:v>
                </c:pt>
                <c:pt idx="78">
                  <c:v>778</c:v>
                </c:pt>
                <c:pt idx="79">
                  <c:v>779</c:v>
                </c:pt>
                <c:pt idx="80">
                  <c:v>780</c:v>
                </c:pt>
              </c:numCache>
            </c:numRef>
          </c:xVal>
          <c:yVal>
            <c:numRef>
              <c:f>线上图表走势!$C$702:$C$782</c:f>
              <c:numCache>
                <c:formatCode>General</c:formatCode>
                <c:ptCount val="8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0F-4B61-9318-88F3299A4AB4}"/>
            </c:ext>
          </c:extLst>
        </c:ser>
        <c:ser>
          <c:idx val="2"/>
          <c:order val="2"/>
          <c:tx>
            <c:strRef>
              <c:f>线上图表走势!$D$1</c:f>
              <c:strCache>
                <c:ptCount val="1"/>
                <c:pt idx="0">
                  <c:v>池哥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  <a:prstDash val="solid"/>
              </a:ln>
            </c:spPr>
          </c:marker>
          <c:xVal>
            <c:numRef>
              <c:f>线上图表走势!$A$702:$A$782</c:f>
              <c:numCache>
                <c:formatCode>General</c:formatCode>
                <c:ptCount val="81"/>
                <c:pt idx="0">
                  <c:v>700</c:v>
                </c:pt>
                <c:pt idx="1">
                  <c:v>701</c:v>
                </c:pt>
                <c:pt idx="2">
                  <c:v>702</c:v>
                </c:pt>
                <c:pt idx="3">
                  <c:v>703</c:v>
                </c:pt>
                <c:pt idx="4">
                  <c:v>704</c:v>
                </c:pt>
                <c:pt idx="5">
                  <c:v>705</c:v>
                </c:pt>
                <c:pt idx="6">
                  <c:v>706</c:v>
                </c:pt>
                <c:pt idx="7">
                  <c:v>707</c:v>
                </c:pt>
                <c:pt idx="8">
                  <c:v>708</c:v>
                </c:pt>
                <c:pt idx="9">
                  <c:v>709</c:v>
                </c:pt>
                <c:pt idx="10">
                  <c:v>710</c:v>
                </c:pt>
                <c:pt idx="11">
                  <c:v>711</c:v>
                </c:pt>
                <c:pt idx="12">
                  <c:v>712</c:v>
                </c:pt>
                <c:pt idx="13">
                  <c:v>713</c:v>
                </c:pt>
                <c:pt idx="14">
                  <c:v>714</c:v>
                </c:pt>
                <c:pt idx="15">
                  <c:v>715</c:v>
                </c:pt>
                <c:pt idx="16">
                  <c:v>716</c:v>
                </c:pt>
                <c:pt idx="17">
                  <c:v>717</c:v>
                </c:pt>
                <c:pt idx="18">
                  <c:v>718</c:v>
                </c:pt>
                <c:pt idx="19">
                  <c:v>719</c:v>
                </c:pt>
                <c:pt idx="20">
                  <c:v>720</c:v>
                </c:pt>
                <c:pt idx="21">
                  <c:v>721</c:v>
                </c:pt>
                <c:pt idx="22">
                  <c:v>722</c:v>
                </c:pt>
                <c:pt idx="23">
                  <c:v>723</c:v>
                </c:pt>
                <c:pt idx="24">
                  <c:v>724</c:v>
                </c:pt>
                <c:pt idx="25">
                  <c:v>725</c:v>
                </c:pt>
                <c:pt idx="26">
                  <c:v>726</c:v>
                </c:pt>
                <c:pt idx="27">
                  <c:v>727</c:v>
                </c:pt>
                <c:pt idx="28">
                  <c:v>728</c:v>
                </c:pt>
                <c:pt idx="29">
                  <c:v>729</c:v>
                </c:pt>
                <c:pt idx="30">
                  <c:v>730</c:v>
                </c:pt>
                <c:pt idx="31">
                  <c:v>731</c:v>
                </c:pt>
                <c:pt idx="32">
                  <c:v>732</c:v>
                </c:pt>
                <c:pt idx="33">
                  <c:v>733</c:v>
                </c:pt>
                <c:pt idx="34">
                  <c:v>734</c:v>
                </c:pt>
                <c:pt idx="35">
                  <c:v>735</c:v>
                </c:pt>
                <c:pt idx="36">
                  <c:v>736</c:v>
                </c:pt>
                <c:pt idx="37">
                  <c:v>737</c:v>
                </c:pt>
                <c:pt idx="38">
                  <c:v>738</c:v>
                </c:pt>
                <c:pt idx="39">
                  <c:v>739</c:v>
                </c:pt>
                <c:pt idx="40">
                  <c:v>740</c:v>
                </c:pt>
                <c:pt idx="41">
                  <c:v>741</c:v>
                </c:pt>
                <c:pt idx="42">
                  <c:v>742</c:v>
                </c:pt>
                <c:pt idx="43">
                  <c:v>743</c:v>
                </c:pt>
                <c:pt idx="44">
                  <c:v>744</c:v>
                </c:pt>
                <c:pt idx="45">
                  <c:v>745</c:v>
                </c:pt>
                <c:pt idx="46">
                  <c:v>746</c:v>
                </c:pt>
                <c:pt idx="47">
                  <c:v>747</c:v>
                </c:pt>
                <c:pt idx="48">
                  <c:v>748</c:v>
                </c:pt>
                <c:pt idx="49">
                  <c:v>749</c:v>
                </c:pt>
                <c:pt idx="50">
                  <c:v>750</c:v>
                </c:pt>
                <c:pt idx="51">
                  <c:v>751</c:v>
                </c:pt>
                <c:pt idx="52">
                  <c:v>752</c:v>
                </c:pt>
                <c:pt idx="53">
                  <c:v>753</c:v>
                </c:pt>
                <c:pt idx="54">
                  <c:v>754</c:v>
                </c:pt>
                <c:pt idx="55">
                  <c:v>755</c:v>
                </c:pt>
                <c:pt idx="56">
                  <c:v>756</c:v>
                </c:pt>
                <c:pt idx="57">
                  <c:v>757</c:v>
                </c:pt>
                <c:pt idx="58">
                  <c:v>758</c:v>
                </c:pt>
                <c:pt idx="59">
                  <c:v>759</c:v>
                </c:pt>
                <c:pt idx="60">
                  <c:v>760</c:v>
                </c:pt>
                <c:pt idx="61">
                  <c:v>761</c:v>
                </c:pt>
                <c:pt idx="62">
                  <c:v>762</c:v>
                </c:pt>
                <c:pt idx="63">
                  <c:v>763</c:v>
                </c:pt>
                <c:pt idx="64">
                  <c:v>764</c:v>
                </c:pt>
                <c:pt idx="65">
                  <c:v>765</c:v>
                </c:pt>
                <c:pt idx="66">
                  <c:v>766</c:v>
                </c:pt>
                <c:pt idx="67">
                  <c:v>767</c:v>
                </c:pt>
                <c:pt idx="68">
                  <c:v>768</c:v>
                </c:pt>
                <c:pt idx="69">
                  <c:v>769</c:v>
                </c:pt>
                <c:pt idx="70">
                  <c:v>770</c:v>
                </c:pt>
                <c:pt idx="71">
                  <c:v>771</c:v>
                </c:pt>
                <c:pt idx="72">
                  <c:v>772</c:v>
                </c:pt>
                <c:pt idx="73">
                  <c:v>773</c:v>
                </c:pt>
                <c:pt idx="74">
                  <c:v>774</c:v>
                </c:pt>
                <c:pt idx="75">
                  <c:v>775</c:v>
                </c:pt>
                <c:pt idx="76">
                  <c:v>776</c:v>
                </c:pt>
                <c:pt idx="77">
                  <c:v>777</c:v>
                </c:pt>
                <c:pt idx="78">
                  <c:v>778</c:v>
                </c:pt>
                <c:pt idx="79">
                  <c:v>779</c:v>
                </c:pt>
                <c:pt idx="80">
                  <c:v>780</c:v>
                </c:pt>
              </c:numCache>
            </c:numRef>
          </c:xVal>
          <c:yVal>
            <c:numRef>
              <c:f>线上图表走势!$D$702:$D$782</c:f>
              <c:numCache>
                <c:formatCode>General</c:formatCode>
                <c:ptCount val="8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0F-4B61-9318-88F3299A4AB4}"/>
            </c:ext>
          </c:extLst>
        </c:ser>
        <c:ser>
          <c:idx val="3"/>
          <c:order val="3"/>
          <c:tx>
            <c:strRef>
              <c:f>线上图表走势!$E$1</c:f>
              <c:strCache>
                <c:ptCount val="1"/>
                <c:pt idx="0">
                  <c:v>刀哥</c:v>
                </c:pt>
              </c:strCache>
            </c:strRef>
          </c:tx>
          <c:spPr>
            <a:ln w="19050" cap="rnd">
              <a:solidFill>
                <a:srgbClr val="92D05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  <a:prstDash val="solid"/>
              </a:ln>
            </c:spPr>
          </c:marker>
          <c:xVal>
            <c:numRef>
              <c:f>线上图表走势!$A$702:$A$782</c:f>
              <c:numCache>
                <c:formatCode>General</c:formatCode>
                <c:ptCount val="81"/>
                <c:pt idx="0">
                  <c:v>700</c:v>
                </c:pt>
                <c:pt idx="1">
                  <c:v>701</c:v>
                </c:pt>
                <c:pt idx="2">
                  <c:v>702</c:v>
                </c:pt>
                <c:pt idx="3">
                  <c:v>703</c:v>
                </c:pt>
                <c:pt idx="4">
                  <c:v>704</c:v>
                </c:pt>
                <c:pt idx="5">
                  <c:v>705</c:v>
                </c:pt>
                <c:pt idx="6">
                  <c:v>706</c:v>
                </c:pt>
                <c:pt idx="7">
                  <c:v>707</c:v>
                </c:pt>
                <c:pt idx="8">
                  <c:v>708</c:v>
                </c:pt>
                <c:pt idx="9">
                  <c:v>709</c:v>
                </c:pt>
                <c:pt idx="10">
                  <c:v>710</c:v>
                </c:pt>
                <c:pt idx="11">
                  <c:v>711</c:v>
                </c:pt>
                <c:pt idx="12">
                  <c:v>712</c:v>
                </c:pt>
                <c:pt idx="13">
                  <c:v>713</c:v>
                </c:pt>
                <c:pt idx="14">
                  <c:v>714</c:v>
                </c:pt>
                <c:pt idx="15">
                  <c:v>715</c:v>
                </c:pt>
                <c:pt idx="16">
                  <c:v>716</c:v>
                </c:pt>
                <c:pt idx="17">
                  <c:v>717</c:v>
                </c:pt>
                <c:pt idx="18">
                  <c:v>718</c:v>
                </c:pt>
                <c:pt idx="19">
                  <c:v>719</c:v>
                </c:pt>
                <c:pt idx="20">
                  <c:v>720</c:v>
                </c:pt>
                <c:pt idx="21">
                  <c:v>721</c:v>
                </c:pt>
                <c:pt idx="22">
                  <c:v>722</c:v>
                </c:pt>
                <c:pt idx="23">
                  <c:v>723</c:v>
                </c:pt>
                <c:pt idx="24">
                  <c:v>724</c:v>
                </c:pt>
                <c:pt idx="25">
                  <c:v>725</c:v>
                </c:pt>
                <c:pt idx="26">
                  <c:v>726</c:v>
                </c:pt>
                <c:pt idx="27">
                  <c:v>727</c:v>
                </c:pt>
                <c:pt idx="28">
                  <c:v>728</c:v>
                </c:pt>
                <c:pt idx="29">
                  <c:v>729</c:v>
                </c:pt>
                <c:pt idx="30">
                  <c:v>730</c:v>
                </c:pt>
                <c:pt idx="31">
                  <c:v>731</c:v>
                </c:pt>
                <c:pt idx="32">
                  <c:v>732</c:v>
                </c:pt>
                <c:pt idx="33">
                  <c:v>733</c:v>
                </c:pt>
                <c:pt idx="34">
                  <c:v>734</c:v>
                </c:pt>
                <c:pt idx="35">
                  <c:v>735</c:v>
                </c:pt>
                <c:pt idx="36">
                  <c:v>736</c:v>
                </c:pt>
                <c:pt idx="37">
                  <c:v>737</c:v>
                </c:pt>
                <c:pt idx="38">
                  <c:v>738</c:v>
                </c:pt>
                <c:pt idx="39">
                  <c:v>739</c:v>
                </c:pt>
                <c:pt idx="40">
                  <c:v>740</c:v>
                </c:pt>
                <c:pt idx="41">
                  <c:v>741</c:v>
                </c:pt>
                <c:pt idx="42">
                  <c:v>742</c:v>
                </c:pt>
                <c:pt idx="43">
                  <c:v>743</c:v>
                </c:pt>
                <c:pt idx="44">
                  <c:v>744</c:v>
                </c:pt>
                <c:pt idx="45">
                  <c:v>745</c:v>
                </c:pt>
                <c:pt idx="46">
                  <c:v>746</c:v>
                </c:pt>
                <c:pt idx="47">
                  <c:v>747</c:v>
                </c:pt>
                <c:pt idx="48">
                  <c:v>748</c:v>
                </c:pt>
                <c:pt idx="49">
                  <c:v>749</c:v>
                </c:pt>
                <c:pt idx="50">
                  <c:v>750</c:v>
                </c:pt>
                <c:pt idx="51">
                  <c:v>751</c:v>
                </c:pt>
                <c:pt idx="52">
                  <c:v>752</c:v>
                </c:pt>
                <c:pt idx="53">
                  <c:v>753</c:v>
                </c:pt>
                <c:pt idx="54">
                  <c:v>754</c:v>
                </c:pt>
                <c:pt idx="55">
                  <c:v>755</c:v>
                </c:pt>
                <c:pt idx="56">
                  <c:v>756</c:v>
                </c:pt>
                <c:pt idx="57">
                  <c:v>757</c:v>
                </c:pt>
                <c:pt idx="58">
                  <c:v>758</c:v>
                </c:pt>
                <c:pt idx="59">
                  <c:v>759</c:v>
                </c:pt>
                <c:pt idx="60">
                  <c:v>760</c:v>
                </c:pt>
                <c:pt idx="61">
                  <c:v>761</c:v>
                </c:pt>
                <c:pt idx="62">
                  <c:v>762</c:v>
                </c:pt>
                <c:pt idx="63">
                  <c:v>763</c:v>
                </c:pt>
                <c:pt idx="64">
                  <c:v>764</c:v>
                </c:pt>
                <c:pt idx="65">
                  <c:v>765</c:v>
                </c:pt>
                <c:pt idx="66">
                  <c:v>766</c:v>
                </c:pt>
                <c:pt idx="67">
                  <c:v>767</c:v>
                </c:pt>
                <c:pt idx="68">
                  <c:v>768</c:v>
                </c:pt>
                <c:pt idx="69">
                  <c:v>769</c:v>
                </c:pt>
                <c:pt idx="70">
                  <c:v>770</c:v>
                </c:pt>
                <c:pt idx="71">
                  <c:v>771</c:v>
                </c:pt>
                <c:pt idx="72">
                  <c:v>772</c:v>
                </c:pt>
                <c:pt idx="73">
                  <c:v>773</c:v>
                </c:pt>
                <c:pt idx="74">
                  <c:v>774</c:v>
                </c:pt>
                <c:pt idx="75">
                  <c:v>775</c:v>
                </c:pt>
                <c:pt idx="76">
                  <c:v>776</c:v>
                </c:pt>
                <c:pt idx="77">
                  <c:v>777</c:v>
                </c:pt>
                <c:pt idx="78">
                  <c:v>778</c:v>
                </c:pt>
                <c:pt idx="79">
                  <c:v>779</c:v>
                </c:pt>
                <c:pt idx="80">
                  <c:v>780</c:v>
                </c:pt>
              </c:numCache>
            </c:numRef>
          </c:xVal>
          <c:yVal>
            <c:numRef>
              <c:f>线上图表走势!$E$702:$E$782</c:f>
              <c:numCache>
                <c:formatCode>General</c:formatCode>
                <c:ptCount val="8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0F-4B61-9318-88F3299A4AB4}"/>
            </c:ext>
          </c:extLst>
        </c:ser>
        <c:ser>
          <c:idx val="4"/>
          <c:order val="4"/>
          <c:tx>
            <c:strRef>
              <c:f>线上图表走势!$F$1</c:f>
              <c:strCache>
                <c:ptCount val="1"/>
                <c:pt idx="0">
                  <c:v>滕鸽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olid"/>
              </a:ln>
            </c:spPr>
          </c:marker>
          <c:xVal>
            <c:numRef>
              <c:f>线上图表走势!$A$702:$A$782</c:f>
              <c:numCache>
                <c:formatCode>General</c:formatCode>
                <c:ptCount val="81"/>
                <c:pt idx="0">
                  <c:v>700</c:v>
                </c:pt>
                <c:pt idx="1">
                  <c:v>701</c:v>
                </c:pt>
                <c:pt idx="2">
                  <c:v>702</c:v>
                </c:pt>
                <c:pt idx="3">
                  <c:v>703</c:v>
                </c:pt>
                <c:pt idx="4">
                  <c:v>704</c:v>
                </c:pt>
                <c:pt idx="5">
                  <c:v>705</c:v>
                </c:pt>
                <c:pt idx="6">
                  <c:v>706</c:v>
                </c:pt>
                <c:pt idx="7">
                  <c:v>707</c:v>
                </c:pt>
                <c:pt idx="8">
                  <c:v>708</c:v>
                </c:pt>
                <c:pt idx="9">
                  <c:v>709</c:v>
                </c:pt>
                <c:pt idx="10">
                  <c:v>710</c:v>
                </c:pt>
                <c:pt idx="11">
                  <c:v>711</c:v>
                </c:pt>
                <c:pt idx="12">
                  <c:v>712</c:v>
                </c:pt>
                <c:pt idx="13">
                  <c:v>713</c:v>
                </c:pt>
                <c:pt idx="14">
                  <c:v>714</c:v>
                </c:pt>
                <c:pt idx="15">
                  <c:v>715</c:v>
                </c:pt>
                <c:pt idx="16">
                  <c:v>716</c:v>
                </c:pt>
                <c:pt idx="17">
                  <c:v>717</c:v>
                </c:pt>
                <c:pt idx="18">
                  <c:v>718</c:v>
                </c:pt>
                <c:pt idx="19">
                  <c:v>719</c:v>
                </c:pt>
                <c:pt idx="20">
                  <c:v>720</c:v>
                </c:pt>
                <c:pt idx="21">
                  <c:v>721</c:v>
                </c:pt>
                <c:pt idx="22">
                  <c:v>722</c:v>
                </c:pt>
                <c:pt idx="23">
                  <c:v>723</c:v>
                </c:pt>
                <c:pt idx="24">
                  <c:v>724</c:v>
                </c:pt>
                <c:pt idx="25">
                  <c:v>725</c:v>
                </c:pt>
                <c:pt idx="26">
                  <c:v>726</c:v>
                </c:pt>
                <c:pt idx="27">
                  <c:v>727</c:v>
                </c:pt>
                <c:pt idx="28">
                  <c:v>728</c:v>
                </c:pt>
                <c:pt idx="29">
                  <c:v>729</c:v>
                </c:pt>
                <c:pt idx="30">
                  <c:v>730</c:v>
                </c:pt>
                <c:pt idx="31">
                  <c:v>731</c:v>
                </c:pt>
                <c:pt idx="32">
                  <c:v>732</c:v>
                </c:pt>
                <c:pt idx="33">
                  <c:v>733</c:v>
                </c:pt>
                <c:pt idx="34">
                  <c:v>734</c:v>
                </c:pt>
                <c:pt idx="35">
                  <c:v>735</c:v>
                </c:pt>
                <c:pt idx="36">
                  <c:v>736</c:v>
                </c:pt>
                <c:pt idx="37">
                  <c:v>737</c:v>
                </c:pt>
                <c:pt idx="38">
                  <c:v>738</c:v>
                </c:pt>
                <c:pt idx="39">
                  <c:v>739</c:v>
                </c:pt>
                <c:pt idx="40">
                  <c:v>740</c:v>
                </c:pt>
                <c:pt idx="41">
                  <c:v>741</c:v>
                </c:pt>
                <c:pt idx="42">
                  <c:v>742</c:v>
                </c:pt>
                <c:pt idx="43">
                  <c:v>743</c:v>
                </c:pt>
                <c:pt idx="44">
                  <c:v>744</c:v>
                </c:pt>
                <c:pt idx="45">
                  <c:v>745</c:v>
                </c:pt>
                <c:pt idx="46">
                  <c:v>746</c:v>
                </c:pt>
                <c:pt idx="47">
                  <c:v>747</c:v>
                </c:pt>
                <c:pt idx="48">
                  <c:v>748</c:v>
                </c:pt>
                <c:pt idx="49">
                  <c:v>749</c:v>
                </c:pt>
                <c:pt idx="50">
                  <c:v>750</c:v>
                </c:pt>
                <c:pt idx="51">
                  <c:v>751</c:v>
                </c:pt>
                <c:pt idx="52">
                  <c:v>752</c:v>
                </c:pt>
                <c:pt idx="53">
                  <c:v>753</c:v>
                </c:pt>
                <c:pt idx="54">
                  <c:v>754</c:v>
                </c:pt>
                <c:pt idx="55">
                  <c:v>755</c:v>
                </c:pt>
                <c:pt idx="56">
                  <c:v>756</c:v>
                </c:pt>
                <c:pt idx="57">
                  <c:v>757</c:v>
                </c:pt>
                <c:pt idx="58">
                  <c:v>758</c:v>
                </c:pt>
                <c:pt idx="59">
                  <c:v>759</c:v>
                </c:pt>
                <c:pt idx="60">
                  <c:v>760</c:v>
                </c:pt>
                <c:pt idx="61">
                  <c:v>761</c:v>
                </c:pt>
                <c:pt idx="62">
                  <c:v>762</c:v>
                </c:pt>
                <c:pt idx="63">
                  <c:v>763</c:v>
                </c:pt>
                <c:pt idx="64">
                  <c:v>764</c:v>
                </c:pt>
                <c:pt idx="65">
                  <c:v>765</c:v>
                </c:pt>
                <c:pt idx="66">
                  <c:v>766</c:v>
                </c:pt>
                <c:pt idx="67">
                  <c:v>767</c:v>
                </c:pt>
                <c:pt idx="68">
                  <c:v>768</c:v>
                </c:pt>
                <c:pt idx="69">
                  <c:v>769</c:v>
                </c:pt>
                <c:pt idx="70">
                  <c:v>770</c:v>
                </c:pt>
                <c:pt idx="71">
                  <c:v>771</c:v>
                </c:pt>
                <c:pt idx="72">
                  <c:v>772</c:v>
                </c:pt>
                <c:pt idx="73">
                  <c:v>773</c:v>
                </c:pt>
                <c:pt idx="74">
                  <c:v>774</c:v>
                </c:pt>
                <c:pt idx="75">
                  <c:v>775</c:v>
                </c:pt>
                <c:pt idx="76">
                  <c:v>776</c:v>
                </c:pt>
                <c:pt idx="77">
                  <c:v>777</c:v>
                </c:pt>
                <c:pt idx="78">
                  <c:v>778</c:v>
                </c:pt>
                <c:pt idx="79">
                  <c:v>779</c:v>
                </c:pt>
                <c:pt idx="80">
                  <c:v>780</c:v>
                </c:pt>
              </c:numCache>
            </c:numRef>
          </c:xVal>
          <c:yVal>
            <c:numRef>
              <c:f>线上图表走势!$F$702:$F$782</c:f>
              <c:numCache>
                <c:formatCode>General</c:formatCode>
                <c:ptCount val="8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0F-4B61-9318-88F3299A4AB4}"/>
            </c:ext>
          </c:extLst>
        </c:ser>
        <c:ser>
          <c:idx val="5"/>
          <c:order val="5"/>
          <c:tx>
            <c:strRef>
              <c:f>线上图表走势!$G$1</c:f>
              <c:strCache>
                <c:ptCount val="1"/>
                <c:pt idx="0">
                  <c:v>硕颀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  <a:prstDash val="solid"/>
              </a:ln>
            </c:spPr>
          </c:marker>
          <c:xVal>
            <c:numRef>
              <c:f>线上图表走势!$A$702:$A$782</c:f>
              <c:numCache>
                <c:formatCode>General</c:formatCode>
                <c:ptCount val="81"/>
                <c:pt idx="0">
                  <c:v>700</c:v>
                </c:pt>
                <c:pt idx="1">
                  <c:v>701</c:v>
                </c:pt>
                <c:pt idx="2">
                  <c:v>702</c:v>
                </c:pt>
                <c:pt idx="3">
                  <c:v>703</c:v>
                </c:pt>
                <c:pt idx="4">
                  <c:v>704</c:v>
                </c:pt>
                <c:pt idx="5">
                  <c:v>705</c:v>
                </c:pt>
                <c:pt idx="6">
                  <c:v>706</c:v>
                </c:pt>
                <c:pt idx="7">
                  <c:v>707</c:v>
                </c:pt>
                <c:pt idx="8">
                  <c:v>708</c:v>
                </c:pt>
                <c:pt idx="9">
                  <c:v>709</c:v>
                </c:pt>
                <c:pt idx="10">
                  <c:v>710</c:v>
                </c:pt>
                <c:pt idx="11">
                  <c:v>711</c:v>
                </c:pt>
                <c:pt idx="12">
                  <c:v>712</c:v>
                </c:pt>
                <c:pt idx="13">
                  <c:v>713</c:v>
                </c:pt>
                <c:pt idx="14">
                  <c:v>714</c:v>
                </c:pt>
                <c:pt idx="15">
                  <c:v>715</c:v>
                </c:pt>
                <c:pt idx="16">
                  <c:v>716</c:v>
                </c:pt>
                <c:pt idx="17">
                  <c:v>717</c:v>
                </c:pt>
                <c:pt idx="18">
                  <c:v>718</c:v>
                </c:pt>
                <c:pt idx="19">
                  <c:v>719</c:v>
                </c:pt>
                <c:pt idx="20">
                  <c:v>720</c:v>
                </c:pt>
                <c:pt idx="21">
                  <c:v>721</c:v>
                </c:pt>
                <c:pt idx="22">
                  <c:v>722</c:v>
                </c:pt>
                <c:pt idx="23">
                  <c:v>723</c:v>
                </c:pt>
                <c:pt idx="24">
                  <c:v>724</c:v>
                </c:pt>
                <c:pt idx="25">
                  <c:v>725</c:v>
                </c:pt>
                <c:pt idx="26">
                  <c:v>726</c:v>
                </c:pt>
                <c:pt idx="27">
                  <c:v>727</c:v>
                </c:pt>
                <c:pt idx="28">
                  <c:v>728</c:v>
                </c:pt>
                <c:pt idx="29">
                  <c:v>729</c:v>
                </c:pt>
                <c:pt idx="30">
                  <c:v>730</c:v>
                </c:pt>
                <c:pt idx="31">
                  <c:v>731</c:v>
                </c:pt>
                <c:pt idx="32">
                  <c:v>732</c:v>
                </c:pt>
                <c:pt idx="33">
                  <c:v>733</c:v>
                </c:pt>
                <c:pt idx="34">
                  <c:v>734</c:v>
                </c:pt>
                <c:pt idx="35">
                  <c:v>735</c:v>
                </c:pt>
                <c:pt idx="36">
                  <c:v>736</c:v>
                </c:pt>
                <c:pt idx="37">
                  <c:v>737</c:v>
                </c:pt>
                <c:pt idx="38">
                  <c:v>738</c:v>
                </c:pt>
                <c:pt idx="39">
                  <c:v>739</c:v>
                </c:pt>
                <c:pt idx="40">
                  <c:v>740</c:v>
                </c:pt>
                <c:pt idx="41">
                  <c:v>741</c:v>
                </c:pt>
                <c:pt idx="42">
                  <c:v>742</c:v>
                </c:pt>
                <c:pt idx="43">
                  <c:v>743</c:v>
                </c:pt>
                <c:pt idx="44">
                  <c:v>744</c:v>
                </c:pt>
                <c:pt idx="45">
                  <c:v>745</c:v>
                </c:pt>
                <c:pt idx="46">
                  <c:v>746</c:v>
                </c:pt>
                <c:pt idx="47">
                  <c:v>747</c:v>
                </c:pt>
                <c:pt idx="48">
                  <c:v>748</c:v>
                </c:pt>
                <c:pt idx="49">
                  <c:v>749</c:v>
                </c:pt>
                <c:pt idx="50">
                  <c:v>750</c:v>
                </c:pt>
                <c:pt idx="51">
                  <c:v>751</c:v>
                </c:pt>
                <c:pt idx="52">
                  <c:v>752</c:v>
                </c:pt>
                <c:pt idx="53">
                  <c:v>753</c:v>
                </c:pt>
                <c:pt idx="54">
                  <c:v>754</c:v>
                </c:pt>
                <c:pt idx="55">
                  <c:v>755</c:v>
                </c:pt>
                <c:pt idx="56">
                  <c:v>756</c:v>
                </c:pt>
                <c:pt idx="57">
                  <c:v>757</c:v>
                </c:pt>
                <c:pt idx="58">
                  <c:v>758</c:v>
                </c:pt>
                <c:pt idx="59">
                  <c:v>759</c:v>
                </c:pt>
                <c:pt idx="60">
                  <c:v>760</c:v>
                </c:pt>
                <c:pt idx="61">
                  <c:v>761</c:v>
                </c:pt>
                <c:pt idx="62">
                  <c:v>762</c:v>
                </c:pt>
                <c:pt idx="63">
                  <c:v>763</c:v>
                </c:pt>
                <c:pt idx="64">
                  <c:v>764</c:v>
                </c:pt>
                <c:pt idx="65">
                  <c:v>765</c:v>
                </c:pt>
                <c:pt idx="66">
                  <c:v>766</c:v>
                </c:pt>
                <c:pt idx="67">
                  <c:v>767</c:v>
                </c:pt>
                <c:pt idx="68">
                  <c:v>768</c:v>
                </c:pt>
                <c:pt idx="69">
                  <c:v>769</c:v>
                </c:pt>
                <c:pt idx="70">
                  <c:v>770</c:v>
                </c:pt>
                <c:pt idx="71">
                  <c:v>771</c:v>
                </c:pt>
                <c:pt idx="72">
                  <c:v>772</c:v>
                </c:pt>
                <c:pt idx="73">
                  <c:v>773</c:v>
                </c:pt>
                <c:pt idx="74">
                  <c:v>774</c:v>
                </c:pt>
                <c:pt idx="75">
                  <c:v>775</c:v>
                </c:pt>
                <c:pt idx="76">
                  <c:v>776</c:v>
                </c:pt>
                <c:pt idx="77">
                  <c:v>777</c:v>
                </c:pt>
                <c:pt idx="78">
                  <c:v>778</c:v>
                </c:pt>
                <c:pt idx="79">
                  <c:v>779</c:v>
                </c:pt>
                <c:pt idx="80">
                  <c:v>780</c:v>
                </c:pt>
              </c:numCache>
            </c:numRef>
          </c:xVal>
          <c:yVal>
            <c:numRef>
              <c:f>线上图表走势!$G$702:$G$782</c:f>
              <c:numCache>
                <c:formatCode>General</c:formatCode>
                <c:ptCount val="8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B0F-4B61-9318-88F3299A4AB4}"/>
            </c:ext>
          </c:extLst>
        </c:ser>
        <c:ser>
          <c:idx val="6"/>
          <c:order val="6"/>
          <c:tx>
            <c:strRef>
              <c:f>线上图表走势!$H$1</c:f>
              <c:strCache>
                <c:ptCount val="1"/>
                <c:pt idx="0">
                  <c:v>森哥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olid"/>
              </a:ln>
            </c:spPr>
          </c:marker>
          <c:xVal>
            <c:numRef>
              <c:f>线上图表走势!$A$702:$A$782</c:f>
              <c:numCache>
                <c:formatCode>General</c:formatCode>
                <c:ptCount val="81"/>
                <c:pt idx="0">
                  <c:v>700</c:v>
                </c:pt>
                <c:pt idx="1">
                  <c:v>701</c:v>
                </c:pt>
                <c:pt idx="2">
                  <c:v>702</c:v>
                </c:pt>
                <c:pt idx="3">
                  <c:v>703</c:v>
                </c:pt>
                <c:pt idx="4">
                  <c:v>704</c:v>
                </c:pt>
                <c:pt idx="5">
                  <c:v>705</c:v>
                </c:pt>
                <c:pt idx="6">
                  <c:v>706</c:v>
                </c:pt>
                <c:pt idx="7">
                  <c:v>707</c:v>
                </c:pt>
                <c:pt idx="8">
                  <c:v>708</c:v>
                </c:pt>
                <c:pt idx="9">
                  <c:v>709</c:v>
                </c:pt>
                <c:pt idx="10">
                  <c:v>710</c:v>
                </c:pt>
                <c:pt idx="11">
                  <c:v>711</c:v>
                </c:pt>
                <c:pt idx="12">
                  <c:v>712</c:v>
                </c:pt>
                <c:pt idx="13">
                  <c:v>713</c:v>
                </c:pt>
                <c:pt idx="14">
                  <c:v>714</c:v>
                </c:pt>
                <c:pt idx="15">
                  <c:v>715</c:v>
                </c:pt>
                <c:pt idx="16">
                  <c:v>716</c:v>
                </c:pt>
                <c:pt idx="17">
                  <c:v>717</c:v>
                </c:pt>
                <c:pt idx="18">
                  <c:v>718</c:v>
                </c:pt>
                <c:pt idx="19">
                  <c:v>719</c:v>
                </c:pt>
                <c:pt idx="20">
                  <c:v>720</c:v>
                </c:pt>
                <c:pt idx="21">
                  <c:v>721</c:v>
                </c:pt>
                <c:pt idx="22">
                  <c:v>722</c:v>
                </c:pt>
                <c:pt idx="23">
                  <c:v>723</c:v>
                </c:pt>
                <c:pt idx="24">
                  <c:v>724</c:v>
                </c:pt>
                <c:pt idx="25">
                  <c:v>725</c:v>
                </c:pt>
                <c:pt idx="26">
                  <c:v>726</c:v>
                </c:pt>
                <c:pt idx="27">
                  <c:v>727</c:v>
                </c:pt>
                <c:pt idx="28">
                  <c:v>728</c:v>
                </c:pt>
                <c:pt idx="29">
                  <c:v>729</c:v>
                </c:pt>
                <c:pt idx="30">
                  <c:v>730</c:v>
                </c:pt>
                <c:pt idx="31">
                  <c:v>731</c:v>
                </c:pt>
                <c:pt idx="32">
                  <c:v>732</c:v>
                </c:pt>
                <c:pt idx="33">
                  <c:v>733</c:v>
                </c:pt>
                <c:pt idx="34">
                  <c:v>734</c:v>
                </c:pt>
                <c:pt idx="35">
                  <c:v>735</c:v>
                </c:pt>
                <c:pt idx="36">
                  <c:v>736</c:v>
                </c:pt>
                <c:pt idx="37">
                  <c:v>737</c:v>
                </c:pt>
                <c:pt idx="38">
                  <c:v>738</c:v>
                </c:pt>
                <c:pt idx="39">
                  <c:v>739</c:v>
                </c:pt>
                <c:pt idx="40">
                  <c:v>740</c:v>
                </c:pt>
                <c:pt idx="41">
                  <c:v>741</c:v>
                </c:pt>
                <c:pt idx="42">
                  <c:v>742</c:v>
                </c:pt>
                <c:pt idx="43">
                  <c:v>743</c:v>
                </c:pt>
                <c:pt idx="44">
                  <c:v>744</c:v>
                </c:pt>
                <c:pt idx="45">
                  <c:v>745</c:v>
                </c:pt>
                <c:pt idx="46">
                  <c:v>746</c:v>
                </c:pt>
                <c:pt idx="47">
                  <c:v>747</c:v>
                </c:pt>
                <c:pt idx="48">
                  <c:v>748</c:v>
                </c:pt>
                <c:pt idx="49">
                  <c:v>749</c:v>
                </c:pt>
                <c:pt idx="50">
                  <c:v>750</c:v>
                </c:pt>
                <c:pt idx="51">
                  <c:v>751</c:v>
                </c:pt>
                <c:pt idx="52">
                  <c:v>752</c:v>
                </c:pt>
                <c:pt idx="53">
                  <c:v>753</c:v>
                </c:pt>
                <c:pt idx="54">
                  <c:v>754</c:v>
                </c:pt>
                <c:pt idx="55">
                  <c:v>755</c:v>
                </c:pt>
                <c:pt idx="56">
                  <c:v>756</c:v>
                </c:pt>
                <c:pt idx="57">
                  <c:v>757</c:v>
                </c:pt>
                <c:pt idx="58">
                  <c:v>758</c:v>
                </c:pt>
                <c:pt idx="59">
                  <c:v>759</c:v>
                </c:pt>
                <c:pt idx="60">
                  <c:v>760</c:v>
                </c:pt>
                <c:pt idx="61">
                  <c:v>761</c:v>
                </c:pt>
                <c:pt idx="62">
                  <c:v>762</c:v>
                </c:pt>
                <c:pt idx="63">
                  <c:v>763</c:v>
                </c:pt>
                <c:pt idx="64">
                  <c:v>764</c:v>
                </c:pt>
                <c:pt idx="65">
                  <c:v>765</c:v>
                </c:pt>
                <c:pt idx="66">
                  <c:v>766</c:v>
                </c:pt>
                <c:pt idx="67">
                  <c:v>767</c:v>
                </c:pt>
                <c:pt idx="68">
                  <c:v>768</c:v>
                </c:pt>
                <c:pt idx="69">
                  <c:v>769</c:v>
                </c:pt>
                <c:pt idx="70">
                  <c:v>770</c:v>
                </c:pt>
                <c:pt idx="71">
                  <c:v>771</c:v>
                </c:pt>
                <c:pt idx="72">
                  <c:v>772</c:v>
                </c:pt>
                <c:pt idx="73">
                  <c:v>773</c:v>
                </c:pt>
                <c:pt idx="74">
                  <c:v>774</c:v>
                </c:pt>
                <c:pt idx="75">
                  <c:v>775</c:v>
                </c:pt>
                <c:pt idx="76">
                  <c:v>776</c:v>
                </c:pt>
                <c:pt idx="77">
                  <c:v>777</c:v>
                </c:pt>
                <c:pt idx="78">
                  <c:v>778</c:v>
                </c:pt>
                <c:pt idx="79">
                  <c:v>779</c:v>
                </c:pt>
                <c:pt idx="80">
                  <c:v>780</c:v>
                </c:pt>
              </c:numCache>
            </c:numRef>
          </c:xVal>
          <c:yVal>
            <c:numRef>
              <c:f>线上图表走势!$H$702:$H$782</c:f>
              <c:numCache>
                <c:formatCode>General</c:formatCode>
                <c:ptCount val="8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B0F-4B61-9318-88F3299A4AB4}"/>
            </c:ext>
          </c:extLst>
        </c:ser>
        <c:ser>
          <c:idx val="7"/>
          <c:order val="7"/>
          <c:tx>
            <c:strRef>
              <c:f>线上图表走势!$I$1</c:f>
              <c:strCache>
                <c:ptCount val="1"/>
                <c:pt idx="0">
                  <c:v>灰原哀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prstDash val="solid"/>
              </a:ln>
            </c:spPr>
          </c:marker>
          <c:xVal>
            <c:numRef>
              <c:f>线上图表走势!$A$702:$A$782</c:f>
              <c:numCache>
                <c:formatCode>General</c:formatCode>
                <c:ptCount val="81"/>
                <c:pt idx="0">
                  <c:v>700</c:v>
                </c:pt>
                <c:pt idx="1">
                  <c:v>701</c:v>
                </c:pt>
                <c:pt idx="2">
                  <c:v>702</c:v>
                </c:pt>
                <c:pt idx="3">
                  <c:v>703</c:v>
                </c:pt>
                <c:pt idx="4">
                  <c:v>704</c:v>
                </c:pt>
                <c:pt idx="5">
                  <c:v>705</c:v>
                </c:pt>
                <c:pt idx="6">
                  <c:v>706</c:v>
                </c:pt>
                <c:pt idx="7">
                  <c:v>707</c:v>
                </c:pt>
                <c:pt idx="8">
                  <c:v>708</c:v>
                </c:pt>
                <c:pt idx="9">
                  <c:v>709</c:v>
                </c:pt>
                <c:pt idx="10">
                  <c:v>710</c:v>
                </c:pt>
                <c:pt idx="11">
                  <c:v>711</c:v>
                </c:pt>
                <c:pt idx="12">
                  <c:v>712</c:v>
                </c:pt>
                <c:pt idx="13">
                  <c:v>713</c:v>
                </c:pt>
                <c:pt idx="14">
                  <c:v>714</c:v>
                </c:pt>
                <c:pt idx="15">
                  <c:v>715</c:v>
                </c:pt>
                <c:pt idx="16">
                  <c:v>716</c:v>
                </c:pt>
                <c:pt idx="17">
                  <c:v>717</c:v>
                </c:pt>
                <c:pt idx="18">
                  <c:v>718</c:v>
                </c:pt>
                <c:pt idx="19">
                  <c:v>719</c:v>
                </c:pt>
                <c:pt idx="20">
                  <c:v>720</c:v>
                </c:pt>
                <c:pt idx="21">
                  <c:v>721</c:v>
                </c:pt>
                <c:pt idx="22">
                  <c:v>722</c:v>
                </c:pt>
                <c:pt idx="23">
                  <c:v>723</c:v>
                </c:pt>
                <c:pt idx="24">
                  <c:v>724</c:v>
                </c:pt>
                <c:pt idx="25">
                  <c:v>725</c:v>
                </c:pt>
                <c:pt idx="26">
                  <c:v>726</c:v>
                </c:pt>
                <c:pt idx="27">
                  <c:v>727</c:v>
                </c:pt>
                <c:pt idx="28">
                  <c:v>728</c:v>
                </c:pt>
                <c:pt idx="29">
                  <c:v>729</c:v>
                </c:pt>
                <c:pt idx="30">
                  <c:v>730</c:v>
                </c:pt>
                <c:pt idx="31">
                  <c:v>731</c:v>
                </c:pt>
                <c:pt idx="32">
                  <c:v>732</c:v>
                </c:pt>
                <c:pt idx="33">
                  <c:v>733</c:v>
                </c:pt>
                <c:pt idx="34">
                  <c:v>734</c:v>
                </c:pt>
                <c:pt idx="35">
                  <c:v>735</c:v>
                </c:pt>
                <c:pt idx="36">
                  <c:v>736</c:v>
                </c:pt>
                <c:pt idx="37">
                  <c:v>737</c:v>
                </c:pt>
                <c:pt idx="38">
                  <c:v>738</c:v>
                </c:pt>
                <c:pt idx="39">
                  <c:v>739</c:v>
                </c:pt>
                <c:pt idx="40">
                  <c:v>740</c:v>
                </c:pt>
                <c:pt idx="41">
                  <c:v>741</c:v>
                </c:pt>
                <c:pt idx="42">
                  <c:v>742</c:v>
                </c:pt>
                <c:pt idx="43">
                  <c:v>743</c:v>
                </c:pt>
                <c:pt idx="44">
                  <c:v>744</c:v>
                </c:pt>
                <c:pt idx="45">
                  <c:v>745</c:v>
                </c:pt>
                <c:pt idx="46">
                  <c:v>746</c:v>
                </c:pt>
                <c:pt idx="47">
                  <c:v>747</c:v>
                </c:pt>
                <c:pt idx="48">
                  <c:v>748</c:v>
                </c:pt>
                <c:pt idx="49">
                  <c:v>749</c:v>
                </c:pt>
                <c:pt idx="50">
                  <c:v>750</c:v>
                </c:pt>
                <c:pt idx="51">
                  <c:v>751</c:v>
                </c:pt>
                <c:pt idx="52">
                  <c:v>752</c:v>
                </c:pt>
                <c:pt idx="53">
                  <c:v>753</c:v>
                </c:pt>
                <c:pt idx="54">
                  <c:v>754</c:v>
                </c:pt>
                <c:pt idx="55">
                  <c:v>755</c:v>
                </c:pt>
                <c:pt idx="56">
                  <c:v>756</c:v>
                </c:pt>
                <c:pt idx="57">
                  <c:v>757</c:v>
                </c:pt>
                <c:pt idx="58">
                  <c:v>758</c:v>
                </c:pt>
                <c:pt idx="59">
                  <c:v>759</c:v>
                </c:pt>
                <c:pt idx="60">
                  <c:v>760</c:v>
                </c:pt>
                <c:pt idx="61">
                  <c:v>761</c:v>
                </c:pt>
                <c:pt idx="62">
                  <c:v>762</c:v>
                </c:pt>
                <c:pt idx="63">
                  <c:v>763</c:v>
                </c:pt>
                <c:pt idx="64">
                  <c:v>764</c:v>
                </c:pt>
                <c:pt idx="65">
                  <c:v>765</c:v>
                </c:pt>
                <c:pt idx="66">
                  <c:v>766</c:v>
                </c:pt>
                <c:pt idx="67">
                  <c:v>767</c:v>
                </c:pt>
                <c:pt idx="68">
                  <c:v>768</c:v>
                </c:pt>
                <c:pt idx="69">
                  <c:v>769</c:v>
                </c:pt>
                <c:pt idx="70">
                  <c:v>770</c:v>
                </c:pt>
                <c:pt idx="71">
                  <c:v>771</c:v>
                </c:pt>
                <c:pt idx="72">
                  <c:v>772</c:v>
                </c:pt>
                <c:pt idx="73">
                  <c:v>773</c:v>
                </c:pt>
                <c:pt idx="74">
                  <c:v>774</c:v>
                </c:pt>
                <c:pt idx="75">
                  <c:v>775</c:v>
                </c:pt>
                <c:pt idx="76">
                  <c:v>776</c:v>
                </c:pt>
                <c:pt idx="77">
                  <c:v>777</c:v>
                </c:pt>
                <c:pt idx="78">
                  <c:v>778</c:v>
                </c:pt>
                <c:pt idx="79">
                  <c:v>779</c:v>
                </c:pt>
                <c:pt idx="80">
                  <c:v>780</c:v>
                </c:pt>
              </c:numCache>
            </c:numRef>
          </c:xVal>
          <c:yVal>
            <c:numRef>
              <c:f>线上图表走势!$I$702:$I$782</c:f>
              <c:numCache>
                <c:formatCode>General</c:formatCode>
                <c:ptCount val="8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B0F-4B61-9318-88F3299A4AB4}"/>
            </c:ext>
          </c:extLst>
        </c:ser>
        <c:ser>
          <c:idx val="8"/>
          <c:order val="8"/>
          <c:tx>
            <c:strRef>
              <c:f>线上图表走势!$J$1</c:f>
              <c:strCache>
                <c:ptCount val="1"/>
                <c:pt idx="0">
                  <c:v>培根</c:v>
                </c:pt>
              </c:strCache>
            </c:strRef>
          </c:tx>
          <c:spPr>
            <a:ln w="19050" cap="rnd">
              <a:solidFill>
                <a:srgbClr val="00206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  <a:prstDash val="solid"/>
              </a:ln>
            </c:spPr>
          </c:marker>
          <c:xVal>
            <c:numRef>
              <c:f>线上图表走势!$A$702:$A$782</c:f>
              <c:numCache>
                <c:formatCode>General</c:formatCode>
                <c:ptCount val="81"/>
                <c:pt idx="0">
                  <c:v>700</c:v>
                </c:pt>
                <c:pt idx="1">
                  <c:v>701</c:v>
                </c:pt>
                <c:pt idx="2">
                  <c:v>702</c:v>
                </c:pt>
                <c:pt idx="3">
                  <c:v>703</c:v>
                </c:pt>
                <c:pt idx="4">
                  <c:v>704</c:v>
                </c:pt>
                <c:pt idx="5">
                  <c:v>705</c:v>
                </c:pt>
                <c:pt idx="6">
                  <c:v>706</c:v>
                </c:pt>
                <c:pt idx="7">
                  <c:v>707</c:v>
                </c:pt>
                <c:pt idx="8">
                  <c:v>708</c:v>
                </c:pt>
                <c:pt idx="9">
                  <c:v>709</c:v>
                </c:pt>
                <c:pt idx="10">
                  <c:v>710</c:v>
                </c:pt>
                <c:pt idx="11">
                  <c:v>711</c:v>
                </c:pt>
                <c:pt idx="12">
                  <c:v>712</c:v>
                </c:pt>
                <c:pt idx="13">
                  <c:v>713</c:v>
                </c:pt>
                <c:pt idx="14">
                  <c:v>714</c:v>
                </c:pt>
                <c:pt idx="15">
                  <c:v>715</c:v>
                </c:pt>
                <c:pt idx="16">
                  <c:v>716</c:v>
                </c:pt>
                <c:pt idx="17">
                  <c:v>717</c:v>
                </c:pt>
                <c:pt idx="18">
                  <c:v>718</c:v>
                </c:pt>
                <c:pt idx="19">
                  <c:v>719</c:v>
                </c:pt>
                <c:pt idx="20">
                  <c:v>720</c:v>
                </c:pt>
                <c:pt idx="21">
                  <c:v>721</c:v>
                </c:pt>
                <c:pt idx="22">
                  <c:v>722</c:v>
                </c:pt>
                <c:pt idx="23">
                  <c:v>723</c:v>
                </c:pt>
                <c:pt idx="24">
                  <c:v>724</c:v>
                </c:pt>
                <c:pt idx="25">
                  <c:v>725</c:v>
                </c:pt>
                <c:pt idx="26">
                  <c:v>726</c:v>
                </c:pt>
                <c:pt idx="27">
                  <c:v>727</c:v>
                </c:pt>
                <c:pt idx="28">
                  <c:v>728</c:v>
                </c:pt>
                <c:pt idx="29">
                  <c:v>729</c:v>
                </c:pt>
                <c:pt idx="30">
                  <c:v>730</c:v>
                </c:pt>
                <c:pt idx="31">
                  <c:v>731</c:v>
                </c:pt>
                <c:pt idx="32">
                  <c:v>732</c:v>
                </c:pt>
                <c:pt idx="33">
                  <c:v>733</c:v>
                </c:pt>
                <c:pt idx="34">
                  <c:v>734</c:v>
                </c:pt>
                <c:pt idx="35">
                  <c:v>735</c:v>
                </c:pt>
                <c:pt idx="36">
                  <c:v>736</c:v>
                </c:pt>
                <c:pt idx="37">
                  <c:v>737</c:v>
                </c:pt>
                <c:pt idx="38">
                  <c:v>738</c:v>
                </c:pt>
                <c:pt idx="39">
                  <c:v>739</c:v>
                </c:pt>
                <c:pt idx="40">
                  <c:v>740</c:v>
                </c:pt>
                <c:pt idx="41">
                  <c:v>741</c:v>
                </c:pt>
                <c:pt idx="42">
                  <c:v>742</c:v>
                </c:pt>
                <c:pt idx="43">
                  <c:v>743</c:v>
                </c:pt>
                <c:pt idx="44">
                  <c:v>744</c:v>
                </c:pt>
                <c:pt idx="45">
                  <c:v>745</c:v>
                </c:pt>
                <c:pt idx="46">
                  <c:v>746</c:v>
                </c:pt>
                <c:pt idx="47">
                  <c:v>747</c:v>
                </c:pt>
                <c:pt idx="48">
                  <c:v>748</c:v>
                </c:pt>
                <c:pt idx="49">
                  <c:v>749</c:v>
                </c:pt>
                <c:pt idx="50">
                  <c:v>750</c:v>
                </c:pt>
                <c:pt idx="51">
                  <c:v>751</c:v>
                </c:pt>
                <c:pt idx="52">
                  <c:v>752</c:v>
                </c:pt>
                <c:pt idx="53">
                  <c:v>753</c:v>
                </c:pt>
                <c:pt idx="54">
                  <c:v>754</c:v>
                </c:pt>
                <c:pt idx="55">
                  <c:v>755</c:v>
                </c:pt>
                <c:pt idx="56">
                  <c:v>756</c:v>
                </c:pt>
                <c:pt idx="57">
                  <c:v>757</c:v>
                </c:pt>
                <c:pt idx="58">
                  <c:v>758</c:v>
                </c:pt>
                <c:pt idx="59">
                  <c:v>759</c:v>
                </c:pt>
                <c:pt idx="60">
                  <c:v>760</c:v>
                </c:pt>
                <c:pt idx="61">
                  <c:v>761</c:v>
                </c:pt>
                <c:pt idx="62">
                  <c:v>762</c:v>
                </c:pt>
                <c:pt idx="63">
                  <c:v>763</c:v>
                </c:pt>
                <c:pt idx="64">
                  <c:v>764</c:v>
                </c:pt>
                <c:pt idx="65">
                  <c:v>765</c:v>
                </c:pt>
                <c:pt idx="66">
                  <c:v>766</c:v>
                </c:pt>
                <c:pt idx="67">
                  <c:v>767</c:v>
                </c:pt>
                <c:pt idx="68">
                  <c:v>768</c:v>
                </c:pt>
                <c:pt idx="69">
                  <c:v>769</c:v>
                </c:pt>
                <c:pt idx="70">
                  <c:v>770</c:v>
                </c:pt>
                <c:pt idx="71">
                  <c:v>771</c:v>
                </c:pt>
                <c:pt idx="72">
                  <c:v>772</c:v>
                </c:pt>
                <c:pt idx="73">
                  <c:v>773</c:v>
                </c:pt>
                <c:pt idx="74">
                  <c:v>774</c:v>
                </c:pt>
                <c:pt idx="75">
                  <c:v>775</c:v>
                </c:pt>
                <c:pt idx="76">
                  <c:v>776</c:v>
                </c:pt>
                <c:pt idx="77">
                  <c:v>777</c:v>
                </c:pt>
                <c:pt idx="78">
                  <c:v>778</c:v>
                </c:pt>
                <c:pt idx="79">
                  <c:v>779</c:v>
                </c:pt>
                <c:pt idx="80">
                  <c:v>780</c:v>
                </c:pt>
              </c:numCache>
            </c:numRef>
          </c:xVal>
          <c:yVal>
            <c:numRef>
              <c:f>线上图表走势!$J$702:$J$782</c:f>
              <c:numCache>
                <c:formatCode>General</c:formatCode>
                <c:ptCount val="8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B0F-4B61-9318-88F3299A4AB4}"/>
            </c:ext>
          </c:extLst>
        </c:ser>
        <c:ser>
          <c:idx val="9"/>
          <c:order val="9"/>
          <c:tx>
            <c:strRef>
              <c:f>线上图表走势!$K$1</c:f>
              <c:strCache>
                <c:ptCount val="1"/>
                <c:pt idx="0">
                  <c:v>寒</c:v>
                </c:pt>
              </c:strCache>
            </c:strRef>
          </c:tx>
          <c:spPr>
            <a:ln w="19050" cap="rnd">
              <a:solidFill>
                <a:srgbClr val="7030A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  <a:prstDash val="solid"/>
              </a:ln>
            </c:spPr>
          </c:marker>
          <c:xVal>
            <c:numRef>
              <c:f>线上图表走势!$A$702:$A$782</c:f>
              <c:numCache>
                <c:formatCode>General</c:formatCode>
                <c:ptCount val="81"/>
                <c:pt idx="0">
                  <c:v>700</c:v>
                </c:pt>
                <c:pt idx="1">
                  <c:v>701</c:v>
                </c:pt>
                <c:pt idx="2">
                  <c:v>702</c:v>
                </c:pt>
                <c:pt idx="3">
                  <c:v>703</c:v>
                </c:pt>
                <c:pt idx="4">
                  <c:v>704</c:v>
                </c:pt>
                <c:pt idx="5">
                  <c:v>705</c:v>
                </c:pt>
                <c:pt idx="6">
                  <c:v>706</c:v>
                </c:pt>
                <c:pt idx="7">
                  <c:v>707</c:v>
                </c:pt>
                <c:pt idx="8">
                  <c:v>708</c:v>
                </c:pt>
                <c:pt idx="9">
                  <c:v>709</c:v>
                </c:pt>
                <c:pt idx="10">
                  <c:v>710</c:v>
                </c:pt>
                <c:pt idx="11">
                  <c:v>711</c:v>
                </c:pt>
                <c:pt idx="12">
                  <c:v>712</c:v>
                </c:pt>
                <c:pt idx="13">
                  <c:v>713</c:v>
                </c:pt>
                <c:pt idx="14">
                  <c:v>714</c:v>
                </c:pt>
                <c:pt idx="15">
                  <c:v>715</c:v>
                </c:pt>
                <c:pt idx="16">
                  <c:v>716</c:v>
                </c:pt>
                <c:pt idx="17">
                  <c:v>717</c:v>
                </c:pt>
                <c:pt idx="18">
                  <c:v>718</c:v>
                </c:pt>
                <c:pt idx="19">
                  <c:v>719</c:v>
                </c:pt>
                <c:pt idx="20">
                  <c:v>720</c:v>
                </c:pt>
                <c:pt idx="21">
                  <c:v>721</c:v>
                </c:pt>
                <c:pt idx="22">
                  <c:v>722</c:v>
                </c:pt>
                <c:pt idx="23">
                  <c:v>723</c:v>
                </c:pt>
                <c:pt idx="24">
                  <c:v>724</c:v>
                </c:pt>
                <c:pt idx="25">
                  <c:v>725</c:v>
                </c:pt>
                <c:pt idx="26">
                  <c:v>726</c:v>
                </c:pt>
                <c:pt idx="27">
                  <c:v>727</c:v>
                </c:pt>
                <c:pt idx="28">
                  <c:v>728</c:v>
                </c:pt>
                <c:pt idx="29">
                  <c:v>729</c:v>
                </c:pt>
                <c:pt idx="30">
                  <c:v>730</c:v>
                </c:pt>
                <c:pt idx="31">
                  <c:v>731</c:v>
                </c:pt>
                <c:pt idx="32">
                  <c:v>732</c:v>
                </c:pt>
                <c:pt idx="33">
                  <c:v>733</c:v>
                </c:pt>
                <c:pt idx="34">
                  <c:v>734</c:v>
                </c:pt>
                <c:pt idx="35">
                  <c:v>735</c:v>
                </c:pt>
                <c:pt idx="36">
                  <c:v>736</c:v>
                </c:pt>
                <c:pt idx="37">
                  <c:v>737</c:v>
                </c:pt>
                <c:pt idx="38">
                  <c:v>738</c:v>
                </c:pt>
                <c:pt idx="39">
                  <c:v>739</c:v>
                </c:pt>
                <c:pt idx="40">
                  <c:v>740</c:v>
                </c:pt>
                <c:pt idx="41">
                  <c:v>741</c:v>
                </c:pt>
                <c:pt idx="42">
                  <c:v>742</c:v>
                </c:pt>
                <c:pt idx="43">
                  <c:v>743</c:v>
                </c:pt>
                <c:pt idx="44">
                  <c:v>744</c:v>
                </c:pt>
                <c:pt idx="45">
                  <c:v>745</c:v>
                </c:pt>
                <c:pt idx="46">
                  <c:v>746</c:v>
                </c:pt>
                <c:pt idx="47">
                  <c:v>747</c:v>
                </c:pt>
                <c:pt idx="48">
                  <c:v>748</c:v>
                </c:pt>
                <c:pt idx="49">
                  <c:v>749</c:v>
                </c:pt>
                <c:pt idx="50">
                  <c:v>750</c:v>
                </c:pt>
                <c:pt idx="51">
                  <c:v>751</c:v>
                </c:pt>
                <c:pt idx="52">
                  <c:v>752</c:v>
                </c:pt>
                <c:pt idx="53">
                  <c:v>753</c:v>
                </c:pt>
                <c:pt idx="54">
                  <c:v>754</c:v>
                </c:pt>
                <c:pt idx="55">
                  <c:v>755</c:v>
                </c:pt>
                <c:pt idx="56">
                  <c:v>756</c:v>
                </c:pt>
                <c:pt idx="57">
                  <c:v>757</c:v>
                </c:pt>
                <c:pt idx="58">
                  <c:v>758</c:v>
                </c:pt>
                <c:pt idx="59">
                  <c:v>759</c:v>
                </c:pt>
                <c:pt idx="60">
                  <c:v>760</c:v>
                </c:pt>
                <c:pt idx="61">
                  <c:v>761</c:v>
                </c:pt>
                <c:pt idx="62">
                  <c:v>762</c:v>
                </c:pt>
                <c:pt idx="63">
                  <c:v>763</c:v>
                </c:pt>
                <c:pt idx="64">
                  <c:v>764</c:v>
                </c:pt>
                <c:pt idx="65">
                  <c:v>765</c:v>
                </c:pt>
                <c:pt idx="66">
                  <c:v>766</c:v>
                </c:pt>
                <c:pt idx="67">
                  <c:v>767</c:v>
                </c:pt>
                <c:pt idx="68">
                  <c:v>768</c:v>
                </c:pt>
                <c:pt idx="69">
                  <c:v>769</c:v>
                </c:pt>
                <c:pt idx="70">
                  <c:v>770</c:v>
                </c:pt>
                <c:pt idx="71">
                  <c:v>771</c:v>
                </c:pt>
                <c:pt idx="72">
                  <c:v>772</c:v>
                </c:pt>
                <c:pt idx="73">
                  <c:v>773</c:v>
                </c:pt>
                <c:pt idx="74">
                  <c:v>774</c:v>
                </c:pt>
                <c:pt idx="75">
                  <c:v>775</c:v>
                </c:pt>
                <c:pt idx="76">
                  <c:v>776</c:v>
                </c:pt>
                <c:pt idx="77">
                  <c:v>777</c:v>
                </c:pt>
                <c:pt idx="78">
                  <c:v>778</c:v>
                </c:pt>
                <c:pt idx="79">
                  <c:v>779</c:v>
                </c:pt>
                <c:pt idx="80">
                  <c:v>780</c:v>
                </c:pt>
              </c:numCache>
            </c:numRef>
          </c:xVal>
          <c:yVal>
            <c:numRef>
              <c:f>线上图表走势!$K$702:$K$782</c:f>
              <c:numCache>
                <c:formatCode>General</c:formatCode>
                <c:ptCount val="8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B0F-4B61-9318-88F3299A4AB4}"/>
            </c:ext>
          </c:extLst>
        </c:ser>
        <c:ser>
          <c:idx val="10"/>
          <c:order val="10"/>
          <c:tx>
            <c:strRef>
              <c:f>线上图表走势!$L$1</c:f>
              <c:strCache>
                <c:ptCount val="1"/>
                <c:pt idx="0">
                  <c:v>刚子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</a:ln>
            </c:spPr>
          </c:marker>
          <c:xVal>
            <c:numRef>
              <c:f>线上图表走势!$A$702:$A$782</c:f>
              <c:numCache>
                <c:formatCode>General</c:formatCode>
                <c:ptCount val="81"/>
                <c:pt idx="0">
                  <c:v>700</c:v>
                </c:pt>
                <c:pt idx="1">
                  <c:v>701</c:v>
                </c:pt>
                <c:pt idx="2">
                  <c:v>702</c:v>
                </c:pt>
                <c:pt idx="3">
                  <c:v>703</c:v>
                </c:pt>
                <c:pt idx="4">
                  <c:v>704</c:v>
                </c:pt>
                <c:pt idx="5">
                  <c:v>705</c:v>
                </c:pt>
                <c:pt idx="6">
                  <c:v>706</c:v>
                </c:pt>
                <c:pt idx="7">
                  <c:v>707</c:v>
                </c:pt>
                <c:pt idx="8">
                  <c:v>708</c:v>
                </c:pt>
                <c:pt idx="9">
                  <c:v>709</c:v>
                </c:pt>
                <c:pt idx="10">
                  <c:v>710</c:v>
                </c:pt>
                <c:pt idx="11">
                  <c:v>711</c:v>
                </c:pt>
                <c:pt idx="12">
                  <c:v>712</c:v>
                </c:pt>
                <c:pt idx="13">
                  <c:v>713</c:v>
                </c:pt>
                <c:pt idx="14">
                  <c:v>714</c:v>
                </c:pt>
                <c:pt idx="15">
                  <c:v>715</c:v>
                </c:pt>
                <c:pt idx="16">
                  <c:v>716</c:v>
                </c:pt>
                <c:pt idx="17">
                  <c:v>717</c:v>
                </c:pt>
                <c:pt idx="18">
                  <c:v>718</c:v>
                </c:pt>
                <c:pt idx="19">
                  <c:v>719</c:v>
                </c:pt>
                <c:pt idx="20">
                  <c:v>720</c:v>
                </c:pt>
                <c:pt idx="21">
                  <c:v>721</c:v>
                </c:pt>
                <c:pt idx="22">
                  <c:v>722</c:v>
                </c:pt>
                <c:pt idx="23">
                  <c:v>723</c:v>
                </c:pt>
                <c:pt idx="24">
                  <c:v>724</c:v>
                </c:pt>
                <c:pt idx="25">
                  <c:v>725</c:v>
                </c:pt>
                <c:pt idx="26">
                  <c:v>726</c:v>
                </c:pt>
                <c:pt idx="27">
                  <c:v>727</c:v>
                </c:pt>
                <c:pt idx="28">
                  <c:v>728</c:v>
                </c:pt>
                <c:pt idx="29">
                  <c:v>729</c:v>
                </c:pt>
                <c:pt idx="30">
                  <c:v>730</c:v>
                </c:pt>
                <c:pt idx="31">
                  <c:v>731</c:v>
                </c:pt>
                <c:pt idx="32">
                  <c:v>732</c:v>
                </c:pt>
                <c:pt idx="33">
                  <c:v>733</c:v>
                </c:pt>
                <c:pt idx="34">
                  <c:v>734</c:v>
                </c:pt>
                <c:pt idx="35">
                  <c:v>735</c:v>
                </c:pt>
                <c:pt idx="36">
                  <c:v>736</c:v>
                </c:pt>
                <c:pt idx="37">
                  <c:v>737</c:v>
                </c:pt>
                <c:pt idx="38">
                  <c:v>738</c:v>
                </c:pt>
                <c:pt idx="39">
                  <c:v>739</c:v>
                </c:pt>
                <c:pt idx="40">
                  <c:v>740</c:v>
                </c:pt>
                <c:pt idx="41">
                  <c:v>741</c:v>
                </c:pt>
                <c:pt idx="42">
                  <c:v>742</c:v>
                </c:pt>
                <c:pt idx="43">
                  <c:v>743</c:v>
                </c:pt>
                <c:pt idx="44">
                  <c:v>744</c:v>
                </c:pt>
                <c:pt idx="45">
                  <c:v>745</c:v>
                </c:pt>
                <c:pt idx="46">
                  <c:v>746</c:v>
                </c:pt>
                <c:pt idx="47">
                  <c:v>747</c:v>
                </c:pt>
                <c:pt idx="48">
                  <c:v>748</c:v>
                </c:pt>
                <c:pt idx="49">
                  <c:v>749</c:v>
                </c:pt>
                <c:pt idx="50">
                  <c:v>750</c:v>
                </c:pt>
                <c:pt idx="51">
                  <c:v>751</c:v>
                </c:pt>
                <c:pt idx="52">
                  <c:v>752</c:v>
                </c:pt>
                <c:pt idx="53">
                  <c:v>753</c:v>
                </c:pt>
                <c:pt idx="54">
                  <c:v>754</c:v>
                </c:pt>
                <c:pt idx="55">
                  <c:v>755</c:v>
                </c:pt>
                <c:pt idx="56">
                  <c:v>756</c:v>
                </c:pt>
                <c:pt idx="57">
                  <c:v>757</c:v>
                </c:pt>
                <c:pt idx="58">
                  <c:v>758</c:v>
                </c:pt>
                <c:pt idx="59">
                  <c:v>759</c:v>
                </c:pt>
                <c:pt idx="60">
                  <c:v>760</c:v>
                </c:pt>
                <c:pt idx="61">
                  <c:v>761</c:v>
                </c:pt>
                <c:pt idx="62">
                  <c:v>762</c:v>
                </c:pt>
                <c:pt idx="63">
                  <c:v>763</c:v>
                </c:pt>
                <c:pt idx="64">
                  <c:v>764</c:v>
                </c:pt>
                <c:pt idx="65">
                  <c:v>765</c:v>
                </c:pt>
                <c:pt idx="66">
                  <c:v>766</c:v>
                </c:pt>
                <c:pt idx="67">
                  <c:v>767</c:v>
                </c:pt>
                <c:pt idx="68">
                  <c:v>768</c:v>
                </c:pt>
                <c:pt idx="69">
                  <c:v>769</c:v>
                </c:pt>
                <c:pt idx="70">
                  <c:v>770</c:v>
                </c:pt>
                <c:pt idx="71">
                  <c:v>771</c:v>
                </c:pt>
                <c:pt idx="72">
                  <c:v>772</c:v>
                </c:pt>
                <c:pt idx="73">
                  <c:v>773</c:v>
                </c:pt>
                <c:pt idx="74">
                  <c:v>774</c:v>
                </c:pt>
                <c:pt idx="75">
                  <c:v>775</c:v>
                </c:pt>
                <c:pt idx="76">
                  <c:v>776</c:v>
                </c:pt>
                <c:pt idx="77">
                  <c:v>777</c:v>
                </c:pt>
                <c:pt idx="78">
                  <c:v>778</c:v>
                </c:pt>
                <c:pt idx="79">
                  <c:v>779</c:v>
                </c:pt>
                <c:pt idx="80">
                  <c:v>780</c:v>
                </c:pt>
              </c:numCache>
            </c:numRef>
          </c:xVal>
          <c:yVal>
            <c:numRef>
              <c:f>线上图表走势!$L$702:$L$782</c:f>
              <c:numCache>
                <c:formatCode>General</c:formatCode>
                <c:ptCount val="8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B0F-4B61-9318-88F3299A4AB4}"/>
            </c:ext>
          </c:extLst>
        </c:ser>
        <c:ser>
          <c:idx val="11"/>
          <c:order val="11"/>
          <c:tx>
            <c:strRef>
              <c:f>线上图表走势!$M$1</c:f>
              <c:strCache>
                <c:ptCount val="1"/>
                <c:pt idx="0">
                  <c:v>石阳</c:v>
                </c:pt>
              </c:strCache>
            </c:strRef>
          </c:tx>
          <c:spPr>
            <a:ln w="19050" cap="rnd">
              <a:solidFill>
                <a:srgbClr val="70AD47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70AD47"/>
              </a:solidFill>
              <a:ln w="9525">
                <a:solidFill>
                  <a:srgbClr val="70AD47"/>
                </a:solidFill>
                <a:prstDash val="solid"/>
              </a:ln>
            </c:spPr>
          </c:marker>
          <c:xVal>
            <c:numRef>
              <c:f>线上图表走势!$A$702:$A$782</c:f>
              <c:numCache>
                <c:formatCode>General</c:formatCode>
                <c:ptCount val="81"/>
                <c:pt idx="0">
                  <c:v>700</c:v>
                </c:pt>
                <c:pt idx="1">
                  <c:v>701</c:v>
                </c:pt>
                <c:pt idx="2">
                  <c:v>702</c:v>
                </c:pt>
                <c:pt idx="3">
                  <c:v>703</c:v>
                </c:pt>
                <c:pt idx="4">
                  <c:v>704</c:v>
                </c:pt>
                <c:pt idx="5">
                  <c:v>705</c:v>
                </c:pt>
                <c:pt idx="6">
                  <c:v>706</c:v>
                </c:pt>
                <c:pt idx="7">
                  <c:v>707</c:v>
                </c:pt>
                <c:pt idx="8">
                  <c:v>708</c:v>
                </c:pt>
                <c:pt idx="9">
                  <c:v>709</c:v>
                </c:pt>
                <c:pt idx="10">
                  <c:v>710</c:v>
                </c:pt>
                <c:pt idx="11">
                  <c:v>711</c:v>
                </c:pt>
                <c:pt idx="12">
                  <c:v>712</c:v>
                </c:pt>
                <c:pt idx="13">
                  <c:v>713</c:v>
                </c:pt>
                <c:pt idx="14">
                  <c:v>714</c:v>
                </c:pt>
                <c:pt idx="15">
                  <c:v>715</c:v>
                </c:pt>
                <c:pt idx="16">
                  <c:v>716</c:v>
                </c:pt>
                <c:pt idx="17">
                  <c:v>717</c:v>
                </c:pt>
                <c:pt idx="18">
                  <c:v>718</c:v>
                </c:pt>
                <c:pt idx="19">
                  <c:v>719</c:v>
                </c:pt>
                <c:pt idx="20">
                  <c:v>720</c:v>
                </c:pt>
                <c:pt idx="21">
                  <c:v>721</c:v>
                </c:pt>
                <c:pt idx="22">
                  <c:v>722</c:v>
                </c:pt>
                <c:pt idx="23">
                  <c:v>723</c:v>
                </c:pt>
                <c:pt idx="24">
                  <c:v>724</c:v>
                </c:pt>
                <c:pt idx="25">
                  <c:v>725</c:v>
                </c:pt>
                <c:pt idx="26">
                  <c:v>726</c:v>
                </c:pt>
                <c:pt idx="27">
                  <c:v>727</c:v>
                </c:pt>
                <c:pt idx="28">
                  <c:v>728</c:v>
                </c:pt>
                <c:pt idx="29">
                  <c:v>729</c:v>
                </c:pt>
                <c:pt idx="30">
                  <c:v>730</c:v>
                </c:pt>
                <c:pt idx="31">
                  <c:v>731</c:v>
                </c:pt>
                <c:pt idx="32">
                  <c:v>732</c:v>
                </c:pt>
                <c:pt idx="33">
                  <c:v>733</c:v>
                </c:pt>
                <c:pt idx="34">
                  <c:v>734</c:v>
                </c:pt>
                <c:pt idx="35">
                  <c:v>735</c:v>
                </c:pt>
                <c:pt idx="36">
                  <c:v>736</c:v>
                </c:pt>
                <c:pt idx="37">
                  <c:v>737</c:v>
                </c:pt>
                <c:pt idx="38">
                  <c:v>738</c:v>
                </c:pt>
                <c:pt idx="39">
                  <c:v>739</c:v>
                </c:pt>
                <c:pt idx="40">
                  <c:v>740</c:v>
                </c:pt>
                <c:pt idx="41">
                  <c:v>741</c:v>
                </c:pt>
                <c:pt idx="42">
                  <c:v>742</c:v>
                </c:pt>
                <c:pt idx="43">
                  <c:v>743</c:v>
                </c:pt>
                <c:pt idx="44">
                  <c:v>744</c:v>
                </c:pt>
                <c:pt idx="45">
                  <c:v>745</c:v>
                </c:pt>
                <c:pt idx="46">
                  <c:v>746</c:v>
                </c:pt>
                <c:pt idx="47">
                  <c:v>747</c:v>
                </c:pt>
                <c:pt idx="48">
                  <c:v>748</c:v>
                </c:pt>
                <c:pt idx="49">
                  <c:v>749</c:v>
                </c:pt>
                <c:pt idx="50">
                  <c:v>750</c:v>
                </c:pt>
                <c:pt idx="51">
                  <c:v>751</c:v>
                </c:pt>
                <c:pt idx="52">
                  <c:v>752</c:v>
                </c:pt>
                <c:pt idx="53">
                  <c:v>753</c:v>
                </c:pt>
                <c:pt idx="54">
                  <c:v>754</c:v>
                </c:pt>
                <c:pt idx="55">
                  <c:v>755</c:v>
                </c:pt>
                <c:pt idx="56">
                  <c:v>756</c:v>
                </c:pt>
                <c:pt idx="57">
                  <c:v>757</c:v>
                </c:pt>
                <c:pt idx="58">
                  <c:v>758</c:v>
                </c:pt>
                <c:pt idx="59">
                  <c:v>759</c:v>
                </c:pt>
                <c:pt idx="60">
                  <c:v>760</c:v>
                </c:pt>
                <c:pt idx="61">
                  <c:v>761</c:v>
                </c:pt>
                <c:pt idx="62">
                  <c:v>762</c:v>
                </c:pt>
                <c:pt idx="63">
                  <c:v>763</c:v>
                </c:pt>
                <c:pt idx="64">
                  <c:v>764</c:v>
                </c:pt>
                <c:pt idx="65">
                  <c:v>765</c:v>
                </c:pt>
                <c:pt idx="66">
                  <c:v>766</c:v>
                </c:pt>
                <c:pt idx="67">
                  <c:v>767</c:v>
                </c:pt>
                <c:pt idx="68">
                  <c:v>768</c:v>
                </c:pt>
                <c:pt idx="69">
                  <c:v>769</c:v>
                </c:pt>
                <c:pt idx="70">
                  <c:v>770</c:v>
                </c:pt>
                <c:pt idx="71">
                  <c:v>771</c:v>
                </c:pt>
                <c:pt idx="72">
                  <c:v>772</c:v>
                </c:pt>
                <c:pt idx="73">
                  <c:v>773</c:v>
                </c:pt>
                <c:pt idx="74">
                  <c:v>774</c:v>
                </c:pt>
                <c:pt idx="75">
                  <c:v>775</c:v>
                </c:pt>
                <c:pt idx="76">
                  <c:v>776</c:v>
                </c:pt>
                <c:pt idx="77">
                  <c:v>777</c:v>
                </c:pt>
                <c:pt idx="78">
                  <c:v>778</c:v>
                </c:pt>
                <c:pt idx="79">
                  <c:v>779</c:v>
                </c:pt>
                <c:pt idx="80">
                  <c:v>780</c:v>
                </c:pt>
              </c:numCache>
            </c:numRef>
          </c:xVal>
          <c:yVal>
            <c:numRef>
              <c:f>线上图表走势!$M$702:$M$782</c:f>
              <c:numCache>
                <c:formatCode>General</c:formatCode>
                <c:ptCount val="8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B0F-4B61-9318-88F3299A4AB4}"/>
            </c:ext>
          </c:extLst>
        </c:ser>
        <c:ser>
          <c:idx val="12"/>
          <c:order val="12"/>
          <c:tx>
            <c:strRef>
              <c:f>线上图表走势!$N$1</c:f>
              <c:strCache>
                <c:ptCount val="1"/>
                <c:pt idx="0">
                  <c:v>来哥</c:v>
                </c:pt>
              </c:strCache>
            </c:strRef>
          </c:tx>
          <c:spPr>
            <a:ln w="19050" cap="rnd">
              <a:solidFill>
                <a:srgbClr val="C00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  <a:prstDash val="solid"/>
              </a:ln>
            </c:spPr>
          </c:marker>
          <c:xVal>
            <c:numRef>
              <c:f>线上图表走势!$A$702:$A$782</c:f>
              <c:numCache>
                <c:formatCode>General</c:formatCode>
                <c:ptCount val="81"/>
                <c:pt idx="0">
                  <c:v>700</c:v>
                </c:pt>
                <c:pt idx="1">
                  <c:v>701</c:v>
                </c:pt>
                <c:pt idx="2">
                  <c:v>702</c:v>
                </c:pt>
                <c:pt idx="3">
                  <c:v>703</c:v>
                </c:pt>
                <c:pt idx="4">
                  <c:v>704</c:v>
                </c:pt>
                <c:pt idx="5">
                  <c:v>705</c:v>
                </c:pt>
                <c:pt idx="6">
                  <c:v>706</c:v>
                </c:pt>
                <c:pt idx="7">
                  <c:v>707</c:v>
                </c:pt>
                <c:pt idx="8">
                  <c:v>708</c:v>
                </c:pt>
                <c:pt idx="9">
                  <c:v>709</c:v>
                </c:pt>
                <c:pt idx="10">
                  <c:v>710</c:v>
                </c:pt>
                <c:pt idx="11">
                  <c:v>711</c:v>
                </c:pt>
                <c:pt idx="12">
                  <c:v>712</c:v>
                </c:pt>
                <c:pt idx="13">
                  <c:v>713</c:v>
                </c:pt>
                <c:pt idx="14">
                  <c:v>714</c:v>
                </c:pt>
                <c:pt idx="15">
                  <c:v>715</c:v>
                </c:pt>
                <c:pt idx="16">
                  <c:v>716</c:v>
                </c:pt>
                <c:pt idx="17">
                  <c:v>717</c:v>
                </c:pt>
                <c:pt idx="18">
                  <c:v>718</c:v>
                </c:pt>
                <c:pt idx="19">
                  <c:v>719</c:v>
                </c:pt>
                <c:pt idx="20">
                  <c:v>720</c:v>
                </c:pt>
                <c:pt idx="21">
                  <c:v>721</c:v>
                </c:pt>
                <c:pt idx="22">
                  <c:v>722</c:v>
                </c:pt>
                <c:pt idx="23">
                  <c:v>723</c:v>
                </c:pt>
                <c:pt idx="24">
                  <c:v>724</c:v>
                </c:pt>
                <c:pt idx="25">
                  <c:v>725</c:v>
                </c:pt>
                <c:pt idx="26">
                  <c:v>726</c:v>
                </c:pt>
                <c:pt idx="27">
                  <c:v>727</c:v>
                </c:pt>
                <c:pt idx="28">
                  <c:v>728</c:v>
                </c:pt>
                <c:pt idx="29">
                  <c:v>729</c:v>
                </c:pt>
                <c:pt idx="30">
                  <c:v>730</c:v>
                </c:pt>
                <c:pt idx="31">
                  <c:v>731</c:v>
                </c:pt>
                <c:pt idx="32">
                  <c:v>732</c:v>
                </c:pt>
                <c:pt idx="33">
                  <c:v>733</c:v>
                </c:pt>
                <c:pt idx="34">
                  <c:v>734</c:v>
                </c:pt>
                <c:pt idx="35">
                  <c:v>735</c:v>
                </c:pt>
                <c:pt idx="36">
                  <c:v>736</c:v>
                </c:pt>
                <c:pt idx="37">
                  <c:v>737</c:v>
                </c:pt>
                <c:pt idx="38">
                  <c:v>738</c:v>
                </c:pt>
                <c:pt idx="39">
                  <c:v>739</c:v>
                </c:pt>
                <c:pt idx="40">
                  <c:v>740</c:v>
                </c:pt>
                <c:pt idx="41">
                  <c:v>741</c:v>
                </c:pt>
                <c:pt idx="42">
                  <c:v>742</c:v>
                </c:pt>
                <c:pt idx="43">
                  <c:v>743</c:v>
                </c:pt>
                <c:pt idx="44">
                  <c:v>744</c:v>
                </c:pt>
                <c:pt idx="45">
                  <c:v>745</c:v>
                </c:pt>
                <c:pt idx="46">
                  <c:v>746</c:v>
                </c:pt>
                <c:pt idx="47">
                  <c:v>747</c:v>
                </c:pt>
                <c:pt idx="48">
                  <c:v>748</c:v>
                </c:pt>
                <c:pt idx="49">
                  <c:v>749</c:v>
                </c:pt>
                <c:pt idx="50">
                  <c:v>750</c:v>
                </c:pt>
                <c:pt idx="51">
                  <c:v>751</c:v>
                </c:pt>
                <c:pt idx="52">
                  <c:v>752</c:v>
                </c:pt>
                <c:pt idx="53">
                  <c:v>753</c:v>
                </c:pt>
                <c:pt idx="54">
                  <c:v>754</c:v>
                </c:pt>
                <c:pt idx="55">
                  <c:v>755</c:v>
                </c:pt>
                <c:pt idx="56">
                  <c:v>756</c:v>
                </c:pt>
                <c:pt idx="57">
                  <c:v>757</c:v>
                </c:pt>
                <c:pt idx="58">
                  <c:v>758</c:v>
                </c:pt>
                <c:pt idx="59">
                  <c:v>759</c:v>
                </c:pt>
                <c:pt idx="60">
                  <c:v>760</c:v>
                </c:pt>
                <c:pt idx="61">
                  <c:v>761</c:v>
                </c:pt>
                <c:pt idx="62">
                  <c:v>762</c:v>
                </c:pt>
                <c:pt idx="63">
                  <c:v>763</c:v>
                </c:pt>
                <c:pt idx="64">
                  <c:v>764</c:v>
                </c:pt>
                <c:pt idx="65">
                  <c:v>765</c:v>
                </c:pt>
                <c:pt idx="66">
                  <c:v>766</c:v>
                </c:pt>
                <c:pt idx="67">
                  <c:v>767</c:v>
                </c:pt>
                <c:pt idx="68">
                  <c:v>768</c:v>
                </c:pt>
                <c:pt idx="69">
                  <c:v>769</c:v>
                </c:pt>
                <c:pt idx="70">
                  <c:v>770</c:v>
                </c:pt>
                <c:pt idx="71">
                  <c:v>771</c:v>
                </c:pt>
                <c:pt idx="72">
                  <c:v>772</c:v>
                </c:pt>
                <c:pt idx="73">
                  <c:v>773</c:v>
                </c:pt>
                <c:pt idx="74">
                  <c:v>774</c:v>
                </c:pt>
                <c:pt idx="75">
                  <c:v>775</c:v>
                </c:pt>
                <c:pt idx="76">
                  <c:v>776</c:v>
                </c:pt>
                <c:pt idx="77">
                  <c:v>777</c:v>
                </c:pt>
                <c:pt idx="78">
                  <c:v>778</c:v>
                </c:pt>
                <c:pt idx="79">
                  <c:v>779</c:v>
                </c:pt>
                <c:pt idx="80">
                  <c:v>780</c:v>
                </c:pt>
              </c:numCache>
            </c:numRef>
          </c:xVal>
          <c:yVal>
            <c:numRef>
              <c:f>线上图表走势!$N$702:$N$782</c:f>
              <c:numCache>
                <c:formatCode>General</c:formatCode>
                <c:ptCount val="8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B0F-4B61-9318-88F3299A4AB4}"/>
            </c:ext>
          </c:extLst>
        </c:ser>
        <c:ser>
          <c:idx val="13"/>
          <c:order val="13"/>
          <c:tx>
            <c:strRef>
              <c:f>线上图表走势!$O$1</c:f>
              <c:strCache>
                <c:ptCount val="1"/>
                <c:pt idx="0">
                  <c:v>孙哥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  <a:prstDash val="solid"/>
              </a:ln>
            </c:spPr>
          </c:marker>
          <c:xVal>
            <c:numRef>
              <c:f>线上图表走势!$A$702:$A$782</c:f>
              <c:numCache>
                <c:formatCode>General</c:formatCode>
                <c:ptCount val="81"/>
                <c:pt idx="0">
                  <c:v>700</c:v>
                </c:pt>
                <c:pt idx="1">
                  <c:v>701</c:v>
                </c:pt>
                <c:pt idx="2">
                  <c:v>702</c:v>
                </c:pt>
                <c:pt idx="3">
                  <c:v>703</c:v>
                </c:pt>
                <c:pt idx="4">
                  <c:v>704</c:v>
                </c:pt>
                <c:pt idx="5">
                  <c:v>705</c:v>
                </c:pt>
                <c:pt idx="6">
                  <c:v>706</c:v>
                </c:pt>
                <c:pt idx="7">
                  <c:v>707</c:v>
                </c:pt>
                <c:pt idx="8">
                  <c:v>708</c:v>
                </c:pt>
                <c:pt idx="9">
                  <c:v>709</c:v>
                </c:pt>
                <c:pt idx="10">
                  <c:v>710</c:v>
                </c:pt>
                <c:pt idx="11">
                  <c:v>711</c:v>
                </c:pt>
                <c:pt idx="12">
                  <c:v>712</c:v>
                </c:pt>
                <c:pt idx="13">
                  <c:v>713</c:v>
                </c:pt>
                <c:pt idx="14">
                  <c:v>714</c:v>
                </c:pt>
                <c:pt idx="15">
                  <c:v>715</c:v>
                </c:pt>
                <c:pt idx="16">
                  <c:v>716</c:v>
                </c:pt>
                <c:pt idx="17">
                  <c:v>717</c:v>
                </c:pt>
                <c:pt idx="18">
                  <c:v>718</c:v>
                </c:pt>
                <c:pt idx="19">
                  <c:v>719</c:v>
                </c:pt>
                <c:pt idx="20">
                  <c:v>720</c:v>
                </c:pt>
                <c:pt idx="21">
                  <c:v>721</c:v>
                </c:pt>
                <c:pt idx="22">
                  <c:v>722</c:v>
                </c:pt>
                <c:pt idx="23">
                  <c:v>723</c:v>
                </c:pt>
                <c:pt idx="24">
                  <c:v>724</c:v>
                </c:pt>
                <c:pt idx="25">
                  <c:v>725</c:v>
                </c:pt>
                <c:pt idx="26">
                  <c:v>726</c:v>
                </c:pt>
                <c:pt idx="27">
                  <c:v>727</c:v>
                </c:pt>
                <c:pt idx="28">
                  <c:v>728</c:v>
                </c:pt>
                <c:pt idx="29">
                  <c:v>729</c:v>
                </c:pt>
                <c:pt idx="30">
                  <c:v>730</c:v>
                </c:pt>
                <c:pt idx="31">
                  <c:v>731</c:v>
                </c:pt>
                <c:pt idx="32">
                  <c:v>732</c:v>
                </c:pt>
                <c:pt idx="33">
                  <c:v>733</c:v>
                </c:pt>
                <c:pt idx="34">
                  <c:v>734</c:v>
                </c:pt>
                <c:pt idx="35">
                  <c:v>735</c:v>
                </c:pt>
                <c:pt idx="36">
                  <c:v>736</c:v>
                </c:pt>
                <c:pt idx="37">
                  <c:v>737</c:v>
                </c:pt>
                <c:pt idx="38">
                  <c:v>738</c:v>
                </c:pt>
                <c:pt idx="39">
                  <c:v>739</c:v>
                </c:pt>
                <c:pt idx="40">
                  <c:v>740</c:v>
                </c:pt>
                <c:pt idx="41">
                  <c:v>741</c:v>
                </c:pt>
                <c:pt idx="42">
                  <c:v>742</c:v>
                </c:pt>
                <c:pt idx="43">
                  <c:v>743</c:v>
                </c:pt>
                <c:pt idx="44">
                  <c:v>744</c:v>
                </c:pt>
                <c:pt idx="45">
                  <c:v>745</c:v>
                </c:pt>
                <c:pt idx="46">
                  <c:v>746</c:v>
                </c:pt>
                <c:pt idx="47">
                  <c:v>747</c:v>
                </c:pt>
                <c:pt idx="48">
                  <c:v>748</c:v>
                </c:pt>
                <c:pt idx="49">
                  <c:v>749</c:v>
                </c:pt>
                <c:pt idx="50">
                  <c:v>750</c:v>
                </c:pt>
                <c:pt idx="51">
                  <c:v>751</c:v>
                </c:pt>
                <c:pt idx="52">
                  <c:v>752</c:v>
                </c:pt>
                <c:pt idx="53">
                  <c:v>753</c:v>
                </c:pt>
                <c:pt idx="54">
                  <c:v>754</c:v>
                </c:pt>
                <c:pt idx="55">
                  <c:v>755</c:v>
                </c:pt>
                <c:pt idx="56">
                  <c:v>756</c:v>
                </c:pt>
                <c:pt idx="57">
                  <c:v>757</c:v>
                </c:pt>
                <c:pt idx="58">
                  <c:v>758</c:v>
                </c:pt>
                <c:pt idx="59">
                  <c:v>759</c:v>
                </c:pt>
                <c:pt idx="60">
                  <c:v>760</c:v>
                </c:pt>
                <c:pt idx="61">
                  <c:v>761</c:v>
                </c:pt>
                <c:pt idx="62">
                  <c:v>762</c:v>
                </c:pt>
                <c:pt idx="63">
                  <c:v>763</c:v>
                </c:pt>
                <c:pt idx="64">
                  <c:v>764</c:v>
                </c:pt>
                <c:pt idx="65">
                  <c:v>765</c:v>
                </c:pt>
                <c:pt idx="66">
                  <c:v>766</c:v>
                </c:pt>
                <c:pt idx="67">
                  <c:v>767</c:v>
                </c:pt>
                <c:pt idx="68">
                  <c:v>768</c:v>
                </c:pt>
                <c:pt idx="69">
                  <c:v>769</c:v>
                </c:pt>
                <c:pt idx="70">
                  <c:v>770</c:v>
                </c:pt>
                <c:pt idx="71">
                  <c:v>771</c:v>
                </c:pt>
                <c:pt idx="72">
                  <c:v>772</c:v>
                </c:pt>
                <c:pt idx="73">
                  <c:v>773</c:v>
                </c:pt>
                <c:pt idx="74">
                  <c:v>774</c:v>
                </c:pt>
                <c:pt idx="75">
                  <c:v>775</c:v>
                </c:pt>
                <c:pt idx="76">
                  <c:v>776</c:v>
                </c:pt>
                <c:pt idx="77">
                  <c:v>777</c:v>
                </c:pt>
                <c:pt idx="78">
                  <c:v>778</c:v>
                </c:pt>
                <c:pt idx="79">
                  <c:v>779</c:v>
                </c:pt>
                <c:pt idx="80">
                  <c:v>780</c:v>
                </c:pt>
              </c:numCache>
            </c:numRef>
          </c:xVal>
          <c:yVal>
            <c:numRef>
              <c:f>线上图表走势!$O$702:$O$782</c:f>
              <c:numCache>
                <c:formatCode>General</c:formatCode>
                <c:ptCount val="8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B0F-4B61-9318-88F3299A4AB4}"/>
            </c:ext>
          </c:extLst>
        </c:ser>
        <c:ser>
          <c:idx val="14"/>
          <c:order val="14"/>
          <c:tx>
            <c:strRef>
              <c:f>线上图表走势!$P$1</c:f>
              <c:strCache>
                <c:ptCount val="1"/>
                <c:pt idx="0">
                  <c:v>帅神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  <a:prstDash val="solid"/>
              </a:ln>
            </c:spPr>
          </c:marker>
          <c:xVal>
            <c:numRef>
              <c:f>线上图表走势!$A$702:$A$782</c:f>
              <c:numCache>
                <c:formatCode>General</c:formatCode>
                <c:ptCount val="81"/>
                <c:pt idx="0">
                  <c:v>700</c:v>
                </c:pt>
                <c:pt idx="1">
                  <c:v>701</c:v>
                </c:pt>
                <c:pt idx="2">
                  <c:v>702</c:v>
                </c:pt>
                <c:pt idx="3">
                  <c:v>703</c:v>
                </c:pt>
                <c:pt idx="4">
                  <c:v>704</c:v>
                </c:pt>
                <c:pt idx="5">
                  <c:v>705</c:v>
                </c:pt>
                <c:pt idx="6">
                  <c:v>706</c:v>
                </c:pt>
                <c:pt idx="7">
                  <c:v>707</c:v>
                </c:pt>
                <c:pt idx="8">
                  <c:v>708</c:v>
                </c:pt>
                <c:pt idx="9">
                  <c:v>709</c:v>
                </c:pt>
                <c:pt idx="10">
                  <c:v>710</c:v>
                </c:pt>
                <c:pt idx="11">
                  <c:v>711</c:v>
                </c:pt>
                <c:pt idx="12">
                  <c:v>712</c:v>
                </c:pt>
                <c:pt idx="13">
                  <c:v>713</c:v>
                </c:pt>
                <c:pt idx="14">
                  <c:v>714</c:v>
                </c:pt>
                <c:pt idx="15">
                  <c:v>715</c:v>
                </c:pt>
                <c:pt idx="16">
                  <c:v>716</c:v>
                </c:pt>
                <c:pt idx="17">
                  <c:v>717</c:v>
                </c:pt>
                <c:pt idx="18">
                  <c:v>718</c:v>
                </c:pt>
                <c:pt idx="19">
                  <c:v>719</c:v>
                </c:pt>
                <c:pt idx="20">
                  <c:v>720</c:v>
                </c:pt>
                <c:pt idx="21">
                  <c:v>721</c:v>
                </c:pt>
                <c:pt idx="22">
                  <c:v>722</c:v>
                </c:pt>
                <c:pt idx="23">
                  <c:v>723</c:v>
                </c:pt>
                <c:pt idx="24">
                  <c:v>724</c:v>
                </c:pt>
                <c:pt idx="25">
                  <c:v>725</c:v>
                </c:pt>
                <c:pt idx="26">
                  <c:v>726</c:v>
                </c:pt>
                <c:pt idx="27">
                  <c:v>727</c:v>
                </c:pt>
                <c:pt idx="28">
                  <c:v>728</c:v>
                </c:pt>
                <c:pt idx="29">
                  <c:v>729</c:v>
                </c:pt>
                <c:pt idx="30">
                  <c:v>730</c:v>
                </c:pt>
                <c:pt idx="31">
                  <c:v>731</c:v>
                </c:pt>
                <c:pt idx="32">
                  <c:v>732</c:v>
                </c:pt>
                <c:pt idx="33">
                  <c:v>733</c:v>
                </c:pt>
                <c:pt idx="34">
                  <c:v>734</c:v>
                </c:pt>
                <c:pt idx="35">
                  <c:v>735</c:v>
                </c:pt>
                <c:pt idx="36">
                  <c:v>736</c:v>
                </c:pt>
                <c:pt idx="37">
                  <c:v>737</c:v>
                </c:pt>
                <c:pt idx="38">
                  <c:v>738</c:v>
                </c:pt>
                <c:pt idx="39">
                  <c:v>739</c:v>
                </c:pt>
                <c:pt idx="40">
                  <c:v>740</c:v>
                </c:pt>
                <c:pt idx="41">
                  <c:v>741</c:v>
                </c:pt>
                <c:pt idx="42">
                  <c:v>742</c:v>
                </c:pt>
                <c:pt idx="43">
                  <c:v>743</c:v>
                </c:pt>
                <c:pt idx="44">
                  <c:v>744</c:v>
                </c:pt>
                <c:pt idx="45">
                  <c:v>745</c:v>
                </c:pt>
                <c:pt idx="46">
                  <c:v>746</c:v>
                </c:pt>
                <c:pt idx="47">
                  <c:v>747</c:v>
                </c:pt>
                <c:pt idx="48">
                  <c:v>748</c:v>
                </c:pt>
                <c:pt idx="49">
                  <c:v>749</c:v>
                </c:pt>
                <c:pt idx="50">
                  <c:v>750</c:v>
                </c:pt>
                <c:pt idx="51">
                  <c:v>751</c:v>
                </c:pt>
                <c:pt idx="52">
                  <c:v>752</c:v>
                </c:pt>
                <c:pt idx="53">
                  <c:v>753</c:v>
                </c:pt>
                <c:pt idx="54">
                  <c:v>754</c:v>
                </c:pt>
                <c:pt idx="55">
                  <c:v>755</c:v>
                </c:pt>
                <c:pt idx="56">
                  <c:v>756</c:v>
                </c:pt>
                <c:pt idx="57">
                  <c:v>757</c:v>
                </c:pt>
                <c:pt idx="58">
                  <c:v>758</c:v>
                </c:pt>
                <c:pt idx="59">
                  <c:v>759</c:v>
                </c:pt>
                <c:pt idx="60">
                  <c:v>760</c:v>
                </c:pt>
                <c:pt idx="61">
                  <c:v>761</c:v>
                </c:pt>
                <c:pt idx="62">
                  <c:v>762</c:v>
                </c:pt>
                <c:pt idx="63">
                  <c:v>763</c:v>
                </c:pt>
                <c:pt idx="64">
                  <c:v>764</c:v>
                </c:pt>
                <c:pt idx="65">
                  <c:v>765</c:v>
                </c:pt>
                <c:pt idx="66">
                  <c:v>766</c:v>
                </c:pt>
                <c:pt idx="67">
                  <c:v>767</c:v>
                </c:pt>
                <c:pt idx="68">
                  <c:v>768</c:v>
                </c:pt>
                <c:pt idx="69">
                  <c:v>769</c:v>
                </c:pt>
                <c:pt idx="70">
                  <c:v>770</c:v>
                </c:pt>
                <c:pt idx="71">
                  <c:v>771</c:v>
                </c:pt>
                <c:pt idx="72">
                  <c:v>772</c:v>
                </c:pt>
                <c:pt idx="73">
                  <c:v>773</c:v>
                </c:pt>
                <c:pt idx="74">
                  <c:v>774</c:v>
                </c:pt>
                <c:pt idx="75">
                  <c:v>775</c:v>
                </c:pt>
                <c:pt idx="76">
                  <c:v>776</c:v>
                </c:pt>
                <c:pt idx="77">
                  <c:v>777</c:v>
                </c:pt>
                <c:pt idx="78">
                  <c:v>778</c:v>
                </c:pt>
                <c:pt idx="79">
                  <c:v>779</c:v>
                </c:pt>
                <c:pt idx="80">
                  <c:v>780</c:v>
                </c:pt>
              </c:numCache>
            </c:numRef>
          </c:xVal>
          <c:yVal>
            <c:numRef>
              <c:f>线上图表走势!$P$702:$P$782</c:f>
              <c:numCache>
                <c:formatCode>General</c:formatCode>
                <c:ptCount val="8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B0F-4B61-9318-88F3299A4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103744"/>
        <c:axId val="816100464"/>
      </c:scatterChart>
      <c:valAx>
        <c:axId val="816103744"/>
        <c:scaling>
          <c:orientation val="minMax"/>
          <c:min val="7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比赛场次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100464"/>
        <c:crosses val="autoZero"/>
        <c:crossBetween val="midCat"/>
        <c:majorUnit val="5"/>
      </c:valAx>
      <c:valAx>
        <c:axId val="816100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积分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103744"/>
        <c:crosses val="autoZero"/>
        <c:crossBetween val="midCat"/>
      </c:valAx>
    </c:plotArea>
    <c:legend>
      <c:legendPos val="t"/>
      <c:overlay val="0"/>
      <c:spPr>
        <a:noFill/>
        <a:ln>
          <a:solidFill>
            <a:schemeClr val="bg1"/>
          </a:solidFill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strike="noStrike" baseline="0">
                <a:latin typeface="Times New Roman" panose="02020603050405020304" pitchFamily="18" charset="0"/>
                <a:ea typeface="微软雅黑" panose="020B0503020204020204" pitchFamily="34" charset="-122"/>
                <a:cs typeface="Times New Roman" panose="02020603050405020304" pitchFamily="18" charset="0"/>
              </a:rPr>
              <a:t>The 5th CSDW Season</a:t>
            </a:r>
            <a:r>
              <a:rPr lang="zh-CN" altLang="en-US" sz="1400" b="0" i="0" strike="noStrike" baseline="0">
                <a:latin typeface="Times New Roman" panose="02020603050405020304" pitchFamily="18" charset="0"/>
                <a:ea typeface="微软雅黑" panose="020B0503020204020204" pitchFamily="34" charset="-122"/>
                <a:cs typeface="Times New Roman" panose="02020603050405020304" pitchFamily="18" charset="0"/>
              </a:rPr>
              <a:t>赌王归属</a:t>
            </a:r>
            <a:r>
              <a:rPr lang="zh-CN" altLang="zh-CN" sz="1400" b="0" i="0" strike="noStrike" baseline="0">
                <a:latin typeface="Times New Roman" panose="02020603050405020304" pitchFamily="18" charset="0"/>
                <a:ea typeface="微软雅黑" panose="020B0503020204020204" pitchFamily="34" charset="-122"/>
                <a:cs typeface="Times New Roman" panose="02020603050405020304" pitchFamily="18" charset="0"/>
              </a:rPr>
              <a:t>图</a:t>
            </a:r>
            <a:endParaRPr lang="zh-CN" altLang="en-US">
              <a:latin typeface="Times New Roman" panose="02020603050405020304" pitchFamily="18" charset="0"/>
              <a:ea typeface="微软雅黑" panose="020B0503020204020204" pitchFamily="34" charset="-122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总积分情况!$A$1</c:f>
              <c:strCache>
                <c:ptCount val="1"/>
                <c:pt idx="0">
                  <c:v>夏大神</c:v>
                </c:pt>
              </c:strCache>
            </c:strRef>
          </c:tx>
          <c:spPr>
            <a:solidFill>
              <a:srgbClr val="FF0000"/>
            </a:solidFill>
            <a:ln>
              <a:noFill/>
              <a:prstDash val="solid"/>
            </a:ln>
            <a:sp3d/>
          </c:spPr>
          <c:invertIfNegative val="0"/>
          <c:val>
            <c:numRef>
              <c:f>总积分情况!$A$2</c:f>
              <c:numCache>
                <c:formatCode>0_ </c:formatCode>
                <c:ptCount val="1"/>
                <c:pt idx="0">
                  <c:v>88.1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AC-4544-95C8-CDC027792179}"/>
            </c:ext>
          </c:extLst>
        </c:ser>
        <c:ser>
          <c:idx val="1"/>
          <c:order val="1"/>
          <c:tx>
            <c:strRef>
              <c:f>总积分情况!$B$1</c:f>
              <c:strCache>
                <c:ptCount val="1"/>
                <c:pt idx="0">
                  <c:v>皮哥</c:v>
                </c:pt>
              </c:strCache>
            </c:strRef>
          </c:tx>
          <c:spPr>
            <a:solidFill>
              <a:srgbClr val="FFC000"/>
            </a:solidFill>
            <a:ln>
              <a:noFill/>
              <a:prstDash val="solid"/>
            </a:ln>
            <a:sp3d/>
          </c:spPr>
          <c:invertIfNegative val="0"/>
          <c:val>
            <c:numRef>
              <c:f>总积分情况!$B$2</c:f>
              <c:numCache>
                <c:formatCode>0_ </c:formatCode>
                <c:ptCount val="1"/>
                <c:pt idx="0">
                  <c:v>25.6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AC-4544-95C8-CDC027792179}"/>
            </c:ext>
          </c:extLst>
        </c:ser>
        <c:ser>
          <c:idx val="2"/>
          <c:order val="2"/>
          <c:tx>
            <c:strRef>
              <c:f>总积分情况!$C$1</c:f>
              <c:strCache>
                <c:ptCount val="1"/>
                <c:pt idx="0">
                  <c:v>池哥</c:v>
                </c:pt>
              </c:strCache>
            </c:strRef>
          </c:tx>
          <c:spPr>
            <a:solidFill>
              <a:srgbClr val="FFFF00"/>
            </a:solidFill>
            <a:ln>
              <a:noFill/>
              <a:prstDash val="solid"/>
            </a:ln>
            <a:sp3d/>
          </c:spPr>
          <c:invertIfNegative val="0"/>
          <c:val>
            <c:numRef>
              <c:f>总积分情况!$C$2</c:f>
              <c:numCache>
                <c:formatCode>0_ </c:formatCode>
                <c:ptCount val="1"/>
                <c:pt idx="0">
                  <c:v>34.9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AC-4544-95C8-CDC027792179}"/>
            </c:ext>
          </c:extLst>
        </c:ser>
        <c:ser>
          <c:idx val="3"/>
          <c:order val="3"/>
          <c:tx>
            <c:strRef>
              <c:f>总积分情况!$D$1</c:f>
              <c:strCache>
                <c:ptCount val="1"/>
                <c:pt idx="0">
                  <c:v>刀哥</c:v>
                </c:pt>
              </c:strCache>
            </c:strRef>
          </c:tx>
          <c:spPr>
            <a:solidFill>
              <a:srgbClr val="92D050"/>
            </a:solidFill>
            <a:ln>
              <a:noFill/>
              <a:prstDash val="solid"/>
            </a:ln>
            <a:sp3d/>
          </c:spPr>
          <c:invertIfNegative val="0"/>
          <c:val>
            <c:numRef>
              <c:f>总积分情况!$D$2</c:f>
              <c:numCache>
                <c:formatCode>0_ </c:formatCode>
                <c:ptCount val="1"/>
                <c:pt idx="0">
                  <c:v>21.2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AC-4544-95C8-CDC027792179}"/>
            </c:ext>
          </c:extLst>
        </c:ser>
        <c:ser>
          <c:idx val="4"/>
          <c:order val="4"/>
          <c:tx>
            <c:strRef>
              <c:f>总积分情况!$E$1</c:f>
              <c:strCache>
                <c:ptCount val="1"/>
                <c:pt idx="0">
                  <c:v>滕鸽</c:v>
                </c:pt>
              </c:strCache>
            </c:strRef>
          </c:tx>
          <c:spPr>
            <a:solidFill>
              <a:srgbClr val="00B050"/>
            </a:solidFill>
            <a:ln>
              <a:noFill/>
              <a:prstDash val="solid"/>
            </a:ln>
            <a:sp3d/>
          </c:spPr>
          <c:invertIfNegative val="0"/>
          <c:val>
            <c:numRef>
              <c:f>总积分情况!$E$2</c:f>
              <c:numCache>
                <c:formatCode>0_ </c:formatCode>
                <c:ptCount val="1"/>
                <c:pt idx="0">
                  <c:v>112.7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AC-4544-95C8-CDC027792179}"/>
            </c:ext>
          </c:extLst>
        </c:ser>
        <c:ser>
          <c:idx val="5"/>
          <c:order val="5"/>
          <c:tx>
            <c:strRef>
              <c:f>总积分情况!$F$1</c:f>
              <c:strCache>
                <c:ptCount val="1"/>
                <c:pt idx="0">
                  <c:v>硕颀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  <a:prstDash val="solid"/>
            </a:ln>
            <a:sp3d/>
          </c:spPr>
          <c:invertIfNegative val="0"/>
          <c:val>
            <c:numRef>
              <c:f>总积分情况!$F$2</c:f>
              <c:numCache>
                <c:formatCode>0_ </c:formatCode>
                <c:ptCount val="1"/>
                <c:pt idx="0">
                  <c:v>144.69999999999999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AC-4544-95C8-CDC027792179}"/>
            </c:ext>
          </c:extLst>
        </c:ser>
        <c:ser>
          <c:idx val="6"/>
          <c:order val="6"/>
          <c:tx>
            <c:strRef>
              <c:f>总积分情况!$G$1</c:f>
              <c:strCache>
                <c:ptCount val="1"/>
                <c:pt idx="0">
                  <c:v>森哥</c:v>
                </c:pt>
              </c:strCache>
            </c:strRef>
          </c:tx>
          <c:spPr>
            <a:solidFill>
              <a:srgbClr val="00B0F0"/>
            </a:solidFill>
            <a:ln>
              <a:noFill/>
              <a:prstDash val="solid"/>
            </a:ln>
            <a:sp3d/>
          </c:spPr>
          <c:invertIfNegative val="0"/>
          <c:val>
            <c:numRef>
              <c:f>总积分情况!$G$2</c:f>
              <c:numCache>
                <c:formatCode>0_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AC-4544-95C8-CDC027792179}"/>
            </c:ext>
          </c:extLst>
        </c:ser>
        <c:ser>
          <c:idx val="7"/>
          <c:order val="7"/>
          <c:tx>
            <c:strRef>
              <c:f>总积分情况!$H$1</c:f>
              <c:strCache>
                <c:ptCount val="1"/>
                <c:pt idx="0">
                  <c:v>灰原哀</c:v>
                </c:pt>
              </c:strCache>
            </c:strRef>
          </c:tx>
          <c:spPr>
            <a:solidFill>
              <a:srgbClr val="0070C0"/>
            </a:solidFill>
            <a:ln>
              <a:noFill/>
              <a:prstDash val="solid"/>
            </a:ln>
            <a:sp3d/>
          </c:spPr>
          <c:invertIfNegative val="0"/>
          <c:val>
            <c:numRef>
              <c:f>总积分情况!$H$2</c:f>
              <c:numCache>
                <c:formatCode>0_ </c:formatCode>
                <c:ptCount val="1"/>
                <c:pt idx="0">
                  <c:v>-30.5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AC-4544-95C8-CDC027792179}"/>
            </c:ext>
          </c:extLst>
        </c:ser>
        <c:ser>
          <c:idx val="8"/>
          <c:order val="8"/>
          <c:tx>
            <c:strRef>
              <c:f>总积分情况!$I$1</c:f>
              <c:strCache>
                <c:ptCount val="1"/>
                <c:pt idx="0">
                  <c:v>培根</c:v>
                </c:pt>
              </c:strCache>
            </c:strRef>
          </c:tx>
          <c:spPr>
            <a:solidFill>
              <a:srgbClr val="002060"/>
            </a:solidFill>
            <a:ln>
              <a:noFill/>
              <a:prstDash val="solid"/>
            </a:ln>
            <a:sp3d/>
          </c:spPr>
          <c:invertIfNegative val="0"/>
          <c:val>
            <c:numRef>
              <c:f>总积分情况!$I$2</c:f>
              <c:numCache>
                <c:formatCode>0_ </c:formatCode>
                <c:ptCount val="1"/>
                <c:pt idx="0">
                  <c:v>-243.5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8AC-4544-95C8-CDC027792179}"/>
            </c:ext>
          </c:extLst>
        </c:ser>
        <c:ser>
          <c:idx val="9"/>
          <c:order val="9"/>
          <c:tx>
            <c:strRef>
              <c:f>总积分情况!$J$1</c:f>
              <c:strCache>
                <c:ptCount val="1"/>
                <c:pt idx="0">
                  <c:v>寒</c:v>
                </c:pt>
              </c:strCache>
            </c:strRef>
          </c:tx>
          <c:spPr>
            <a:solidFill>
              <a:srgbClr val="7030A0"/>
            </a:solidFill>
            <a:ln>
              <a:noFill/>
              <a:prstDash val="solid"/>
            </a:ln>
            <a:sp3d/>
          </c:spPr>
          <c:invertIfNegative val="0"/>
          <c:val>
            <c:numRef>
              <c:f>总积分情况!$J$2</c:f>
              <c:numCache>
                <c:formatCode>0_ </c:formatCode>
                <c:ptCount val="1"/>
                <c:pt idx="0">
                  <c:v>11.5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8AC-4544-95C8-CDC027792179}"/>
            </c:ext>
          </c:extLst>
        </c:ser>
        <c:ser>
          <c:idx val="10"/>
          <c:order val="10"/>
          <c:tx>
            <c:strRef>
              <c:f>总积分情况!$K$1</c:f>
              <c:strCache>
                <c:ptCount val="1"/>
                <c:pt idx="0">
                  <c:v>刚子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  <a:prstDash val="solid"/>
            </a:ln>
            <a:sp3d/>
          </c:spPr>
          <c:invertIfNegative val="0"/>
          <c:val>
            <c:numRef>
              <c:f>总积分情况!$K$2</c:f>
              <c:numCache>
                <c:formatCode>0_ </c:formatCode>
                <c:ptCount val="1"/>
                <c:pt idx="0">
                  <c:v>12.6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8AC-4544-95C8-CDC027792179}"/>
            </c:ext>
          </c:extLst>
        </c:ser>
        <c:ser>
          <c:idx val="11"/>
          <c:order val="11"/>
          <c:tx>
            <c:strRef>
              <c:f>总积分情况!$L$1</c:f>
              <c:strCache>
                <c:ptCount val="1"/>
                <c:pt idx="0">
                  <c:v>石阳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  <a:sp3d/>
          </c:spPr>
          <c:invertIfNegative val="0"/>
          <c:val>
            <c:numRef>
              <c:f>总积分情况!$L$2</c:f>
              <c:numCache>
                <c:formatCode>0_ </c:formatCode>
                <c:ptCount val="1"/>
                <c:pt idx="0">
                  <c:v>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8AC-4544-95C8-CDC027792179}"/>
            </c:ext>
          </c:extLst>
        </c:ser>
        <c:ser>
          <c:idx val="12"/>
          <c:order val="12"/>
          <c:tx>
            <c:strRef>
              <c:f>总积分情况!$M$1</c:f>
              <c:strCache>
                <c:ptCount val="1"/>
                <c:pt idx="0">
                  <c:v>来哥</c:v>
                </c:pt>
              </c:strCache>
            </c:strRef>
          </c:tx>
          <c:spPr>
            <a:solidFill>
              <a:srgbClr val="C00000"/>
            </a:solidFill>
            <a:ln>
              <a:noFill/>
              <a:prstDash val="solid"/>
            </a:ln>
            <a:sp3d/>
          </c:spPr>
          <c:invertIfNegative val="0"/>
          <c:val>
            <c:numRef>
              <c:f>总积分情况!$M$2</c:f>
              <c:numCache>
                <c:formatCode>0_ </c:formatCode>
                <c:ptCount val="1"/>
                <c:pt idx="0">
                  <c:v>66.900000000000006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8AC-4544-95C8-CDC027792179}"/>
            </c:ext>
          </c:extLst>
        </c:ser>
        <c:ser>
          <c:idx val="13"/>
          <c:order val="13"/>
          <c:tx>
            <c:strRef>
              <c:f>总积分情况!$N$1</c:f>
              <c:strCache>
                <c:ptCount val="1"/>
                <c:pt idx="0">
                  <c:v>孙哥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  <a:prstDash val="solid"/>
            </a:ln>
            <a:sp3d/>
          </c:spPr>
          <c:invertIfNegative val="0"/>
          <c:val>
            <c:numRef>
              <c:f>总积分情况!$N$2</c:f>
              <c:numCache>
                <c:formatCode>0_ </c:formatCode>
                <c:ptCount val="1"/>
                <c:pt idx="0">
                  <c:v>-339.2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8AC-4544-95C8-CDC027792179}"/>
            </c:ext>
          </c:extLst>
        </c:ser>
        <c:ser>
          <c:idx val="14"/>
          <c:order val="14"/>
          <c:tx>
            <c:strRef>
              <c:f>总积分情况!$O$1</c:f>
              <c:strCache>
                <c:ptCount val="1"/>
                <c:pt idx="0">
                  <c:v>帅神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  <a:prstDash val="solid"/>
            </a:ln>
            <a:sp3d/>
          </c:spPr>
          <c:invertIfNegative val="0"/>
          <c:val>
            <c:numRef>
              <c:f>总积分情况!$O$2</c:f>
              <c:numCache>
                <c:formatCode>0_ </c:formatCode>
                <c:ptCount val="1"/>
                <c:pt idx="0">
                  <c:v>25.5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8AC-4544-95C8-CDC027792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51809912"/>
        <c:axId val="951810568"/>
        <c:axId val="0"/>
      </c:bar3DChart>
      <c:catAx>
        <c:axId val="95180991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参赛选手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crossAx val="951810568"/>
        <c:crosses val="autoZero"/>
        <c:auto val="1"/>
        <c:lblAlgn val="ctr"/>
        <c:lblOffset val="100"/>
        <c:noMultiLvlLbl val="0"/>
      </c:catAx>
      <c:valAx>
        <c:axId val="95181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总积分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_ 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1809912"/>
        <c:crosses val="autoZero"/>
        <c:crossBetween val="between"/>
      </c:valAx>
    </c:plotArea>
    <c:legend>
      <c:legendPos val="t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203835</xdr:rowOff>
    </xdr:from>
    <xdr:to>
      <xdr:col>42</xdr:col>
      <xdr:colOff>0</xdr:colOff>
      <xdr:row>41</xdr:row>
      <xdr:rowOff>17145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101</xdr:row>
      <xdr:rowOff>0</xdr:rowOff>
    </xdr:from>
    <xdr:to>
      <xdr:col>41</xdr:col>
      <xdr:colOff>668655</xdr:colOff>
      <xdr:row>141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201</xdr:row>
      <xdr:rowOff>0</xdr:rowOff>
    </xdr:from>
    <xdr:to>
      <xdr:col>41</xdr:col>
      <xdr:colOff>668655</xdr:colOff>
      <xdr:row>241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301</xdr:row>
      <xdr:rowOff>0</xdr:rowOff>
    </xdr:from>
    <xdr:to>
      <xdr:col>41</xdr:col>
      <xdr:colOff>668655</xdr:colOff>
      <xdr:row>341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401</xdr:row>
      <xdr:rowOff>0</xdr:rowOff>
    </xdr:from>
    <xdr:to>
      <xdr:col>41</xdr:col>
      <xdr:colOff>668655</xdr:colOff>
      <xdr:row>441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14287</xdr:colOff>
      <xdr:row>501</xdr:row>
      <xdr:rowOff>14286</xdr:rowOff>
    </xdr:from>
    <xdr:to>
      <xdr:col>45</xdr:col>
      <xdr:colOff>666750</xdr:colOff>
      <xdr:row>541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0</xdr:colOff>
      <xdr:row>601</xdr:row>
      <xdr:rowOff>0</xdr:rowOff>
    </xdr:from>
    <xdr:to>
      <xdr:col>45</xdr:col>
      <xdr:colOff>652463</xdr:colOff>
      <xdr:row>640</xdr:row>
      <xdr:rowOff>204789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0</xdr:colOff>
      <xdr:row>701</xdr:row>
      <xdr:rowOff>0</xdr:rowOff>
    </xdr:from>
    <xdr:to>
      <xdr:col>45</xdr:col>
      <xdr:colOff>606743</xdr:colOff>
      <xdr:row>740</xdr:row>
      <xdr:rowOff>197169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15</xdr:col>
      <xdr:colOff>681039</xdr:colOff>
      <xdr:row>32</xdr:row>
      <xdr:rowOff>176213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S800"/>
  <sheetViews>
    <sheetView zoomScaleNormal="100" workbookViewId="0">
      <pane ySplit="1" topLeftCell="A219" activePane="bottomLeft" state="frozen"/>
      <selection pane="bottomLeft" activeCell="B219" sqref="B219"/>
    </sheetView>
  </sheetViews>
  <sheetFormatPr defaultColWidth="8.875" defaultRowHeight="16.5" x14ac:dyDescent="0.2"/>
  <cols>
    <col min="1" max="1" width="26.75" style="179" customWidth="1"/>
    <col min="2" max="2" width="8.875" style="324" customWidth="1"/>
    <col min="3" max="3" width="8.875" style="223" customWidth="1"/>
    <col min="4" max="4" width="8.875" style="326" customWidth="1"/>
    <col min="5" max="5" width="8.875" style="327" customWidth="1"/>
    <col min="6" max="6" width="8.875" style="328" customWidth="1"/>
    <col min="7" max="7" width="8.875" style="320" customWidth="1"/>
    <col min="8" max="8" width="8.875" style="329" customWidth="1"/>
    <col min="9" max="9" width="8.875" style="330" customWidth="1"/>
    <col min="10" max="10" width="8.875" style="331" customWidth="1"/>
    <col min="11" max="11" width="8.875" style="332" customWidth="1"/>
    <col min="12" max="12" width="8.875" style="321" customWidth="1"/>
    <col min="13" max="13" width="8.875" style="323" customWidth="1"/>
    <col min="14" max="14" width="8.875" style="333" customWidth="1"/>
    <col min="15" max="15" width="8.875" style="334" customWidth="1"/>
    <col min="16" max="16" width="8.875" style="322" customWidth="1"/>
    <col min="17" max="18" width="10.75" style="179" customWidth="1"/>
    <col min="19" max="19" width="25.625" style="67" customWidth="1"/>
    <col min="20" max="54" width="8.875" style="67" customWidth="1"/>
    <col min="55" max="16384" width="8.875" style="67"/>
  </cols>
  <sheetData>
    <row r="1" spans="1:18" ht="51" customHeight="1" thickTop="1" thickBot="1" x14ac:dyDescent="0.25">
      <c r="A1" s="119" t="s">
        <v>0</v>
      </c>
      <c r="B1" s="120" t="s">
        <v>1</v>
      </c>
      <c r="C1" s="121" t="s">
        <v>2</v>
      </c>
      <c r="D1" s="122" t="s">
        <v>3</v>
      </c>
      <c r="E1" s="123" t="s">
        <v>4</v>
      </c>
      <c r="F1" s="124" t="s">
        <v>5</v>
      </c>
      <c r="G1" s="135" t="s">
        <v>6</v>
      </c>
      <c r="H1" s="125" t="s">
        <v>7</v>
      </c>
      <c r="I1" s="126" t="s">
        <v>8</v>
      </c>
      <c r="J1" s="127" t="s">
        <v>9</v>
      </c>
      <c r="K1" s="128" t="s">
        <v>10</v>
      </c>
      <c r="L1" s="129" t="s">
        <v>11</v>
      </c>
      <c r="M1" s="130" t="s">
        <v>12</v>
      </c>
      <c r="N1" s="131" t="s">
        <v>13</v>
      </c>
      <c r="O1" s="132" t="s">
        <v>14</v>
      </c>
      <c r="P1" s="133" t="s">
        <v>15</v>
      </c>
      <c r="Q1" s="134" t="s">
        <v>16</v>
      </c>
      <c r="R1" s="240" t="s">
        <v>17</v>
      </c>
    </row>
    <row r="2" spans="1:18" ht="17.25" customHeight="1" thickTop="1" x14ac:dyDescent="0.2">
      <c r="A2" s="179">
        <v>20200130</v>
      </c>
      <c r="F2" s="328">
        <v>78</v>
      </c>
      <c r="I2" s="330">
        <v>-243</v>
      </c>
      <c r="J2" s="331">
        <v>213</v>
      </c>
      <c r="K2" s="332">
        <v>-48</v>
      </c>
      <c r="Q2" s="179">
        <f t="shared" ref="Q2:Q65" si="0">SUM(B2:P2)</f>
        <v>0</v>
      </c>
    </row>
    <row r="3" spans="1:18" x14ac:dyDescent="0.2">
      <c r="B3" s="324">
        <v>16</v>
      </c>
      <c r="I3" s="330">
        <v>92</v>
      </c>
      <c r="J3" s="331">
        <v>-156</v>
      </c>
      <c r="O3" s="334">
        <v>48</v>
      </c>
      <c r="Q3" s="179">
        <f t="shared" si="0"/>
        <v>0</v>
      </c>
    </row>
    <row r="4" spans="1:18" x14ac:dyDescent="0.2">
      <c r="A4" s="179">
        <v>20200131</v>
      </c>
      <c r="F4" s="328">
        <v>-71</v>
      </c>
      <c r="I4" s="330">
        <v>22</v>
      </c>
      <c r="J4" s="331">
        <v>32</v>
      </c>
      <c r="O4" s="334">
        <v>17</v>
      </c>
      <c r="Q4" s="179">
        <f t="shared" si="0"/>
        <v>0</v>
      </c>
    </row>
    <row r="5" spans="1:18" x14ac:dyDescent="0.2">
      <c r="B5" s="324">
        <v>121</v>
      </c>
      <c r="I5" s="330">
        <v>13</v>
      </c>
      <c r="J5" s="331">
        <v>-173</v>
      </c>
      <c r="O5" s="334">
        <v>39</v>
      </c>
      <c r="Q5" s="179">
        <f t="shared" si="0"/>
        <v>0</v>
      </c>
    </row>
    <row r="6" spans="1:18" x14ac:dyDescent="0.2">
      <c r="B6" s="324">
        <v>20</v>
      </c>
      <c r="D6" s="326">
        <v>-16</v>
      </c>
      <c r="I6" s="330">
        <v>-180</v>
      </c>
      <c r="J6" s="331">
        <v>176</v>
      </c>
      <c r="Q6" s="179">
        <f t="shared" si="0"/>
        <v>0</v>
      </c>
    </row>
    <row r="7" spans="1:18" x14ac:dyDescent="0.2">
      <c r="F7" s="328">
        <v>87</v>
      </c>
      <c r="J7" s="331">
        <v>-132</v>
      </c>
      <c r="K7" s="332">
        <v>-94</v>
      </c>
      <c r="N7" s="333">
        <v>139</v>
      </c>
      <c r="Q7" s="179">
        <f t="shared" si="0"/>
        <v>0</v>
      </c>
    </row>
    <row r="8" spans="1:18" x14ac:dyDescent="0.2">
      <c r="B8" s="324">
        <v>70</v>
      </c>
      <c r="J8" s="331">
        <v>-60</v>
      </c>
      <c r="K8" s="332">
        <v>45</v>
      </c>
      <c r="O8" s="334">
        <v>-55</v>
      </c>
      <c r="Q8" s="179">
        <f t="shared" si="0"/>
        <v>0</v>
      </c>
    </row>
    <row r="9" spans="1:18" x14ac:dyDescent="0.2">
      <c r="B9" s="324">
        <v>201</v>
      </c>
      <c r="J9" s="331">
        <v>26</v>
      </c>
      <c r="K9" s="332">
        <v>-255</v>
      </c>
      <c r="O9" s="334">
        <v>28</v>
      </c>
      <c r="Q9" s="179">
        <f t="shared" si="0"/>
        <v>0</v>
      </c>
    </row>
    <row r="10" spans="1:18" x14ac:dyDescent="0.2">
      <c r="B10" s="324">
        <v>84</v>
      </c>
      <c r="J10" s="331">
        <v>-134</v>
      </c>
      <c r="K10" s="332">
        <v>98</v>
      </c>
      <c r="O10" s="334">
        <v>-48</v>
      </c>
      <c r="Q10" s="179">
        <f t="shared" si="0"/>
        <v>0</v>
      </c>
    </row>
    <row r="11" spans="1:18" x14ac:dyDescent="0.2">
      <c r="B11" s="324">
        <v>157</v>
      </c>
      <c r="J11" s="331">
        <v>57</v>
      </c>
      <c r="K11" s="332">
        <v>-53</v>
      </c>
      <c r="O11" s="334">
        <v>-161</v>
      </c>
      <c r="Q11" s="179">
        <f t="shared" si="0"/>
        <v>0</v>
      </c>
    </row>
    <row r="12" spans="1:18" x14ac:dyDescent="0.2">
      <c r="B12" s="324">
        <v>36</v>
      </c>
      <c r="F12" s="328">
        <v>139</v>
      </c>
      <c r="J12" s="331">
        <v>118</v>
      </c>
      <c r="O12" s="334">
        <v>-293</v>
      </c>
      <c r="Q12" s="179">
        <f t="shared" si="0"/>
        <v>0</v>
      </c>
    </row>
    <row r="13" spans="1:18" x14ac:dyDescent="0.2">
      <c r="A13" s="179">
        <v>20200201</v>
      </c>
      <c r="B13" s="324">
        <v>-44</v>
      </c>
      <c r="J13" s="331">
        <v>-118</v>
      </c>
      <c r="K13" s="332">
        <v>68</v>
      </c>
      <c r="M13" s="323">
        <v>94</v>
      </c>
      <c r="Q13" s="179">
        <f t="shared" si="0"/>
        <v>0</v>
      </c>
    </row>
    <row r="14" spans="1:18" x14ac:dyDescent="0.2">
      <c r="B14" s="324">
        <v>55</v>
      </c>
      <c r="J14" s="331">
        <v>-22</v>
      </c>
      <c r="K14" s="332">
        <v>-103</v>
      </c>
      <c r="L14" s="321">
        <v>70</v>
      </c>
      <c r="Q14" s="179">
        <f t="shared" si="0"/>
        <v>0</v>
      </c>
    </row>
    <row r="15" spans="1:18" x14ac:dyDescent="0.2">
      <c r="B15" s="324">
        <v>-32</v>
      </c>
      <c r="J15" s="331">
        <v>40</v>
      </c>
      <c r="L15" s="321">
        <v>56</v>
      </c>
      <c r="O15" s="334">
        <v>-64</v>
      </c>
      <c r="Q15" s="179">
        <f t="shared" si="0"/>
        <v>0</v>
      </c>
    </row>
    <row r="16" spans="1:18" x14ac:dyDescent="0.2">
      <c r="B16" s="324">
        <v>10</v>
      </c>
      <c r="J16" s="331">
        <v>-119</v>
      </c>
      <c r="K16" s="332">
        <v>147</v>
      </c>
      <c r="O16" s="334">
        <v>-38</v>
      </c>
      <c r="Q16" s="179">
        <f t="shared" si="0"/>
        <v>0</v>
      </c>
    </row>
    <row r="17" spans="1:18" x14ac:dyDescent="0.2">
      <c r="B17" s="324">
        <v>-34</v>
      </c>
      <c r="J17" s="331">
        <v>200</v>
      </c>
      <c r="K17" s="332">
        <v>-20</v>
      </c>
      <c r="O17" s="334">
        <v>-146</v>
      </c>
      <c r="Q17" s="179">
        <f t="shared" si="0"/>
        <v>0</v>
      </c>
    </row>
    <row r="18" spans="1:18" x14ac:dyDescent="0.2">
      <c r="B18" s="324">
        <v>-52</v>
      </c>
      <c r="I18" s="330">
        <v>222</v>
      </c>
      <c r="J18" s="331">
        <v>-316</v>
      </c>
      <c r="K18" s="332">
        <v>146</v>
      </c>
      <c r="Q18" s="179">
        <f t="shared" si="0"/>
        <v>0</v>
      </c>
    </row>
    <row r="19" spans="1:18" x14ac:dyDescent="0.2">
      <c r="B19" s="324">
        <v>-26</v>
      </c>
      <c r="K19" s="332">
        <v>10</v>
      </c>
      <c r="M19" s="323">
        <v>-30</v>
      </c>
      <c r="O19" s="334">
        <v>46</v>
      </c>
      <c r="Q19" s="179">
        <f t="shared" si="0"/>
        <v>0</v>
      </c>
    </row>
    <row r="20" spans="1:18" x14ac:dyDescent="0.2">
      <c r="J20" s="331">
        <v>42</v>
      </c>
      <c r="K20" s="332">
        <v>33</v>
      </c>
      <c r="M20" s="323">
        <v>-27</v>
      </c>
      <c r="O20" s="334">
        <v>-48</v>
      </c>
      <c r="Q20" s="179">
        <f t="shared" si="0"/>
        <v>0</v>
      </c>
      <c r="R20" s="179">
        <v>1</v>
      </c>
    </row>
    <row r="21" spans="1:18" x14ac:dyDescent="0.2">
      <c r="A21" s="179">
        <v>20200203</v>
      </c>
      <c r="B21" s="324">
        <v>17</v>
      </c>
      <c r="D21" s="326">
        <v>-17</v>
      </c>
      <c r="K21" s="332">
        <v>-82</v>
      </c>
      <c r="O21" s="334">
        <v>82</v>
      </c>
      <c r="Q21" s="179">
        <f t="shared" si="0"/>
        <v>0</v>
      </c>
    </row>
    <row r="22" spans="1:18" x14ac:dyDescent="0.2">
      <c r="B22" s="324">
        <v>-50</v>
      </c>
      <c r="J22" s="331">
        <v>43</v>
      </c>
      <c r="K22" s="332">
        <v>-52</v>
      </c>
      <c r="O22" s="334">
        <v>59</v>
      </c>
      <c r="Q22" s="179">
        <f t="shared" si="0"/>
        <v>0</v>
      </c>
    </row>
    <row r="23" spans="1:18" x14ac:dyDescent="0.2">
      <c r="B23" s="324">
        <v>260</v>
      </c>
      <c r="J23" s="331">
        <v>215</v>
      </c>
      <c r="K23" s="332">
        <v>-562</v>
      </c>
      <c r="O23" s="334">
        <v>87</v>
      </c>
      <c r="Q23" s="179">
        <f t="shared" si="0"/>
        <v>0</v>
      </c>
    </row>
    <row r="24" spans="1:18" x14ac:dyDescent="0.2">
      <c r="A24" s="179">
        <v>20200204</v>
      </c>
      <c r="D24" s="326">
        <v>-45</v>
      </c>
      <c r="J24" s="331">
        <v>30</v>
      </c>
      <c r="K24" s="332">
        <v>97</v>
      </c>
      <c r="O24" s="334">
        <v>-82</v>
      </c>
      <c r="Q24" s="179">
        <f t="shared" si="0"/>
        <v>0</v>
      </c>
    </row>
    <row r="25" spans="1:18" x14ac:dyDescent="0.2">
      <c r="J25" s="331">
        <v>15</v>
      </c>
      <c r="K25" s="332">
        <v>54</v>
      </c>
      <c r="O25" s="334">
        <v>-68</v>
      </c>
      <c r="P25" s="322">
        <v>-1</v>
      </c>
      <c r="Q25" s="179">
        <f t="shared" si="0"/>
        <v>0</v>
      </c>
      <c r="R25" s="179">
        <v>1</v>
      </c>
    </row>
    <row r="26" spans="1:18" x14ac:dyDescent="0.2">
      <c r="J26" s="331">
        <v>-84</v>
      </c>
      <c r="K26" s="332">
        <v>-60</v>
      </c>
      <c r="O26" s="334">
        <v>61</v>
      </c>
      <c r="P26" s="322">
        <v>83</v>
      </c>
      <c r="Q26" s="179">
        <f t="shared" si="0"/>
        <v>0</v>
      </c>
      <c r="R26" s="179">
        <v>1</v>
      </c>
    </row>
    <row r="27" spans="1:18" x14ac:dyDescent="0.2">
      <c r="J27" s="331">
        <v>-205</v>
      </c>
      <c r="K27" s="332">
        <v>21</v>
      </c>
      <c r="M27" s="323">
        <v>241</v>
      </c>
      <c r="O27" s="334">
        <v>-57</v>
      </c>
      <c r="Q27" s="179">
        <f t="shared" si="0"/>
        <v>0</v>
      </c>
      <c r="R27" s="179">
        <v>1</v>
      </c>
    </row>
    <row r="28" spans="1:18" x14ac:dyDescent="0.2">
      <c r="A28" s="179">
        <v>20200205</v>
      </c>
      <c r="J28" s="331">
        <v>-16</v>
      </c>
      <c r="K28" s="332">
        <v>-95</v>
      </c>
      <c r="M28" s="323">
        <v>58</v>
      </c>
      <c r="O28" s="334">
        <v>53</v>
      </c>
      <c r="Q28" s="179">
        <f t="shared" si="0"/>
        <v>0</v>
      </c>
      <c r="R28" s="179">
        <v>1</v>
      </c>
    </row>
    <row r="29" spans="1:18" x14ac:dyDescent="0.2">
      <c r="J29" s="331">
        <v>-164</v>
      </c>
      <c r="M29" s="323">
        <v>57</v>
      </c>
      <c r="O29" s="334">
        <v>4</v>
      </c>
      <c r="P29" s="322">
        <v>103</v>
      </c>
      <c r="Q29" s="179">
        <f t="shared" si="0"/>
        <v>0</v>
      </c>
      <c r="R29" s="179">
        <v>1</v>
      </c>
    </row>
    <row r="30" spans="1:18" x14ac:dyDescent="0.2">
      <c r="B30" s="324">
        <v>-111</v>
      </c>
      <c r="J30" s="331">
        <v>28</v>
      </c>
      <c r="O30" s="334">
        <v>120</v>
      </c>
      <c r="P30" s="322">
        <v>-37</v>
      </c>
      <c r="Q30" s="179">
        <f t="shared" si="0"/>
        <v>0</v>
      </c>
      <c r="R30" s="179">
        <v>1</v>
      </c>
    </row>
    <row r="31" spans="1:18" x14ac:dyDescent="0.2">
      <c r="D31" s="326">
        <v>96</v>
      </c>
      <c r="J31" s="331">
        <v>-154</v>
      </c>
      <c r="O31" s="334">
        <v>-49</v>
      </c>
      <c r="P31" s="322">
        <v>107</v>
      </c>
      <c r="Q31" s="179">
        <f t="shared" si="0"/>
        <v>0</v>
      </c>
      <c r="R31" s="179">
        <v>1</v>
      </c>
    </row>
    <row r="32" spans="1:18" x14ac:dyDescent="0.2">
      <c r="B32" s="324">
        <v>-82</v>
      </c>
      <c r="J32" s="331">
        <v>57</v>
      </c>
      <c r="K32" s="332">
        <v>-65</v>
      </c>
      <c r="O32" s="334">
        <v>90</v>
      </c>
      <c r="Q32" s="179">
        <f t="shared" si="0"/>
        <v>0</v>
      </c>
      <c r="R32" s="179">
        <v>1</v>
      </c>
    </row>
    <row r="33" spans="1:18" x14ac:dyDescent="0.2">
      <c r="B33" s="324">
        <v>61</v>
      </c>
      <c r="F33" s="328">
        <v>121</v>
      </c>
      <c r="I33" s="330">
        <v>141</v>
      </c>
      <c r="J33" s="331">
        <v>-323</v>
      </c>
      <c r="Q33" s="179">
        <f t="shared" si="0"/>
        <v>0</v>
      </c>
      <c r="R33" s="179">
        <v>1</v>
      </c>
    </row>
    <row r="34" spans="1:18" x14ac:dyDescent="0.2">
      <c r="B34" s="324">
        <v>22</v>
      </c>
      <c r="I34" s="330">
        <v>46</v>
      </c>
      <c r="J34" s="331">
        <v>-36</v>
      </c>
      <c r="K34" s="332">
        <v>-32</v>
      </c>
      <c r="Q34" s="179">
        <f t="shared" si="0"/>
        <v>0</v>
      </c>
      <c r="R34" s="179">
        <v>1</v>
      </c>
    </row>
    <row r="35" spans="1:18" x14ac:dyDescent="0.2">
      <c r="A35" s="179">
        <v>20200206</v>
      </c>
      <c r="F35" s="328">
        <v>172</v>
      </c>
      <c r="J35" s="331">
        <v>-236</v>
      </c>
      <c r="K35" s="332">
        <v>118</v>
      </c>
      <c r="O35" s="334">
        <v>-54</v>
      </c>
      <c r="Q35" s="179">
        <f t="shared" si="0"/>
        <v>0</v>
      </c>
      <c r="R35" s="179">
        <v>1</v>
      </c>
    </row>
    <row r="36" spans="1:18" x14ac:dyDescent="0.2">
      <c r="B36" s="324">
        <v>-92</v>
      </c>
      <c r="J36" s="331">
        <v>55</v>
      </c>
      <c r="K36" s="332">
        <v>24</v>
      </c>
      <c r="O36" s="334">
        <v>13</v>
      </c>
      <c r="Q36" s="179">
        <f t="shared" si="0"/>
        <v>0</v>
      </c>
      <c r="R36" s="179">
        <v>1</v>
      </c>
    </row>
    <row r="37" spans="1:18" x14ac:dyDescent="0.2">
      <c r="B37" s="324">
        <v>0</v>
      </c>
      <c r="J37" s="331">
        <v>10</v>
      </c>
      <c r="K37" s="332">
        <v>33</v>
      </c>
      <c r="O37" s="334">
        <v>-43</v>
      </c>
      <c r="Q37" s="179">
        <f t="shared" si="0"/>
        <v>0</v>
      </c>
      <c r="R37" s="179">
        <v>1</v>
      </c>
    </row>
    <row r="38" spans="1:18" x14ac:dyDescent="0.2">
      <c r="I38" s="330">
        <v>-16</v>
      </c>
      <c r="J38" s="331">
        <v>-236</v>
      </c>
      <c r="K38" s="332">
        <v>81</v>
      </c>
      <c r="O38" s="334">
        <v>171</v>
      </c>
      <c r="Q38" s="179">
        <f t="shared" si="0"/>
        <v>0</v>
      </c>
      <c r="R38" s="179">
        <v>1</v>
      </c>
    </row>
    <row r="39" spans="1:18" x14ac:dyDescent="0.2">
      <c r="B39" s="324">
        <v>32</v>
      </c>
      <c r="F39" s="328">
        <v>58</v>
      </c>
      <c r="I39" s="330">
        <v>0</v>
      </c>
      <c r="J39" s="331">
        <v>-90</v>
      </c>
      <c r="Q39" s="179">
        <f t="shared" si="0"/>
        <v>0</v>
      </c>
    </row>
    <row r="40" spans="1:18" x14ac:dyDescent="0.2">
      <c r="B40" s="324">
        <v>117</v>
      </c>
      <c r="I40" s="330">
        <v>-5</v>
      </c>
      <c r="J40" s="331">
        <v>38</v>
      </c>
      <c r="K40" s="332">
        <v>-150</v>
      </c>
      <c r="Q40" s="179">
        <f t="shared" si="0"/>
        <v>0</v>
      </c>
    </row>
    <row r="41" spans="1:18" x14ac:dyDescent="0.2">
      <c r="A41" s="179">
        <v>20200207</v>
      </c>
      <c r="B41" s="324">
        <v>-17</v>
      </c>
      <c r="C41" s="223">
        <v>58</v>
      </c>
      <c r="J41" s="331">
        <v>-121</v>
      </c>
      <c r="O41" s="334">
        <v>80</v>
      </c>
      <c r="Q41" s="179">
        <f t="shared" si="0"/>
        <v>0</v>
      </c>
      <c r="R41" s="179">
        <v>1</v>
      </c>
    </row>
    <row r="42" spans="1:18" x14ac:dyDescent="0.2">
      <c r="C42" s="223">
        <v>26</v>
      </c>
      <c r="D42" s="326">
        <v>20</v>
      </c>
      <c r="I42" s="330">
        <v>-48</v>
      </c>
      <c r="O42" s="334">
        <v>2</v>
      </c>
      <c r="Q42" s="179">
        <f t="shared" si="0"/>
        <v>0</v>
      </c>
      <c r="R42" s="179">
        <v>1</v>
      </c>
    </row>
    <row r="43" spans="1:18" x14ac:dyDescent="0.2">
      <c r="I43" s="330">
        <v>-234</v>
      </c>
      <c r="J43" s="331">
        <v>230</v>
      </c>
      <c r="K43" s="332">
        <v>-12</v>
      </c>
      <c r="O43" s="334">
        <v>16</v>
      </c>
      <c r="Q43" s="179">
        <f t="shared" si="0"/>
        <v>0</v>
      </c>
      <c r="R43" s="179">
        <v>1</v>
      </c>
    </row>
    <row r="44" spans="1:18" x14ac:dyDescent="0.2">
      <c r="I44" s="330">
        <v>-79</v>
      </c>
      <c r="J44" s="331">
        <v>-14</v>
      </c>
      <c r="K44" s="332">
        <v>37</v>
      </c>
      <c r="O44" s="334">
        <v>56</v>
      </c>
      <c r="Q44" s="179">
        <f t="shared" si="0"/>
        <v>0</v>
      </c>
      <c r="R44" s="179">
        <v>1</v>
      </c>
    </row>
    <row r="45" spans="1:18" x14ac:dyDescent="0.2">
      <c r="A45" s="179">
        <v>20200209</v>
      </c>
      <c r="D45" s="326">
        <v>84</v>
      </c>
      <c r="I45" s="330">
        <v>8</v>
      </c>
      <c r="K45" s="332">
        <v>163</v>
      </c>
      <c r="O45" s="334">
        <v>-255</v>
      </c>
      <c r="Q45" s="179">
        <f t="shared" si="0"/>
        <v>0</v>
      </c>
      <c r="R45" s="179">
        <v>1</v>
      </c>
    </row>
    <row r="46" spans="1:18" x14ac:dyDescent="0.2">
      <c r="F46" s="328">
        <v>-70</v>
      </c>
      <c r="I46" s="330">
        <v>107</v>
      </c>
      <c r="K46" s="332">
        <v>-33</v>
      </c>
      <c r="O46" s="334">
        <v>-4</v>
      </c>
      <c r="Q46" s="179">
        <f t="shared" si="0"/>
        <v>0</v>
      </c>
      <c r="R46" s="179">
        <v>1</v>
      </c>
    </row>
    <row r="47" spans="1:18" x14ac:dyDescent="0.2">
      <c r="D47" s="326">
        <v>60</v>
      </c>
      <c r="F47" s="328">
        <v>-72</v>
      </c>
      <c r="K47" s="332">
        <v>-116</v>
      </c>
      <c r="O47" s="334">
        <v>128</v>
      </c>
      <c r="Q47" s="179">
        <f t="shared" si="0"/>
        <v>0</v>
      </c>
      <c r="R47" s="179">
        <v>1</v>
      </c>
    </row>
    <row r="48" spans="1:18" x14ac:dyDescent="0.2">
      <c r="D48" s="326">
        <v>4</v>
      </c>
      <c r="F48" s="328">
        <v>32</v>
      </c>
      <c r="K48" s="332">
        <v>-111</v>
      </c>
      <c r="O48" s="334">
        <v>75</v>
      </c>
      <c r="Q48" s="179">
        <f t="shared" si="0"/>
        <v>0</v>
      </c>
      <c r="R48" s="179">
        <v>1</v>
      </c>
    </row>
    <row r="49" spans="1:18" x14ac:dyDescent="0.2">
      <c r="D49" s="326">
        <v>132</v>
      </c>
      <c r="F49" s="328">
        <v>-201</v>
      </c>
      <c r="K49" s="332">
        <v>-69</v>
      </c>
      <c r="O49" s="334">
        <v>138</v>
      </c>
      <c r="Q49" s="179">
        <f t="shared" si="0"/>
        <v>0</v>
      </c>
      <c r="R49" s="179">
        <v>1</v>
      </c>
    </row>
    <row r="50" spans="1:18" x14ac:dyDescent="0.2">
      <c r="F50" s="328">
        <v>-16</v>
      </c>
      <c r="J50" s="331">
        <v>-60</v>
      </c>
      <c r="K50" s="332">
        <v>134</v>
      </c>
      <c r="O50" s="334">
        <v>-58</v>
      </c>
      <c r="Q50" s="179">
        <f t="shared" si="0"/>
        <v>0</v>
      </c>
      <c r="R50" s="179">
        <v>1</v>
      </c>
    </row>
    <row r="51" spans="1:18" x14ac:dyDescent="0.2">
      <c r="F51" s="328">
        <v>-66</v>
      </c>
      <c r="J51" s="331">
        <v>-84</v>
      </c>
      <c r="K51" s="332">
        <v>-2</v>
      </c>
      <c r="O51" s="334">
        <v>152</v>
      </c>
      <c r="Q51" s="179">
        <f t="shared" si="0"/>
        <v>0</v>
      </c>
      <c r="R51" s="179">
        <v>1</v>
      </c>
    </row>
    <row r="52" spans="1:18" x14ac:dyDescent="0.2">
      <c r="F52" s="328">
        <v>-317</v>
      </c>
      <c r="J52" s="331">
        <v>218</v>
      </c>
      <c r="K52" s="332">
        <v>40</v>
      </c>
      <c r="O52" s="334">
        <v>59</v>
      </c>
      <c r="Q52" s="179">
        <f t="shared" si="0"/>
        <v>0</v>
      </c>
      <c r="R52" s="179">
        <v>1</v>
      </c>
    </row>
    <row r="53" spans="1:18" x14ac:dyDescent="0.2">
      <c r="F53" s="328">
        <v>52</v>
      </c>
      <c r="J53" s="331">
        <v>-160</v>
      </c>
      <c r="K53" s="332">
        <v>140</v>
      </c>
      <c r="O53" s="334">
        <v>-32</v>
      </c>
      <c r="Q53" s="179">
        <f t="shared" si="0"/>
        <v>0</v>
      </c>
      <c r="R53" s="179">
        <v>1</v>
      </c>
    </row>
    <row r="54" spans="1:18" x14ac:dyDescent="0.2">
      <c r="F54" s="328">
        <v>108</v>
      </c>
      <c r="J54" s="331">
        <v>-350</v>
      </c>
      <c r="K54" s="332">
        <v>194</v>
      </c>
      <c r="O54" s="334">
        <v>48</v>
      </c>
      <c r="Q54" s="179">
        <f t="shared" si="0"/>
        <v>0</v>
      </c>
      <c r="R54" s="179">
        <v>1</v>
      </c>
    </row>
    <row r="55" spans="1:18" x14ac:dyDescent="0.2">
      <c r="I55" s="330">
        <v>149</v>
      </c>
      <c r="J55" s="331">
        <v>53</v>
      </c>
      <c r="K55" s="332">
        <v>40</v>
      </c>
      <c r="O55" s="334">
        <v>-242</v>
      </c>
      <c r="Q55" s="179">
        <f t="shared" si="0"/>
        <v>0</v>
      </c>
      <c r="R55" s="179">
        <v>1</v>
      </c>
    </row>
    <row r="56" spans="1:18" x14ac:dyDescent="0.2">
      <c r="A56" s="179">
        <v>20200210</v>
      </c>
      <c r="B56" s="324">
        <v>41</v>
      </c>
      <c r="F56" s="328">
        <v>-172</v>
      </c>
      <c r="I56" s="330">
        <v>62</v>
      </c>
      <c r="J56" s="331">
        <v>69</v>
      </c>
      <c r="Q56" s="179">
        <f t="shared" si="0"/>
        <v>0</v>
      </c>
      <c r="R56" s="179">
        <v>1</v>
      </c>
    </row>
    <row r="57" spans="1:18" x14ac:dyDescent="0.2">
      <c r="I57" s="330">
        <v>-189</v>
      </c>
      <c r="J57" s="331">
        <v>19</v>
      </c>
      <c r="N57" s="333">
        <v>105</v>
      </c>
      <c r="O57" s="334">
        <v>65</v>
      </c>
      <c r="Q57" s="179">
        <f t="shared" si="0"/>
        <v>0</v>
      </c>
      <c r="R57" s="179">
        <v>1</v>
      </c>
    </row>
    <row r="58" spans="1:18" x14ac:dyDescent="0.2">
      <c r="I58" s="330">
        <v>90</v>
      </c>
      <c r="J58" s="331">
        <v>102</v>
      </c>
      <c r="K58" s="332">
        <v>38</v>
      </c>
      <c r="O58" s="334">
        <v>-230</v>
      </c>
      <c r="Q58" s="179">
        <f t="shared" si="0"/>
        <v>0</v>
      </c>
      <c r="R58" s="179">
        <v>1</v>
      </c>
    </row>
    <row r="59" spans="1:18" x14ac:dyDescent="0.2">
      <c r="A59" s="179">
        <v>20200211</v>
      </c>
      <c r="B59" s="324">
        <v>-200</v>
      </c>
      <c r="J59" s="331">
        <v>74</v>
      </c>
      <c r="K59" s="332">
        <v>-6</v>
      </c>
      <c r="O59" s="334">
        <v>132</v>
      </c>
      <c r="Q59" s="179">
        <f t="shared" si="0"/>
        <v>0</v>
      </c>
      <c r="R59" s="179">
        <v>1</v>
      </c>
    </row>
    <row r="60" spans="1:18" x14ac:dyDescent="0.2">
      <c r="I60" s="330">
        <v>-122</v>
      </c>
      <c r="J60" s="331">
        <v>103</v>
      </c>
      <c r="K60" s="332">
        <v>44</v>
      </c>
      <c r="O60" s="334">
        <v>-25</v>
      </c>
      <c r="Q60" s="179">
        <f t="shared" si="0"/>
        <v>0</v>
      </c>
      <c r="R60" s="179">
        <v>1</v>
      </c>
    </row>
    <row r="61" spans="1:18" x14ac:dyDescent="0.2">
      <c r="I61" s="330">
        <v>46</v>
      </c>
      <c r="J61" s="331">
        <v>-138</v>
      </c>
      <c r="K61" s="332">
        <v>122</v>
      </c>
      <c r="O61" s="334">
        <v>-30</v>
      </c>
      <c r="Q61" s="179">
        <f t="shared" si="0"/>
        <v>0</v>
      </c>
      <c r="R61" s="179">
        <v>1</v>
      </c>
    </row>
    <row r="62" spans="1:18" x14ac:dyDescent="0.2">
      <c r="I62" s="330">
        <v>20</v>
      </c>
      <c r="J62" s="331">
        <v>14</v>
      </c>
      <c r="K62" s="332">
        <v>32</v>
      </c>
      <c r="O62" s="334">
        <v>-66</v>
      </c>
      <c r="Q62" s="179">
        <f t="shared" si="0"/>
        <v>0</v>
      </c>
      <c r="R62" s="179">
        <v>1</v>
      </c>
    </row>
    <row r="63" spans="1:18" x14ac:dyDescent="0.2">
      <c r="A63" s="179">
        <v>20200212</v>
      </c>
      <c r="B63" s="324">
        <v>0</v>
      </c>
      <c r="F63" s="328">
        <v>83</v>
      </c>
      <c r="K63" s="332">
        <v>-13</v>
      </c>
      <c r="O63" s="334">
        <v>-70</v>
      </c>
      <c r="Q63" s="179">
        <f t="shared" si="0"/>
        <v>0</v>
      </c>
      <c r="R63" s="179">
        <v>1</v>
      </c>
    </row>
    <row r="64" spans="1:18" x14ac:dyDescent="0.2">
      <c r="B64" s="324">
        <v>52</v>
      </c>
      <c r="F64" s="328">
        <v>-148</v>
      </c>
      <c r="K64" s="332">
        <v>72</v>
      </c>
      <c r="O64" s="334">
        <v>24</v>
      </c>
      <c r="Q64" s="179">
        <f t="shared" si="0"/>
        <v>0</v>
      </c>
      <c r="R64" s="179">
        <v>1</v>
      </c>
    </row>
    <row r="65" spans="1:18" x14ac:dyDescent="0.2">
      <c r="B65" s="324">
        <v>156</v>
      </c>
      <c r="F65" s="328">
        <v>-198</v>
      </c>
      <c r="K65" s="332">
        <v>7</v>
      </c>
      <c r="O65" s="334">
        <v>35</v>
      </c>
      <c r="Q65" s="179">
        <f t="shared" si="0"/>
        <v>0</v>
      </c>
      <c r="R65" s="179">
        <v>1</v>
      </c>
    </row>
    <row r="66" spans="1:18" x14ac:dyDescent="0.2">
      <c r="F66" s="328">
        <v>201</v>
      </c>
      <c r="I66" s="330">
        <v>-36</v>
      </c>
      <c r="K66" s="332">
        <v>-105</v>
      </c>
      <c r="O66" s="334">
        <v>-60</v>
      </c>
      <c r="Q66" s="179">
        <f t="shared" ref="Q66:Q129" si="1">SUM(B66:P66)</f>
        <v>0</v>
      </c>
      <c r="R66" s="179">
        <v>1</v>
      </c>
    </row>
    <row r="67" spans="1:18" x14ac:dyDescent="0.2">
      <c r="I67" s="330">
        <v>49</v>
      </c>
      <c r="J67" s="331">
        <v>-74</v>
      </c>
      <c r="K67" s="332">
        <v>67</v>
      </c>
      <c r="O67" s="334">
        <v>-42</v>
      </c>
      <c r="Q67" s="179">
        <f t="shared" si="1"/>
        <v>0</v>
      </c>
      <c r="R67" s="179">
        <v>1</v>
      </c>
    </row>
    <row r="68" spans="1:18" x14ac:dyDescent="0.2">
      <c r="I68" s="330">
        <v>194</v>
      </c>
      <c r="J68" s="331">
        <v>0</v>
      </c>
      <c r="K68" s="332">
        <v>-184</v>
      </c>
      <c r="O68" s="334">
        <v>-10</v>
      </c>
      <c r="Q68" s="179">
        <f t="shared" si="1"/>
        <v>0</v>
      </c>
      <c r="R68" s="179">
        <v>1</v>
      </c>
    </row>
    <row r="69" spans="1:18" x14ac:dyDescent="0.2">
      <c r="F69" s="328">
        <v>96</v>
      </c>
      <c r="I69" s="330">
        <v>-256</v>
      </c>
      <c r="J69" s="331">
        <v>50</v>
      </c>
      <c r="O69" s="334">
        <v>110</v>
      </c>
      <c r="Q69" s="179">
        <f t="shared" si="1"/>
        <v>0</v>
      </c>
      <c r="R69" s="179">
        <v>1</v>
      </c>
    </row>
    <row r="70" spans="1:18" x14ac:dyDescent="0.2">
      <c r="F70" s="328">
        <v>-14</v>
      </c>
      <c r="J70" s="331">
        <v>-86</v>
      </c>
      <c r="K70" s="332">
        <v>30</v>
      </c>
      <c r="O70" s="334">
        <v>70</v>
      </c>
      <c r="Q70" s="179">
        <f t="shared" si="1"/>
        <v>0</v>
      </c>
      <c r="R70" s="179">
        <v>1</v>
      </c>
    </row>
    <row r="71" spans="1:18" x14ac:dyDescent="0.2">
      <c r="F71" s="328">
        <v>-80</v>
      </c>
      <c r="J71" s="331">
        <v>17</v>
      </c>
      <c r="K71" s="332">
        <v>54</v>
      </c>
      <c r="O71" s="334">
        <v>9</v>
      </c>
      <c r="Q71" s="179">
        <f t="shared" si="1"/>
        <v>0</v>
      </c>
      <c r="R71" s="179">
        <v>1</v>
      </c>
    </row>
    <row r="72" spans="1:18" x14ac:dyDescent="0.2">
      <c r="F72" s="328">
        <v>-48</v>
      </c>
      <c r="J72" s="331">
        <v>-70</v>
      </c>
      <c r="K72" s="332">
        <v>50</v>
      </c>
      <c r="O72" s="334">
        <v>68</v>
      </c>
      <c r="Q72" s="179">
        <f t="shared" si="1"/>
        <v>0</v>
      </c>
      <c r="R72" s="179">
        <v>1</v>
      </c>
    </row>
    <row r="73" spans="1:18" x14ac:dyDescent="0.2">
      <c r="F73" s="328">
        <v>34</v>
      </c>
      <c r="J73" s="331">
        <v>-127</v>
      </c>
      <c r="K73" s="332">
        <v>13</v>
      </c>
      <c r="O73" s="334">
        <v>80</v>
      </c>
      <c r="Q73" s="179">
        <f t="shared" si="1"/>
        <v>0</v>
      </c>
      <c r="R73" s="179">
        <v>1</v>
      </c>
    </row>
    <row r="74" spans="1:18" x14ac:dyDescent="0.2">
      <c r="A74" s="179">
        <v>20200213</v>
      </c>
      <c r="F74" s="328">
        <v>-54</v>
      </c>
      <c r="J74" s="331">
        <v>255</v>
      </c>
      <c r="K74" s="332">
        <v>46</v>
      </c>
      <c r="O74" s="334">
        <v>-247</v>
      </c>
      <c r="Q74" s="179">
        <f t="shared" si="1"/>
        <v>0</v>
      </c>
      <c r="R74" s="179">
        <v>1</v>
      </c>
    </row>
    <row r="75" spans="1:18" x14ac:dyDescent="0.2">
      <c r="F75" s="328">
        <v>-267</v>
      </c>
      <c r="J75" s="331">
        <v>25</v>
      </c>
      <c r="K75" s="332">
        <v>112</v>
      </c>
      <c r="O75" s="334">
        <v>130</v>
      </c>
      <c r="Q75" s="179">
        <f t="shared" si="1"/>
        <v>0</v>
      </c>
      <c r="R75" s="179">
        <v>1</v>
      </c>
    </row>
    <row r="76" spans="1:18" x14ac:dyDescent="0.2">
      <c r="I76" s="330">
        <v>-98</v>
      </c>
      <c r="J76" s="331">
        <v>99</v>
      </c>
      <c r="K76" s="332">
        <v>-116</v>
      </c>
      <c r="O76" s="334">
        <v>115</v>
      </c>
      <c r="Q76" s="179">
        <f t="shared" si="1"/>
        <v>0</v>
      </c>
      <c r="R76" s="179">
        <v>1</v>
      </c>
    </row>
    <row r="77" spans="1:18" x14ac:dyDescent="0.2">
      <c r="F77" s="328">
        <v>16</v>
      </c>
      <c r="I77" s="330">
        <v>-79</v>
      </c>
      <c r="J77" s="331">
        <v>-14</v>
      </c>
      <c r="K77" s="332">
        <v>77</v>
      </c>
      <c r="Q77" s="179">
        <f t="shared" si="1"/>
        <v>0</v>
      </c>
      <c r="R77" s="179">
        <v>1</v>
      </c>
    </row>
    <row r="78" spans="1:18" x14ac:dyDescent="0.2">
      <c r="F78" s="328">
        <v>68</v>
      </c>
      <c r="J78" s="331">
        <v>-44</v>
      </c>
      <c r="K78" s="332">
        <v>16</v>
      </c>
      <c r="O78" s="334">
        <v>-40</v>
      </c>
      <c r="Q78" s="179">
        <f t="shared" si="1"/>
        <v>0</v>
      </c>
      <c r="R78" s="179">
        <v>1</v>
      </c>
    </row>
    <row r="79" spans="1:18" x14ac:dyDescent="0.2">
      <c r="F79" s="328">
        <v>25</v>
      </c>
      <c r="J79" s="331">
        <v>-70</v>
      </c>
      <c r="K79" s="332">
        <v>-37</v>
      </c>
      <c r="O79" s="334">
        <v>82</v>
      </c>
      <c r="Q79" s="179">
        <f t="shared" si="1"/>
        <v>0</v>
      </c>
      <c r="R79" s="179">
        <v>1</v>
      </c>
    </row>
    <row r="80" spans="1:18" x14ac:dyDescent="0.2">
      <c r="A80" s="179">
        <v>20200214</v>
      </c>
      <c r="B80" s="324">
        <v>82</v>
      </c>
      <c r="F80" s="328">
        <v>-31</v>
      </c>
      <c r="K80" s="332">
        <v>19</v>
      </c>
      <c r="O80" s="334">
        <v>-70</v>
      </c>
      <c r="Q80" s="179">
        <f t="shared" si="1"/>
        <v>0</v>
      </c>
      <c r="R80" s="179">
        <v>1</v>
      </c>
    </row>
    <row r="81" spans="1:18" x14ac:dyDescent="0.2">
      <c r="D81" s="326">
        <v>-186</v>
      </c>
      <c r="I81" s="330">
        <v>154</v>
      </c>
      <c r="K81" s="332">
        <v>58</v>
      </c>
      <c r="O81" s="334">
        <v>-26</v>
      </c>
      <c r="Q81" s="179">
        <f t="shared" si="1"/>
        <v>0</v>
      </c>
      <c r="R81" s="179">
        <v>1</v>
      </c>
    </row>
    <row r="82" spans="1:18" x14ac:dyDescent="0.2">
      <c r="F82" s="328">
        <v>117</v>
      </c>
      <c r="I82" s="330">
        <v>64</v>
      </c>
      <c r="J82" s="331">
        <v>-358</v>
      </c>
      <c r="O82" s="334">
        <v>177</v>
      </c>
      <c r="Q82" s="179">
        <f t="shared" si="1"/>
        <v>0</v>
      </c>
      <c r="R82" s="179">
        <v>1</v>
      </c>
    </row>
    <row r="83" spans="1:18" x14ac:dyDescent="0.2">
      <c r="D83" s="326">
        <v>59</v>
      </c>
      <c r="I83" s="330">
        <v>36</v>
      </c>
      <c r="J83" s="331">
        <v>-17</v>
      </c>
      <c r="O83" s="334">
        <v>-78</v>
      </c>
      <c r="Q83" s="179">
        <f t="shared" si="1"/>
        <v>0</v>
      </c>
      <c r="R83" s="179">
        <v>1</v>
      </c>
    </row>
    <row r="84" spans="1:18" x14ac:dyDescent="0.2">
      <c r="D84" s="326">
        <v>-78</v>
      </c>
      <c r="I84" s="330">
        <v>-15</v>
      </c>
      <c r="J84" s="331">
        <v>1</v>
      </c>
      <c r="K84" s="332">
        <v>92</v>
      </c>
      <c r="Q84" s="179">
        <f t="shared" si="1"/>
        <v>0</v>
      </c>
      <c r="R84" s="179">
        <v>1</v>
      </c>
    </row>
    <row r="85" spans="1:18" x14ac:dyDescent="0.2">
      <c r="A85" s="179">
        <v>20200215</v>
      </c>
      <c r="B85" s="324">
        <v>-131</v>
      </c>
      <c r="D85" s="326">
        <v>44</v>
      </c>
      <c r="J85" s="331">
        <v>129</v>
      </c>
      <c r="K85" s="332">
        <v>-42</v>
      </c>
      <c r="Q85" s="179">
        <f t="shared" si="1"/>
        <v>0</v>
      </c>
      <c r="R85" s="179">
        <v>1</v>
      </c>
    </row>
    <row r="86" spans="1:18" x14ac:dyDescent="0.2">
      <c r="B86" s="324">
        <v>49</v>
      </c>
      <c r="D86" s="326">
        <v>21</v>
      </c>
      <c r="J86" s="331">
        <v>-83</v>
      </c>
      <c r="O86" s="334">
        <v>13</v>
      </c>
      <c r="Q86" s="179">
        <f t="shared" si="1"/>
        <v>0</v>
      </c>
      <c r="R86" s="179">
        <v>1</v>
      </c>
    </row>
    <row r="87" spans="1:18" x14ac:dyDescent="0.2">
      <c r="B87" s="324">
        <v>66</v>
      </c>
      <c r="I87" s="330">
        <v>-60</v>
      </c>
      <c r="J87" s="331">
        <v>40</v>
      </c>
      <c r="K87" s="332">
        <v>-46</v>
      </c>
      <c r="Q87" s="179">
        <f t="shared" si="1"/>
        <v>0</v>
      </c>
      <c r="R87" s="179">
        <v>1</v>
      </c>
    </row>
    <row r="88" spans="1:18" x14ac:dyDescent="0.2">
      <c r="B88" s="324">
        <v>120</v>
      </c>
      <c r="J88" s="331">
        <v>-53</v>
      </c>
      <c r="K88" s="332">
        <v>-98</v>
      </c>
      <c r="O88" s="334">
        <v>31</v>
      </c>
      <c r="Q88" s="179">
        <f t="shared" si="1"/>
        <v>0</v>
      </c>
      <c r="R88" s="179">
        <v>1</v>
      </c>
    </row>
    <row r="89" spans="1:18" x14ac:dyDescent="0.2">
      <c r="I89" s="330">
        <v>-47</v>
      </c>
      <c r="J89" s="331">
        <v>-56</v>
      </c>
      <c r="K89" s="332">
        <v>25</v>
      </c>
      <c r="O89" s="334">
        <v>78</v>
      </c>
      <c r="Q89" s="179">
        <f t="shared" si="1"/>
        <v>0</v>
      </c>
      <c r="R89" s="179">
        <v>1</v>
      </c>
    </row>
    <row r="90" spans="1:18" x14ac:dyDescent="0.2">
      <c r="A90" s="179">
        <v>20200216</v>
      </c>
      <c r="D90" s="326">
        <v>73</v>
      </c>
      <c r="G90" s="320">
        <v>124</v>
      </c>
      <c r="K90" s="332">
        <v>-223</v>
      </c>
      <c r="O90" s="334">
        <v>26</v>
      </c>
      <c r="Q90" s="179">
        <f t="shared" si="1"/>
        <v>0</v>
      </c>
      <c r="R90" s="179">
        <v>1</v>
      </c>
    </row>
    <row r="91" spans="1:18" x14ac:dyDescent="0.2">
      <c r="G91" s="320">
        <v>26</v>
      </c>
      <c r="J91" s="331">
        <v>47</v>
      </c>
      <c r="K91" s="332">
        <v>86</v>
      </c>
      <c r="O91" s="334">
        <v>-159</v>
      </c>
      <c r="Q91" s="179">
        <f t="shared" si="1"/>
        <v>0</v>
      </c>
      <c r="R91" s="179">
        <v>1</v>
      </c>
    </row>
    <row r="92" spans="1:18" x14ac:dyDescent="0.2">
      <c r="G92" s="320">
        <v>-105</v>
      </c>
      <c r="J92" s="331">
        <v>81</v>
      </c>
      <c r="K92" s="332">
        <v>62</v>
      </c>
      <c r="O92" s="334">
        <v>-38</v>
      </c>
      <c r="Q92" s="179">
        <f t="shared" si="1"/>
        <v>0</v>
      </c>
      <c r="R92" s="179">
        <v>1</v>
      </c>
    </row>
    <row r="93" spans="1:18" x14ac:dyDescent="0.2">
      <c r="G93" s="320">
        <v>3</v>
      </c>
      <c r="J93" s="331">
        <v>-113</v>
      </c>
      <c r="N93" s="333">
        <v>128</v>
      </c>
      <c r="O93" s="334">
        <v>-18</v>
      </c>
      <c r="Q93" s="179">
        <f t="shared" si="1"/>
        <v>0</v>
      </c>
      <c r="R93" s="179">
        <v>1</v>
      </c>
    </row>
    <row r="94" spans="1:18" x14ac:dyDescent="0.2">
      <c r="D94" s="326">
        <v>30</v>
      </c>
      <c r="G94" s="320">
        <v>224</v>
      </c>
      <c r="I94" s="330">
        <v>-24</v>
      </c>
      <c r="O94" s="334">
        <v>-230</v>
      </c>
      <c r="Q94" s="179">
        <f t="shared" si="1"/>
        <v>0</v>
      </c>
      <c r="R94" s="179">
        <v>1</v>
      </c>
    </row>
    <row r="95" spans="1:18" x14ac:dyDescent="0.2">
      <c r="B95" s="324">
        <v>-18</v>
      </c>
      <c r="F95" s="328">
        <v>-53</v>
      </c>
      <c r="J95" s="331">
        <v>30</v>
      </c>
      <c r="K95" s="332">
        <v>41</v>
      </c>
      <c r="Q95" s="179">
        <f t="shared" si="1"/>
        <v>0</v>
      </c>
      <c r="R95" s="179">
        <v>1</v>
      </c>
    </row>
    <row r="96" spans="1:18" x14ac:dyDescent="0.2">
      <c r="D96" s="326">
        <v>25</v>
      </c>
      <c r="G96" s="320">
        <v>87</v>
      </c>
      <c r="N96" s="333">
        <v>28</v>
      </c>
      <c r="O96" s="334">
        <v>-140</v>
      </c>
      <c r="Q96" s="179">
        <f t="shared" si="1"/>
        <v>0</v>
      </c>
      <c r="R96" s="179">
        <v>1</v>
      </c>
    </row>
    <row r="97" spans="1:18" x14ac:dyDescent="0.2">
      <c r="B97" s="324">
        <v>89</v>
      </c>
      <c r="F97" s="328">
        <v>175</v>
      </c>
      <c r="J97" s="331">
        <v>-12</v>
      </c>
      <c r="K97" s="332">
        <v>-252</v>
      </c>
      <c r="Q97" s="179">
        <f t="shared" si="1"/>
        <v>0</v>
      </c>
      <c r="R97" s="179">
        <v>1</v>
      </c>
    </row>
    <row r="98" spans="1:18" x14ac:dyDescent="0.2">
      <c r="B98" s="324">
        <v>76</v>
      </c>
      <c r="G98" s="320">
        <v>3</v>
      </c>
      <c r="J98" s="331">
        <v>-7</v>
      </c>
      <c r="K98" s="332">
        <v>-72</v>
      </c>
      <c r="Q98" s="179">
        <f t="shared" si="1"/>
        <v>0</v>
      </c>
      <c r="R98" s="179">
        <v>1</v>
      </c>
    </row>
    <row r="99" spans="1:18" x14ac:dyDescent="0.2">
      <c r="I99" s="330">
        <v>180</v>
      </c>
      <c r="J99" s="331">
        <v>84</v>
      </c>
      <c r="K99" s="332">
        <v>-188</v>
      </c>
      <c r="O99" s="334">
        <v>-76</v>
      </c>
      <c r="Q99" s="179">
        <f t="shared" si="1"/>
        <v>0</v>
      </c>
      <c r="R99" s="179">
        <v>1</v>
      </c>
    </row>
    <row r="100" spans="1:18" x14ac:dyDescent="0.2">
      <c r="A100" s="179">
        <v>20200217</v>
      </c>
      <c r="I100" s="330">
        <v>-79</v>
      </c>
      <c r="J100" s="331">
        <v>75</v>
      </c>
      <c r="K100" s="332">
        <v>83</v>
      </c>
      <c r="O100" s="334">
        <v>-79</v>
      </c>
      <c r="Q100" s="179">
        <f t="shared" si="1"/>
        <v>0</v>
      </c>
      <c r="R100" s="179">
        <v>1</v>
      </c>
    </row>
    <row r="101" spans="1:18" x14ac:dyDescent="0.2">
      <c r="I101" s="330">
        <v>94</v>
      </c>
      <c r="J101" s="331">
        <v>232</v>
      </c>
      <c r="K101" s="332">
        <v>103</v>
      </c>
      <c r="O101" s="334">
        <v>-429</v>
      </c>
      <c r="Q101" s="179">
        <f t="shared" si="1"/>
        <v>0</v>
      </c>
      <c r="R101" s="179">
        <v>1</v>
      </c>
    </row>
    <row r="102" spans="1:18" x14ac:dyDescent="0.2">
      <c r="F102" s="328">
        <v>-5</v>
      </c>
      <c r="J102" s="331">
        <v>95</v>
      </c>
      <c r="K102" s="332">
        <v>-78</v>
      </c>
      <c r="O102" s="334">
        <v>-12</v>
      </c>
      <c r="Q102" s="179">
        <f t="shared" si="1"/>
        <v>0</v>
      </c>
      <c r="R102" s="179">
        <v>1</v>
      </c>
    </row>
    <row r="103" spans="1:18" x14ac:dyDescent="0.2">
      <c r="D103" s="326">
        <v>155</v>
      </c>
      <c r="F103" s="328">
        <v>-199</v>
      </c>
      <c r="N103" s="333">
        <v>-93</v>
      </c>
      <c r="O103" s="334">
        <v>137</v>
      </c>
      <c r="Q103" s="179">
        <f t="shared" si="1"/>
        <v>0</v>
      </c>
      <c r="R103" s="179">
        <v>1</v>
      </c>
    </row>
    <row r="104" spans="1:18" x14ac:dyDescent="0.2">
      <c r="A104" s="179">
        <v>20200218</v>
      </c>
      <c r="J104" s="331">
        <v>-36</v>
      </c>
      <c r="K104" s="332">
        <v>-110</v>
      </c>
      <c r="M104" s="323">
        <v>208</v>
      </c>
      <c r="O104" s="334">
        <v>-62</v>
      </c>
      <c r="Q104" s="179">
        <f t="shared" si="1"/>
        <v>0</v>
      </c>
      <c r="R104" s="179">
        <v>1</v>
      </c>
    </row>
    <row r="105" spans="1:18" x14ac:dyDescent="0.2">
      <c r="J105" s="331">
        <v>134</v>
      </c>
      <c r="K105" s="332">
        <v>27</v>
      </c>
      <c r="N105" s="333">
        <v>33</v>
      </c>
      <c r="O105" s="334">
        <v>-194</v>
      </c>
      <c r="Q105" s="179">
        <f t="shared" si="1"/>
        <v>0</v>
      </c>
      <c r="R105" s="179">
        <v>1</v>
      </c>
    </row>
    <row r="106" spans="1:18" x14ac:dyDescent="0.2">
      <c r="F106" s="328">
        <v>-52</v>
      </c>
      <c r="I106" s="330">
        <v>21</v>
      </c>
      <c r="J106" s="331">
        <v>21</v>
      </c>
      <c r="O106" s="334">
        <v>10</v>
      </c>
      <c r="Q106" s="179">
        <f t="shared" si="1"/>
        <v>0</v>
      </c>
      <c r="R106" s="179">
        <v>1</v>
      </c>
    </row>
    <row r="107" spans="1:18" x14ac:dyDescent="0.2">
      <c r="F107" s="328">
        <v>116</v>
      </c>
      <c r="G107" s="320">
        <v>71</v>
      </c>
      <c r="J107" s="331">
        <v>43</v>
      </c>
      <c r="O107" s="334">
        <v>-230</v>
      </c>
      <c r="Q107" s="179">
        <f t="shared" si="1"/>
        <v>0</v>
      </c>
      <c r="R107" s="179">
        <v>1</v>
      </c>
    </row>
    <row r="108" spans="1:18" x14ac:dyDescent="0.2">
      <c r="F108" s="328">
        <v>79</v>
      </c>
      <c r="J108" s="331">
        <v>-68</v>
      </c>
      <c r="N108" s="333">
        <v>67</v>
      </c>
      <c r="O108" s="334">
        <v>-78</v>
      </c>
      <c r="Q108" s="179">
        <f t="shared" si="1"/>
        <v>0</v>
      </c>
      <c r="R108" s="179">
        <v>1</v>
      </c>
    </row>
    <row r="109" spans="1:18" x14ac:dyDescent="0.2">
      <c r="A109" s="179">
        <v>20200219</v>
      </c>
      <c r="I109" s="330">
        <v>13</v>
      </c>
      <c r="J109" s="331">
        <v>-1</v>
      </c>
      <c r="K109" s="332">
        <v>-3</v>
      </c>
      <c r="O109" s="334">
        <v>-9</v>
      </c>
      <c r="Q109" s="179">
        <f t="shared" si="1"/>
        <v>0</v>
      </c>
      <c r="R109" s="179">
        <v>1</v>
      </c>
    </row>
    <row r="110" spans="1:18" x14ac:dyDescent="0.2">
      <c r="I110" s="330">
        <v>115</v>
      </c>
      <c r="J110" s="331">
        <v>160</v>
      </c>
      <c r="K110" s="332">
        <v>-56</v>
      </c>
      <c r="O110" s="334">
        <v>-219</v>
      </c>
      <c r="Q110" s="179">
        <f t="shared" si="1"/>
        <v>0</v>
      </c>
      <c r="R110" s="179">
        <v>1</v>
      </c>
    </row>
    <row r="111" spans="1:18" x14ac:dyDescent="0.2">
      <c r="E111" s="327">
        <v>69</v>
      </c>
      <c r="G111" s="320">
        <v>-44</v>
      </c>
      <c r="J111" s="331">
        <v>-77</v>
      </c>
      <c r="O111" s="334">
        <v>52</v>
      </c>
      <c r="Q111" s="179">
        <f t="shared" si="1"/>
        <v>0</v>
      </c>
      <c r="R111" s="179">
        <v>1</v>
      </c>
    </row>
    <row r="112" spans="1:18" x14ac:dyDescent="0.2">
      <c r="E112" s="327">
        <v>143</v>
      </c>
      <c r="G112" s="320">
        <v>54</v>
      </c>
      <c r="J112" s="331">
        <v>-39</v>
      </c>
      <c r="O112" s="334">
        <v>-158</v>
      </c>
      <c r="Q112" s="179">
        <f t="shared" si="1"/>
        <v>0</v>
      </c>
      <c r="R112" s="179">
        <v>1</v>
      </c>
    </row>
    <row r="113" spans="1:18" x14ac:dyDescent="0.2">
      <c r="C113" s="223">
        <v>24</v>
      </c>
      <c r="D113" s="326">
        <v>-74</v>
      </c>
      <c r="F113" s="328">
        <v>50</v>
      </c>
      <c r="K113" s="332">
        <v>0</v>
      </c>
      <c r="Q113" s="179">
        <f t="shared" si="1"/>
        <v>0</v>
      </c>
      <c r="R113" s="179">
        <v>1</v>
      </c>
    </row>
    <row r="114" spans="1:18" x14ac:dyDescent="0.2">
      <c r="A114" s="179">
        <v>20200220</v>
      </c>
      <c r="G114" s="320">
        <v>-72</v>
      </c>
      <c r="I114" s="330">
        <v>-36</v>
      </c>
      <c r="J114" s="331">
        <v>88</v>
      </c>
      <c r="N114" s="333">
        <v>20</v>
      </c>
      <c r="Q114" s="179">
        <f t="shared" si="1"/>
        <v>0</v>
      </c>
      <c r="R114" s="179">
        <v>1</v>
      </c>
    </row>
    <row r="115" spans="1:18" x14ac:dyDescent="0.2">
      <c r="A115" s="179">
        <v>20200221</v>
      </c>
      <c r="C115" s="223">
        <v>148</v>
      </c>
      <c r="F115" s="328">
        <v>155</v>
      </c>
      <c r="I115" s="330">
        <v>-19</v>
      </c>
      <c r="O115" s="334">
        <v>-284</v>
      </c>
      <c r="Q115" s="179">
        <f t="shared" si="1"/>
        <v>0</v>
      </c>
    </row>
    <row r="116" spans="1:18" x14ac:dyDescent="0.2">
      <c r="G116" s="320">
        <v>31</v>
      </c>
      <c r="J116" s="331">
        <v>-72</v>
      </c>
      <c r="K116" s="332">
        <v>-87</v>
      </c>
      <c r="O116" s="334">
        <v>128</v>
      </c>
      <c r="Q116" s="179">
        <f t="shared" si="1"/>
        <v>0</v>
      </c>
      <c r="R116" s="179">
        <v>1</v>
      </c>
    </row>
    <row r="117" spans="1:18" x14ac:dyDescent="0.2">
      <c r="G117" s="320">
        <v>234</v>
      </c>
      <c r="J117" s="331">
        <v>-424</v>
      </c>
      <c r="K117" s="332">
        <v>192</v>
      </c>
      <c r="O117" s="334">
        <v>-2</v>
      </c>
      <c r="Q117" s="179">
        <f t="shared" si="1"/>
        <v>0</v>
      </c>
      <c r="R117" s="179">
        <v>1</v>
      </c>
    </row>
    <row r="118" spans="1:18" x14ac:dyDescent="0.2">
      <c r="I118" s="330">
        <v>115</v>
      </c>
      <c r="J118" s="331">
        <v>-80</v>
      </c>
      <c r="K118" s="332">
        <v>31</v>
      </c>
      <c r="N118" s="333">
        <v>-66</v>
      </c>
      <c r="Q118" s="179">
        <f t="shared" si="1"/>
        <v>0</v>
      </c>
      <c r="R118" s="179">
        <v>1</v>
      </c>
    </row>
    <row r="119" spans="1:18" x14ac:dyDescent="0.2">
      <c r="J119" s="331">
        <v>68</v>
      </c>
      <c r="K119" s="332">
        <v>106</v>
      </c>
      <c r="N119" s="333">
        <v>-82</v>
      </c>
      <c r="O119" s="334">
        <v>-92</v>
      </c>
      <c r="Q119" s="179">
        <f t="shared" si="1"/>
        <v>0</v>
      </c>
      <c r="R119" s="179">
        <v>1</v>
      </c>
    </row>
    <row r="120" spans="1:18" x14ac:dyDescent="0.2">
      <c r="F120" s="328">
        <v>30</v>
      </c>
      <c r="J120" s="331">
        <v>34</v>
      </c>
      <c r="K120" s="332">
        <v>20</v>
      </c>
      <c r="O120" s="334">
        <v>-84</v>
      </c>
      <c r="Q120" s="179">
        <f t="shared" si="1"/>
        <v>0</v>
      </c>
      <c r="R120" s="179">
        <v>1</v>
      </c>
    </row>
    <row r="121" spans="1:18" x14ac:dyDescent="0.2">
      <c r="A121" s="179">
        <v>20200222</v>
      </c>
      <c r="I121" s="330">
        <v>-14</v>
      </c>
      <c r="J121" s="331">
        <v>105</v>
      </c>
      <c r="K121" s="332">
        <v>-93</v>
      </c>
      <c r="O121" s="334">
        <v>2</v>
      </c>
      <c r="Q121" s="179">
        <f t="shared" si="1"/>
        <v>0</v>
      </c>
      <c r="R121" s="179">
        <v>1</v>
      </c>
    </row>
    <row r="122" spans="1:18" x14ac:dyDescent="0.2">
      <c r="F122" s="328">
        <v>58</v>
      </c>
      <c r="J122" s="331">
        <v>-20</v>
      </c>
      <c r="N122" s="333">
        <v>-85</v>
      </c>
      <c r="O122" s="334">
        <v>47</v>
      </c>
      <c r="Q122" s="179">
        <f t="shared" si="1"/>
        <v>0</v>
      </c>
      <c r="R122" s="179">
        <v>1</v>
      </c>
    </row>
    <row r="123" spans="1:18" x14ac:dyDescent="0.2">
      <c r="F123" s="328">
        <v>-10</v>
      </c>
      <c r="J123" s="331">
        <v>-187</v>
      </c>
      <c r="N123" s="333">
        <v>96</v>
      </c>
      <c r="O123" s="334">
        <v>101</v>
      </c>
      <c r="Q123" s="179">
        <f t="shared" si="1"/>
        <v>0</v>
      </c>
      <c r="R123" s="179">
        <v>1</v>
      </c>
    </row>
    <row r="124" spans="1:18" x14ac:dyDescent="0.2">
      <c r="F124" s="328">
        <v>66</v>
      </c>
      <c r="I124" s="330">
        <v>-163</v>
      </c>
      <c r="J124" s="331">
        <v>73</v>
      </c>
      <c r="K124" s="332">
        <v>24</v>
      </c>
      <c r="Q124" s="179">
        <f t="shared" si="1"/>
        <v>0</v>
      </c>
      <c r="R124" s="179">
        <v>1</v>
      </c>
    </row>
    <row r="125" spans="1:18" x14ac:dyDescent="0.2">
      <c r="A125" s="179">
        <v>20200223</v>
      </c>
      <c r="G125" s="320">
        <v>-24</v>
      </c>
      <c r="I125" s="330">
        <v>-28</v>
      </c>
      <c r="K125" s="332">
        <v>86</v>
      </c>
      <c r="O125" s="334">
        <v>-34</v>
      </c>
      <c r="Q125" s="179">
        <f t="shared" si="1"/>
        <v>0</v>
      </c>
      <c r="R125" s="179">
        <v>1</v>
      </c>
    </row>
    <row r="126" spans="1:18" x14ac:dyDescent="0.2">
      <c r="I126" s="330">
        <v>-221</v>
      </c>
      <c r="J126" s="331">
        <v>-60</v>
      </c>
      <c r="K126" s="332">
        <v>276</v>
      </c>
      <c r="O126" s="334">
        <v>5</v>
      </c>
      <c r="Q126" s="179">
        <f t="shared" si="1"/>
        <v>0</v>
      </c>
      <c r="R126" s="179">
        <v>1</v>
      </c>
    </row>
    <row r="127" spans="1:18" x14ac:dyDescent="0.2">
      <c r="F127" s="328">
        <v>146</v>
      </c>
      <c r="I127" s="330">
        <v>53</v>
      </c>
      <c r="J127" s="331">
        <v>-43</v>
      </c>
      <c r="K127" s="332">
        <v>-156</v>
      </c>
      <c r="Q127" s="179">
        <f t="shared" si="1"/>
        <v>0</v>
      </c>
      <c r="R127" s="179">
        <v>1</v>
      </c>
    </row>
    <row r="128" spans="1:18" x14ac:dyDescent="0.2">
      <c r="F128" s="328">
        <v>182</v>
      </c>
      <c r="J128" s="331">
        <v>7</v>
      </c>
      <c r="K128" s="332">
        <v>-141</v>
      </c>
      <c r="O128" s="334">
        <v>-48</v>
      </c>
      <c r="Q128" s="179">
        <f t="shared" si="1"/>
        <v>0</v>
      </c>
      <c r="R128" s="179">
        <v>1</v>
      </c>
    </row>
    <row r="129" spans="1:18" x14ac:dyDescent="0.2">
      <c r="A129" s="179">
        <v>20200224</v>
      </c>
      <c r="J129" s="331">
        <v>-4</v>
      </c>
      <c r="K129" s="332">
        <v>47</v>
      </c>
      <c r="N129" s="333">
        <v>-4</v>
      </c>
      <c r="O129" s="334">
        <v>-39</v>
      </c>
      <c r="Q129" s="179">
        <f t="shared" si="1"/>
        <v>0</v>
      </c>
      <c r="R129" s="179">
        <v>1</v>
      </c>
    </row>
    <row r="130" spans="1:18" x14ac:dyDescent="0.2">
      <c r="F130" s="328">
        <v>130</v>
      </c>
      <c r="J130" s="331">
        <v>-168</v>
      </c>
      <c r="N130" s="333">
        <v>-84</v>
      </c>
      <c r="O130" s="334">
        <v>122</v>
      </c>
      <c r="Q130" s="179">
        <f t="shared" ref="Q130:Q193" si="2">SUM(B130:P130)</f>
        <v>0</v>
      </c>
      <c r="R130" s="179">
        <v>1</v>
      </c>
    </row>
    <row r="131" spans="1:18" x14ac:dyDescent="0.2">
      <c r="D131" s="326">
        <v>-152</v>
      </c>
      <c r="I131" s="330">
        <v>80</v>
      </c>
      <c r="K131" s="332">
        <v>5</v>
      </c>
      <c r="O131" s="334">
        <v>67</v>
      </c>
      <c r="Q131" s="179">
        <f t="shared" si="2"/>
        <v>0</v>
      </c>
      <c r="R131" s="179">
        <v>1</v>
      </c>
    </row>
    <row r="132" spans="1:18" x14ac:dyDescent="0.2">
      <c r="F132" s="328">
        <v>-56</v>
      </c>
      <c r="J132" s="331">
        <v>-122</v>
      </c>
      <c r="K132" s="332">
        <v>88</v>
      </c>
      <c r="O132" s="334">
        <v>90</v>
      </c>
      <c r="Q132" s="179">
        <f t="shared" si="2"/>
        <v>0</v>
      </c>
      <c r="R132" s="179">
        <v>1</v>
      </c>
    </row>
    <row r="133" spans="1:18" x14ac:dyDescent="0.2">
      <c r="G133" s="320">
        <v>104</v>
      </c>
      <c r="J133" s="331">
        <v>-291</v>
      </c>
      <c r="K133" s="332">
        <v>136</v>
      </c>
      <c r="O133" s="334">
        <v>51</v>
      </c>
      <c r="Q133" s="179">
        <f t="shared" si="2"/>
        <v>0</v>
      </c>
      <c r="R133" s="179">
        <v>1</v>
      </c>
    </row>
    <row r="134" spans="1:18" x14ac:dyDescent="0.2">
      <c r="I134" s="330">
        <v>-100</v>
      </c>
      <c r="J134" s="331">
        <v>-110</v>
      </c>
      <c r="K134" s="332">
        <v>186</v>
      </c>
      <c r="O134" s="334">
        <v>24</v>
      </c>
      <c r="Q134" s="179">
        <f t="shared" si="2"/>
        <v>0</v>
      </c>
      <c r="R134" s="179">
        <v>1</v>
      </c>
    </row>
    <row r="135" spans="1:18" x14ac:dyDescent="0.2">
      <c r="D135" s="326">
        <v>46</v>
      </c>
      <c r="G135" s="320">
        <v>4</v>
      </c>
      <c r="I135" s="330">
        <v>-167</v>
      </c>
      <c r="J135" s="331">
        <v>117</v>
      </c>
      <c r="Q135" s="179">
        <f t="shared" si="2"/>
        <v>0</v>
      </c>
      <c r="R135" s="179">
        <v>1</v>
      </c>
    </row>
    <row r="136" spans="1:18" x14ac:dyDescent="0.2">
      <c r="J136" s="331">
        <v>20</v>
      </c>
      <c r="K136" s="332">
        <v>17</v>
      </c>
      <c r="N136" s="333">
        <v>-53</v>
      </c>
      <c r="O136" s="334">
        <v>16</v>
      </c>
      <c r="Q136" s="179">
        <f t="shared" si="2"/>
        <v>0</v>
      </c>
      <c r="R136" s="179">
        <v>1</v>
      </c>
    </row>
    <row r="137" spans="1:18" x14ac:dyDescent="0.2">
      <c r="A137" s="179">
        <v>20200225</v>
      </c>
      <c r="F137" s="328">
        <v>198</v>
      </c>
      <c r="I137" s="330">
        <v>-238</v>
      </c>
      <c r="K137" s="332">
        <v>61</v>
      </c>
      <c r="O137" s="334">
        <v>-21</v>
      </c>
      <c r="Q137" s="179">
        <f t="shared" si="2"/>
        <v>0</v>
      </c>
      <c r="R137" s="179">
        <v>1</v>
      </c>
    </row>
    <row r="138" spans="1:18" x14ac:dyDescent="0.2">
      <c r="D138" s="326">
        <v>86</v>
      </c>
      <c r="I138" s="330">
        <v>-5</v>
      </c>
      <c r="K138" s="332">
        <v>-61</v>
      </c>
      <c r="O138" s="334">
        <v>-20</v>
      </c>
      <c r="Q138" s="179">
        <f t="shared" si="2"/>
        <v>0</v>
      </c>
      <c r="R138" s="179">
        <v>1</v>
      </c>
    </row>
    <row r="139" spans="1:18" x14ac:dyDescent="0.2">
      <c r="F139" s="328">
        <v>111</v>
      </c>
      <c r="I139" s="330">
        <v>41</v>
      </c>
      <c r="J139" s="331">
        <v>144</v>
      </c>
      <c r="O139" s="334">
        <v>-296</v>
      </c>
      <c r="Q139" s="179">
        <f t="shared" si="2"/>
        <v>0</v>
      </c>
      <c r="R139" s="179">
        <v>1</v>
      </c>
    </row>
    <row r="140" spans="1:18" x14ac:dyDescent="0.2">
      <c r="G140" s="320">
        <v>-122</v>
      </c>
      <c r="I140" s="330">
        <v>-105</v>
      </c>
      <c r="K140" s="332">
        <v>-25</v>
      </c>
      <c r="O140" s="334">
        <v>252</v>
      </c>
      <c r="Q140" s="179">
        <f t="shared" si="2"/>
        <v>0</v>
      </c>
      <c r="R140" s="179">
        <v>1</v>
      </c>
    </row>
    <row r="141" spans="1:18" x14ac:dyDescent="0.2">
      <c r="J141" s="331">
        <v>65</v>
      </c>
      <c r="K141" s="332">
        <v>-85</v>
      </c>
      <c r="N141" s="333">
        <v>38</v>
      </c>
      <c r="O141" s="334">
        <v>-18</v>
      </c>
      <c r="Q141" s="179">
        <f t="shared" si="2"/>
        <v>0</v>
      </c>
      <c r="R141" s="179">
        <v>1</v>
      </c>
    </row>
    <row r="142" spans="1:18" x14ac:dyDescent="0.2">
      <c r="I142" s="330">
        <v>-10</v>
      </c>
      <c r="J142" s="331">
        <v>-127</v>
      </c>
      <c r="K142" s="332">
        <v>134</v>
      </c>
      <c r="O142" s="334">
        <v>3</v>
      </c>
      <c r="Q142" s="179">
        <f t="shared" si="2"/>
        <v>0</v>
      </c>
      <c r="R142" s="179">
        <v>1</v>
      </c>
    </row>
    <row r="143" spans="1:18" x14ac:dyDescent="0.2">
      <c r="D143" s="326">
        <v>-160</v>
      </c>
      <c r="F143" s="328">
        <v>-64</v>
      </c>
      <c r="J143" s="331">
        <v>182</v>
      </c>
      <c r="K143" s="332">
        <v>42</v>
      </c>
      <c r="Q143" s="179">
        <f t="shared" si="2"/>
        <v>0</v>
      </c>
      <c r="R143" s="179">
        <v>1</v>
      </c>
    </row>
    <row r="144" spans="1:18" x14ac:dyDescent="0.2">
      <c r="D144" s="326">
        <v>-75</v>
      </c>
      <c r="J144" s="331">
        <v>116</v>
      </c>
      <c r="K144" s="332">
        <v>-96</v>
      </c>
      <c r="N144" s="333">
        <v>55</v>
      </c>
      <c r="Q144" s="179">
        <f t="shared" si="2"/>
        <v>0</v>
      </c>
      <c r="R144" s="179">
        <v>1</v>
      </c>
    </row>
    <row r="145" spans="1:18" x14ac:dyDescent="0.2">
      <c r="A145" s="179">
        <v>20200226</v>
      </c>
      <c r="F145" s="328">
        <v>-56</v>
      </c>
      <c r="I145" s="330">
        <v>120</v>
      </c>
      <c r="J145" s="331">
        <v>-6</v>
      </c>
      <c r="N145" s="333">
        <v>-58</v>
      </c>
      <c r="Q145" s="179">
        <f t="shared" si="2"/>
        <v>0</v>
      </c>
      <c r="R145" s="179">
        <v>1</v>
      </c>
    </row>
    <row r="146" spans="1:18" x14ac:dyDescent="0.2">
      <c r="F146" s="328">
        <v>59</v>
      </c>
      <c r="I146" s="330">
        <v>-204</v>
      </c>
      <c r="J146" s="331">
        <v>123</v>
      </c>
      <c r="N146" s="333">
        <v>22</v>
      </c>
      <c r="Q146" s="179">
        <f t="shared" si="2"/>
        <v>0</v>
      </c>
      <c r="R146" s="179">
        <v>1</v>
      </c>
    </row>
    <row r="147" spans="1:18" x14ac:dyDescent="0.2">
      <c r="F147" s="328">
        <v>-456</v>
      </c>
      <c r="J147" s="331">
        <v>169</v>
      </c>
      <c r="K147" s="332">
        <v>205</v>
      </c>
      <c r="O147" s="334">
        <v>82</v>
      </c>
      <c r="Q147" s="179">
        <f t="shared" si="2"/>
        <v>0</v>
      </c>
      <c r="R147" s="179">
        <v>1</v>
      </c>
    </row>
    <row r="148" spans="1:18" x14ac:dyDescent="0.2">
      <c r="F148" s="328">
        <v>-114</v>
      </c>
      <c r="I148" s="330">
        <v>86</v>
      </c>
      <c r="J148" s="331">
        <v>66</v>
      </c>
      <c r="O148" s="334">
        <v>-38</v>
      </c>
      <c r="Q148" s="179">
        <f t="shared" si="2"/>
        <v>0</v>
      </c>
      <c r="R148" s="179">
        <v>1</v>
      </c>
    </row>
    <row r="149" spans="1:18" x14ac:dyDescent="0.2">
      <c r="F149" s="328">
        <v>110</v>
      </c>
      <c r="J149" s="331">
        <v>-72</v>
      </c>
      <c r="N149" s="333">
        <v>-122</v>
      </c>
      <c r="O149" s="334">
        <v>84</v>
      </c>
      <c r="Q149" s="179">
        <f t="shared" si="2"/>
        <v>0</v>
      </c>
      <c r="R149" s="179">
        <v>1</v>
      </c>
    </row>
    <row r="150" spans="1:18" x14ac:dyDescent="0.2">
      <c r="B150" s="324">
        <v>81</v>
      </c>
      <c r="I150" s="330">
        <v>-50</v>
      </c>
      <c r="J150" s="331">
        <v>-46</v>
      </c>
      <c r="O150" s="334">
        <v>15</v>
      </c>
      <c r="Q150" s="179">
        <f t="shared" si="2"/>
        <v>0</v>
      </c>
      <c r="R150" s="179">
        <v>1</v>
      </c>
    </row>
    <row r="151" spans="1:18" x14ac:dyDescent="0.2">
      <c r="F151" s="328">
        <v>114</v>
      </c>
      <c r="I151" s="330">
        <v>-56</v>
      </c>
      <c r="J151" s="331">
        <v>51</v>
      </c>
      <c r="O151" s="334">
        <v>-109</v>
      </c>
      <c r="Q151" s="179">
        <f t="shared" si="2"/>
        <v>0</v>
      </c>
      <c r="R151" s="179">
        <v>1</v>
      </c>
    </row>
    <row r="152" spans="1:18" x14ac:dyDescent="0.2">
      <c r="D152" s="326">
        <v>-33</v>
      </c>
      <c r="F152" s="328">
        <v>44</v>
      </c>
      <c r="J152" s="331">
        <v>40</v>
      </c>
      <c r="O152" s="334">
        <v>-51</v>
      </c>
      <c r="Q152" s="179">
        <f t="shared" si="2"/>
        <v>0</v>
      </c>
      <c r="R152" s="179">
        <v>1</v>
      </c>
    </row>
    <row r="153" spans="1:18" x14ac:dyDescent="0.2">
      <c r="A153" s="179">
        <v>20200227</v>
      </c>
      <c r="D153" s="326">
        <v>-156</v>
      </c>
      <c r="F153" s="328">
        <v>158</v>
      </c>
      <c r="J153" s="331">
        <v>14</v>
      </c>
      <c r="K153" s="332">
        <v>-16</v>
      </c>
      <c r="Q153" s="179">
        <f t="shared" si="2"/>
        <v>0</v>
      </c>
      <c r="R153" s="179">
        <v>1</v>
      </c>
    </row>
    <row r="154" spans="1:18" x14ac:dyDescent="0.2">
      <c r="D154" s="326">
        <v>-66</v>
      </c>
      <c r="G154" s="320">
        <v>25</v>
      </c>
      <c r="J154" s="331">
        <v>75</v>
      </c>
      <c r="O154" s="334">
        <v>-34</v>
      </c>
      <c r="Q154" s="179">
        <f t="shared" si="2"/>
        <v>0</v>
      </c>
      <c r="R154" s="179">
        <v>1</v>
      </c>
    </row>
    <row r="155" spans="1:18" x14ac:dyDescent="0.2">
      <c r="D155" s="326">
        <v>-60</v>
      </c>
      <c r="J155" s="331">
        <v>-33</v>
      </c>
      <c r="K155" s="332">
        <v>116</v>
      </c>
      <c r="O155" s="334">
        <v>-23</v>
      </c>
      <c r="Q155" s="179">
        <f t="shared" si="2"/>
        <v>0</v>
      </c>
      <c r="R155" s="179">
        <v>1</v>
      </c>
    </row>
    <row r="156" spans="1:18" x14ac:dyDescent="0.2">
      <c r="J156" s="331">
        <v>21</v>
      </c>
      <c r="K156" s="332">
        <v>75</v>
      </c>
      <c r="N156" s="333">
        <v>-108</v>
      </c>
      <c r="O156" s="334">
        <v>12</v>
      </c>
      <c r="Q156" s="179">
        <f t="shared" si="2"/>
        <v>0</v>
      </c>
      <c r="R156" s="179">
        <v>1</v>
      </c>
    </row>
    <row r="157" spans="1:18" x14ac:dyDescent="0.2">
      <c r="F157" s="328">
        <v>-115</v>
      </c>
      <c r="J157" s="331">
        <v>-7</v>
      </c>
      <c r="K157" s="332">
        <v>46</v>
      </c>
      <c r="O157" s="334">
        <v>76</v>
      </c>
      <c r="Q157" s="179">
        <f t="shared" si="2"/>
        <v>0</v>
      </c>
      <c r="R157" s="179">
        <v>1</v>
      </c>
    </row>
    <row r="158" spans="1:18" x14ac:dyDescent="0.2">
      <c r="F158" s="328">
        <v>186</v>
      </c>
      <c r="I158" s="330">
        <v>-116</v>
      </c>
      <c r="J158" s="331">
        <v>-121</v>
      </c>
      <c r="O158" s="334">
        <v>51</v>
      </c>
      <c r="Q158" s="179">
        <f t="shared" si="2"/>
        <v>0</v>
      </c>
      <c r="R158" s="179">
        <v>1</v>
      </c>
    </row>
    <row r="159" spans="1:18" x14ac:dyDescent="0.2">
      <c r="G159" s="320">
        <v>-1</v>
      </c>
      <c r="I159" s="330">
        <v>20</v>
      </c>
      <c r="J159" s="331">
        <v>24</v>
      </c>
      <c r="O159" s="334">
        <v>-43</v>
      </c>
      <c r="Q159" s="179">
        <f t="shared" si="2"/>
        <v>0</v>
      </c>
      <c r="R159" s="179">
        <v>1</v>
      </c>
    </row>
    <row r="160" spans="1:18" x14ac:dyDescent="0.2">
      <c r="G160" s="320">
        <v>36</v>
      </c>
      <c r="J160" s="331">
        <v>-230</v>
      </c>
      <c r="N160" s="333">
        <v>160</v>
      </c>
      <c r="O160" s="334">
        <v>34</v>
      </c>
      <c r="Q160" s="179">
        <f t="shared" si="2"/>
        <v>0</v>
      </c>
      <c r="R160" s="179">
        <v>1</v>
      </c>
    </row>
    <row r="161" spans="1:19" x14ac:dyDescent="0.2">
      <c r="G161" s="320">
        <v>3</v>
      </c>
      <c r="J161" s="331">
        <v>191</v>
      </c>
      <c r="N161" s="333">
        <v>-123</v>
      </c>
      <c r="O161" s="334">
        <v>-71</v>
      </c>
      <c r="Q161" s="179">
        <f t="shared" si="2"/>
        <v>0</v>
      </c>
      <c r="R161" s="179">
        <v>1</v>
      </c>
    </row>
    <row r="162" spans="1:19" x14ac:dyDescent="0.2">
      <c r="A162" s="179">
        <v>20200228</v>
      </c>
      <c r="D162" s="326">
        <v>98</v>
      </c>
      <c r="F162" s="328">
        <v>-6</v>
      </c>
      <c r="K162" s="332">
        <v>-176</v>
      </c>
      <c r="O162" s="334">
        <v>84</v>
      </c>
      <c r="Q162" s="179">
        <f t="shared" si="2"/>
        <v>0</v>
      </c>
      <c r="R162" s="179">
        <v>1</v>
      </c>
    </row>
    <row r="163" spans="1:19" x14ac:dyDescent="0.2">
      <c r="F163" s="328">
        <v>6</v>
      </c>
      <c r="I163" s="330">
        <v>57</v>
      </c>
      <c r="N163" s="333">
        <v>112</v>
      </c>
      <c r="O163" s="334">
        <v>-175</v>
      </c>
      <c r="Q163" s="179">
        <f t="shared" si="2"/>
        <v>0</v>
      </c>
      <c r="R163" s="179">
        <v>1</v>
      </c>
    </row>
    <row r="164" spans="1:19" x14ac:dyDescent="0.2">
      <c r="F164" s="328">
        <v>12</v>
      </c>
      <c r="I164" s="330">
        <v>1</v>
      </c>
      <c r="J164" s="331">
        <v>-61</v>
      </c>
      <c r="K164" s="332">
        <v>48</v>
      </c>
      <c r="Q164" s="179">
        <f t="shared" si="2"/>
        <v>0</v>
      </c>
      <c r="R164" s="179">
        <v>1</v>
      </c>
    </row>
    <row r="165" spans="1:19" x14ac:dyDescent="0.2">
      <c r="F165" s="328">
        <v>-78</v>
      </c>
      <c r="I165" s="330">
        <v>94</v>
      </c>
      <c r="J165" s="331">
        <v>-67</v>
      </c>
      <c r="N165" s="333">
        <v>51</v>
      </c>
      <c r="Q165" s="179">
        <f t="shared" si="2"/>
        <v>0</v>
      </c>
      <c r="R165" s="179">
        <v>1</v>
      </c>
    </row>
    <row r="166" spans="1:19" x14ac:dyDescent="0.2">
      <c r="G166" s="320">
        <v>97</v>
      </c>
      <c r="J166" s="331">
        <v>25</v>
      </c>
      <c r="K166" s="332">
        <v>-138</v>
      </c>
      <c r="O166" s="334">
        <v>16</v>
      </c>
      <c r="Q166" s="179">
        <f t="shared" si="2"/>
        <v>0</v>
      </c>
      <c r="R166" s="179">
        <v>1</v>
      </c>
    </row>
    <row r="167" spans="1:19" x14ac:dyDescent="0.2">
      <c r="G167" s="320">
        <v>68</v>
      </c>
      <c r="K167" s="332">
        <v>188</v>
      </c>
      <c r="N167" s="333">
        <v>-52</v>
      </c>
      <c r="O167" s="334">
        <v>-204</v>
      </c>
      <c r="Q167" s="179">
        <f t="shared" si="2"/>
        <v>0</v>
      </c>
      <c r="R167" s="179">
        <v>1</v>
      </c>
    </row>
    <row r="168" spans="1:19" x14ac:dyDescent="0.2">
      <c r="A168" s="179">
        <v>20200229</v>
      </c>
      <c r="D168" s="326">
        <v>7</v>
      </c>
      <c r="F168" s="328">
        <v>-6</v>
      </c>
      <c r="K168" s="332">
        <v>56</v>
      </c>
      <c r="O168" s="334">
        <v>-57</v>
      </c>
      <c r="Q168" s="179">
        <f t="shared" si="2"/>
        <v>0</v>
      </c>
      <c r="R168" s="179">
        <v>1</v>
      </c>
    </row>
    <row r="169" spans="1:19" x14ac:dyDescent="0.2">
      <c r="B169" s="256"/>
      <c r="C169" s="257"/>
      <c r="D169" s="258"/>
      <c r="E169" s="259"/>
      <c r="F169" s="260"/>
      <c r="G169" s="261">
        <v>43</v>
      </c>
      <c r="H169" s="262"/>
      <c r="I169" s="263">
        <v>114</v>
      </c>
      <c r="J169" s="264">
        <v>47</v>
      </c>
      <c r="K169" s="265"/>
      <c r="L169" s="266"/>
      <c r="M169" s="267"/>
      <c r="N169" s="268"/>
      <c r="O169" s="269">
        <v>-204</v>
      </c>
      <c r="P169" s="270"/>
      <c r="Q169" s="271">
        <f t="shared" si="2"/>
        <v>0</v>
      </c>
      <c r="R169" s="271">
        <v>1</v>
      </c>
      <c r="S169" s="251" t="s">
        <v>18</v>
      </c>
    </row>
    <row r="170" spans="1:19" x14ac:dyDescent="0.2">
      <c r="G170" s="320">
        <v>-35</v>
      </c>
      <c r="J170" s="331">
        <v>48</v>
      </c>
      <c r="K170" s="332">
        <v>-57</v>
      </c>
      <c r="N170" s="333">
        <v>44</v>
      </c>
      <c r="Q170" s="179">
        <f t="shared" si="2"/>
        <v>0</v>
      </c>
      <c r="R170" s="179">
        <v>1</v>
      </c>
    </row>
    <row r="171" spans="1:19" x14ac:dyDescent="0.2">
      <c r="G171" s="320">
        <v>219</v>
      </c>
      <c r="J171" s="331">
        <v>5</v>
      </c>
      <c r="K171" s="332">
        <v>-288</v>
      </c>
      <c r="N171" s="333">
        <v>64</v>
      </c>
      <c r="Q171" s="179">
        <f t="shared" si="2"/>
        <v>0</v>
      </c>
      <c r="R171" s="179">
        <v>1</v>
      </c>
    </row>
    <row r="172" spans="1:19" x14ac:dyDescent="0.2">
      <c r="A172" s="179">
        <v>20200301</v>
      </c>
      <c r="B172" s="324">
        <v>103</v>
      </c>
      <c r="I172" s="330">
        <v>-57</v>
      </c>
      <c r="J172" s="331">
        <v>-99</v>
      </c>
      <c r="O172" s="334">
        <v>53</v>
      </c>
      <c r="Q172" s="179">
        <f t="shared" si="2"/>
        <v>0</v>
      </c>
      <c r="R172" s="179">
        <v>1</v>
      </c>
    </row>
    <row r="173" spans="1:19" x14ac:dyDescent="0.2">
      <c r="B173" s="324">
        <v>-242</v>
      </c>
      <c r="J173" s="331">
        <v>42</v>
      </c>
      <c r="K173" s="332">
        <v>128</v>
      </c>
      <c r="O173" s="334">
        <v>72</v>
      </c>
      <c r="Q173" s="179">
        <f t="shared" si="2"/>
        <v>0</v>
      </c>
      <c r="R173" s="179">
        <v>1</v>
      </c>
    </row>
    <row r="174" spans="1:19" x14ac:dyDescent="0.2">
      <c r="B174" s="324">
        <v>19</v>
      </c>
      <c r="J174" s="331">
        <v>-6</v>
      </c>
      <c r="K174" s="332">
        <v>-47</v>
      </c>
      <c r="O174" s="334">
        <v>34</v>
      </c>
      <c r="Q174" s="179">
        <f t="shared" si="2"/>
        <v>0</v>
      </c>
      <c r="R174" s="179">
        <v>1</v>
      </c>
    </row>
    <row r="175" spans="1:19" x14ac:dyDescent="0.2">
      <c r="F175" s="328">
        <v>-72</v>
      </c>
      <c r="J175" s="331">
        <v>138</v>
      </c>
      <c r="N175" s="333">
        <v>-40</v>
      </c>
      <c r="O175" s="334">
        <v>-26</v>
      </c>
      <c r="Q175" s="179">
        <f t="shared" si="2"/>
        <v>0</v>
      </c>
      <c r="R175" s="179">
        <v>1</v>
      </c>
    </row>
    <row r="176" spans="1:19" x14ac:dyDescent="0.2">
      <c r="I176" s="330">
        <v>-130</v>
      </c>
      <c r="J176" s="331">
        <v>-77</v>
      </c>
      <c r="N176" s="333">
        <v>69</v>
      </c>
      <c r="O176" s="334">
        <v>138</v>
      </c>
      <c r="Q176" s="179">
        <f t="shared" si="2"/>
        <v>0</v>
      </c>
      <c r="R176" s="179">
        <v>1</v>
      </c>
    </row>
    <row r="177" spans="1:18" x14ac:dyDescent="0.2">
      <c r="F177" s="328">
        <v>122</v>
      </c>
      <c r="I177" s="330">
        <v>-14</v>
      </c>
      <c r="J177" s="331">
        <v>72</v>
      </c>
      <c r="O177" s="334">
        <v>-180</v>
      </c>
      <c r="Q177" s="179">
        <f t="shared" si="2"/>
        <v>0</v>
      </c>
      <c r="R177" s="179">
        <v>1</v>
      </c>
    </row>
    <row r="178" spans="1:18" x14ac:dyDescent="0.2">
      <c r="F178" s="328">
        <v>66</v>
      </c>
      <c r="I178" s="330">
        <v>-174</v>
      </c>
      <c r="J178" s="331">
        <v>183</v>
      </c>
      <c r="O178" s="334">
        <v>-75</v>
      </c>
      <c r="Q178" s="179">
        <f t="shared" si="2"/>
        <v>0</v>
      </c>
      <c r="R178" s="179">
        <v>1</v>
      </c>
    </row>
    <row r="179" spans="1:18" x14ac:dyDescent="0.2">
      <c r="A179" s="179">
        <v>20200302</v>
      </c>
      <c r="G179" s="320">
        <v>-6</v>
      </c>
      <c r="J179" s="331">
        <v>-130</v>
      </c>
      <c r="N179" s="333">
        <v>80</v>
      </c>
      <c r="O179" s="334">
        <v>56</v>
      </c>
      <c r="Q179" s="179">
        <f t="shared" si="2"/>
        <v>0</v>
      </c>
      <c r="R179" s="179">
        <v>1</v>
      </c>
    </row>
    <row r="180" spans="1:18" x14ac:dyDescent="0.2">
      <c r="D180" s="326">
        <v>-38</v>
      </c>
      <c r="I180" s="330">
        <v>146</v>
      </c>
      <c r="J180" s="331">
        <v>-77</v>
      </c>
      <c r="O180" s="334">
        <v>-31</v>
      </c>
      <c r="Q180" s="179">
        <f t="shared" si="2"/>
        <v>0</v>
      </c>
      <c r="R180" s="179">
        <v>1</v>
      </c>
    </row>
    <row r="181" spans="1:18" x14ac:dyDescent="0.2">
      <c r="D181" s="326">
        <v>132</v>
      </c>
      <c r="I181" s="330">
        <v>156</v>
      </c>
      <c r="J181" s="331">
        <v>-58</v>
      </c>
      <c r="O181" s="334">
        <v>-230</v>
      </c>
      <c r="Q181" s="179">
        <f t="shared" si="2"/>
        <v>0</v>
      </c>
      <c r="R181" s="179">
        <v>1</v>
      </c>
    </row>
    <row r="182" spans="1:18" x14ac:dyDescent="0.2">
      <c r="G182" s="320">
        <v>57</v>
      </c>
      <c r="J182" s="331">
        <v>80</v>
      </c>
      <c r="N182" s="333">
        <v>-88</v>
      </c>
      <c r="O182" s="334">
        <v>-49</v>
      </c>
      <c r="Q182" s="179">
        <f t="shared" si="2"/>
        <v>0</v>
      </c>
      <c r="R182" s="179">
        <v>1</v>
      </c>
    </row>
    <row r="183" spans="1:18" x14ac:dyDescent="0.2">
      <c r="G183" s="320">
        <v>103</v>
      </c>
      <c r="J183" s="331">
        <v>-161</v>
      </c>
      <c r="N183" s="333">
        <v>112</v>
      </c>
      <c r="O183" s="334">
        <v>-54</v>
      </c>
      <c r="Q183" s="179">
        <f t="shared" si="2"/>
        <v>0</v>
      </c>
      <c r="R183" s="179">
        <v>1</v>
      </c>
    </row>
    <row r="184" spans="1:18" x14ac:dyDescent="0.2">
      <c r="I184" s="330">
        <v>4</v>
      </c>
      <c r="J184" s="331">
        <v>-101</v>
      </c>
      <c r="K184" s="332">
        <v>63</v>
      </c>
      <c r="O184" s="334">
        <v>34</v>
      </c>
      <c r="Q184" s="179">
        <f t="shared" si="2"/>
        <v>0</v>
      </c>
      <c r="R184" s="179">
        <v>1</v>
      </c>
    </row>
    <row r="185" spans="1:18" x14ac:dyDescent="0.2">
      <c r="A185" s="179">
        <v>20200303</v>
      </c>
      <c r="B185" s="324">
        <v>-60</v>
      </c>
      <c r="F185" s="328">
        <v>52</v>
      </c>
      <c r="I185" s="330">
        <v>-6</v>
      </c>
      <c r="J185" s="331">
        <v>14</v>
      </c>
      <c r="Q185" s="179">
        <f t="shared" si="2"/>
        <v>0</v>
      </c>
      <c r="R185" s="179">
        <v>1</v>
      </c>
    </row>
    <row r="186" spans="1:18" x14ac:dyDescent="0.2">
      <c r="F186" s="328">
        <v>121</v>
      </c>
      <c r="I186" s="330">
        <v>36</v>
      </c>
      <c r="J186" s="331">
        <v>-240</v>
      </c>
      <c r="N186" s="333">
        <v>83</v>
      </c>
      <c r="Q186" s="179">
        <f t="shared" si="2"/>
        <v>0</v>
      </c>
      <c r="R186" s="179">
        <v>1</v>
      </c>
    </row>
    <row r="187" spans="1:18" x14ac:dyDescent="0.2">
      <c r="F187" s="328">
        <v>136</v>
      </c>
      <c r="I187" s="330">
        <v>-47</v>
      </c>
      <c r="J187" s="331">
        <v>-144</v>
      </c>
      <c r="N187" s="333">
        <v>55</v>
      </c>
      <c r="Q187" s="179">
        <f t="shared" si="2"/>
        <v>0</v>
      </c>
      <c r="R187" s="179">
        <v>1</v>
      </c>
    </row>
    <row r="188" spans="1:18" x14ac:dyDescent="0.2">
      <c r="I188" s="330">
        <v>-29</v>
      </c>
      <c r="J188" s="331">
        <v>-67</v>
      </c>
      <c r="K188" s="332">
        <v>42</v>
      </c>
      <c r="O188" s="334">
        <v>54</v>
      </c>
      <c r="Q188" s="179">
        <f t="shared" si="2"/>
        <v>0</v>
      </c>
      <c r="R188" s="179">
        <v>1</v>
      </c>
    </row>
    <row r="189" spans="1:18" x14ac:dyDescent="0.2">
      <c r="I189" s="330">
        <v>35</v>
      </c>
      <c r="J189" s="331">
        <v>-45</v>
      </c>
      <c r="K189" s="332">
        <v>-66</v>
      </c>
      <c r="O189" s="334">
        <v>76</v>
      </c>
      <c r="Q189" s="179">
        <f t="shared" si="2"/>
        <v>0</v>
      </c>
      <c r="R189" s="179">
        <v>1</v>
      </c>
    </row>
    <row r="190" spans="1:18" x14ac:dyDescent="0.2">
      <c r="A190" s="179">
        <v>20200304</v>
      </c>
      <c r="F190" s="328">
        <v>-103</v>
      </c>
      <c r="I190" s="330">
        <v>-29</v>
      </c>
      <c r="J190" s="331">
        <v>88</v>
      </c>
      <c r="K190" s="332">
        <v>44</v>
      </c>
      <c r="Q190" s="179">
        <f t="shared" si="2"/>
        <v>0</v>
      </c>
      <c r="R190" s="179">
        <v>1</v>
      </c>
    </row>
    <row r="191" spans="1:18" x14ac:dyDescent="0.2">
      <c r="I191" s="330">
        <v>2</v>
      </c>
      <c r="J191" s="331">
        <v>-99</v>
      </c>
      <c r="K191" s="332">
        <v>-12</v>
      </c>
      <c r="N191" s="333">
        <v>109</v>
      </c>
      <c r="Q191" s="179">
        <f t="shared" si="2"/>
        <v>0</v>
      </c>
      <c r="R191" s="179">
        <v>1</v>
      </c>
    </row>
    <row r="192" spans="1:18" x14ac:dyDescent="0.2">
      <c r="G192" s="320">
        <v>153</v>
      </c>
      <c r="J192" s="331">
        <v>-123</v>
      </c>
      <c r="N192" s="333">
        <v>-108</v>
      </c>
      <c r="O192" s="334">
        <v>78</v>
      </c>
      <c r="Q192" s="179">
        <f t="shared" si="2"/>
        <v>0</v>
      </c>
      <c r="R192" s="179">
        <v>1</v>
      </c>
    </row>
    <row r="193" spans="1:18" x14ac:dyDescent="0.2">
      <c r="A193" s="179">
        <v>20200305</v>
      </c>
      <c r="I193" s="330">
        <v>103</v>
      </c>
      <c r="J193" s="331">
        <v>-87</v>
      </c>
      <c r="K193" s="332">
        <v>-33</v>
      </c>
      <c r="O193" s="334">
        <v>17</v>
      </c>
      <c r="Q193" s="179">
        <f t="shared" si="2"/>
        <v>0</v>
      </c>
      <c r="R193" s="179">
        <v>1</v>
      </c>
    </row>
    <row r="194" spans="1:18" x14ac:dyDescent="0.2">
      <c r="I194" s="330">
        <v>39</v>
      </c>
      <c r="J194" s="331">
        <v>-30</v>
      </c>
      <c r="K194" s="332">
        <v>56</v>
      </c>
      <c r="N194" s="333">
        <v>-65</v>
      </c>
      <c r="Q194" s="179">
        <f t="shared" ref="Q194:Q257" si="3">SUM(B194:P194)</f>
        <v>0</v>
      </c>
      <c r="R194" s="179">
        <v>1</v>
      </c>
    </row>
    <row r="195" spans="1:18" x14ac:dyDescent="0.2">
      <c r="A195" s="179">
        <v>20200306</v>
      </c>
      <c r="D195" s="326">
        <v>-10</v>
      </c>
      <c r="J195" s="331">
        <v>24</v>
      </c>
      <c r="K195" s="332">
        <v>32</v>
      </c>
      <c r="O195" s="334">
        <v>-46</v>
      </c>
      <c r="Q195" s="179">
        <f t="shared" si="3"/>
        <v>0</v>
      </c>
      <c r="R195" s="179">
        <v>1</v>
      </c>
    </row>
    <row r="196" spans="1:18" x14ac:dyDescent="0.2">
      <c r="I196" s="330">
        <v>76</v>
      </c>
      <c r="K196" s="332">
        <v>122</v>
      </c>
      <c r="N196" s="333">
        <v>-94</v>
      </c>
      <c r="O196" s="334">
        <v>-104</v>
      </c>
      <c r="Q196" s="179">
        <f t="shared" si="3"/>
        <v>0</v>
      </c>
      <c r="R196" s="179">
        <v>1</v>
      </c>
    </row>
    <row r="197" spans="1:18" x14ac:dyDescent="0.2">
      <c r="A197" s="179">
        <v>20200307</v>
      </c>
      <c r="I197" s="330">
        <v>116</v>
      </c>
      <c r="K197" s="332">
        <v>-87</v>
      </c>
      <c r="N197" s="333">
        <v>-160</v>
      </c>
      <c r="O197" s="334">
        <v>131</v>
      </c>
      <c r="Q197" s="179">
        <f t="shared" si="3"/>
        <v>0</v>
      </c>
      <c r="R197" s="179">
        <v>1</v>
      </c>
    </row>
    <row r="198" spans="1:18" x14ac:dyDescent="0.2">
      <c r="F198" s="328">
        <v>-16</v>
      </c>
      <c r="I198" s="330">
        <v>-106</v>
      </c>
      <c r="K198" s="332">
        <v>38</v>
      </c>
      <c r="O198" s="334">
        <v>84</v>
      </c>
      <c r="Q198" s="179">
        <f t="shared" si="3"/>
        <v>0</v>
      </c>
      <c r="R198" s="179">
        <v>1</v>
      </c>
    </row>
    <row r="199" spans="1:18" x14ac:dyDescent="0.2">
      <c r="A199" s="179">
        <v>20200308</v>
      </c>
      <c r="D199" s="326">
        <v>112</v>
      </c>
      <c r="F199" s="328">
        <v>274</v>
      </c>
      <c r="I199" s="330">
        <v>-138</v>
      </c>
      <c r="O199" s="334">
        <v>-248</v>
      </c>
      <c r="Q199" s="179">
        <f t="shared" si="3"/>
        <v>0</v>
      </c>
      <c r="R199" s="179">
        <v>1</v>
      </c>
    </row>
    <row r="200" spans="1:18" x14ac:dyDescent="0.2">
      <c r="D200" s="326">
        <v>-112</v>
      </c>
      <c r="I200" s="330">
        <v>72</v>
      </c>
      <c r="K200" s="332">
        <v>-42</v>
      </c>
      <c r="N200" s="333">
        <v>82</v>
      </c>
      <c r="Q200" s="179">
        <f t="shared" si="3"/>
        <v>0</v>
      </c>
      <c r="R200" s="179">
        <v>1</v>
      </c>
    </row>
    <row r="201" spans="1:18" x14ac:dyDescent="0.2">
      <c r="A201" s="179">
        <v>20200309</v>
      </c>
      <c r="I201" s="330">
        <v>-139</v>
      </c>
      <c r="J201" s="331">
        <v>105</v>
      </c>
      <c r="K201" s="332">
        <v>-106</v>
      </c>
      <c r="N201" s="333">
        <v>140</v>
      </c>
      <c r="Q201" s="179">
        <f t="shared" si="3"/>
        <v>0</v>
      </c>
      <c r="R201" s="179">
        <v>1</v>
      </c>
    </row>
    <row r="202" spans="1:18" x14ac:dyDescent="0.2">
      <c r="J202" s="331">
        <v>147</v>
      </c>
      <c r="K202" s="332">
        <v>86</v>
      </c>
      <c r="N202" s="333">
        <v>-151</v>
      </c>
      <c r="O202" s="334">
        <v>-82</v>
      </c>
      <c r="Q202" s="179">
        <f t="shared" si="3"/>
        <v>0</v>
      </c>
      <c r="R202" s="179">
        <v>1</v>
      </c>
    </row>
    <row r="203" spans="1:18" x14ac:dyDescent="0.2">
      <c r="I203" s="330">
        <v>71</v>
      </c>
      <c r="J203" s="331">
        <v>-77</v>
      </c>
      <c r="K203" s="332">
        <v>-6</v>
      </c>
      <c r="O203" s="334">
        <v>12</v>
      </c>
      <c r="Q203" s="179">
        <f t="shared" si="3"/>
        <v>0</v>
      </c>
      <c r="R203" s="179">
        <v>1</v>
      </c>
    </row>
    <row r="204" spans="1:18" x14ac:dyDescent="0.2">
      <c r="A204" s="179">
        <v>20200310</v>
      </c>
      <c r="G204" s="320">
        <v>-29</v>
      </c>
      <c r="I204" s="330">
        <v>106</v>
      </c>
      <c r="N204" s="333">
        <v>48</v>
      </c>
      <c r="O204" s="334">
        <v>-125</v>
      </c>
      <c r="Q204" s="179">
        <f t="shared" si="3"/>
        <v>0</v>
      </c>
      <c r="R204" s="179">
        <v>1</v>
      </c>
    </row>
    <row r="205" spans="1:18" x14ac:dyDescent="0.2">
      <c r="J205" s="331">
        <v>137</v>
      </c>
      <c r="K205" s="332">
        <v>39</v>
      </c>
      <c r="N205" s="333">
        <v>89</v>
      </c>
      <c r="O205" s="334">
        <v>-265</v>
      </c>
      <c r="Q205" s="179">
        <f t="shared" si="3"/>
        <v>0</v>
      </c>
      <c r="R205" s="179">
        <v>1</v>
      </c>
    </row>
    <row r="206" spans="1:18" x14ac:dyDescent="0.2">
      <c r="I206" s="330">
        <v>98</v>
      </c>
      <c r="K206" s="332">
        <v>22</v>
      </c>
      <c r="N206" s="333">
        <v>132</v>
      </c>
      <c r="O206" s="334">
        <v>-252</v>
      </c>
      <c r="Q206" s="179">
        <f t="shared" si="3"/>
        <v>0</v>
      </c>
      <c r="R206" s="179">
        <v>1</v>
      </c>
    </row>
    <row r="207" spans="1:18" x14ac:dyDescent="0.2">
      <c r="A207" s="179">
        <v>20200311</v>
      </c>
      <c r="G207" s="320">
        <v>147</v>
      </c>
      <c r="K207" s="332">
        <v>-158</v>
      </c>
      <c r="N207" s="333">
        <v>117</v>
      </c>
      <c r="O207" s="334">
        <v>-106</v>
      </c>
      <c r="Q207" s="179">
        <f t="shared" si="3"/>
        <v>0</v>
      </c>
      <c r="R207" s="179">
        <v>1</v>
      </c>
    </row>
    <row r="208" spans="1:18" x14ac:dyDescent="0.2">
      <c r="G208" s="320">
        <v>-155</v>
      </c>
      <c r="K208" s="332">
        <v>5</v>
      </c>
      <c r="N208" s="333">
        <v>119</v>
      </c>
      <c r="O208" s="334">
        <v>31</v>
      </c>
      <c r="Q208" s="179">
        <f t="shared" si="3"/>
        <v>0</v>
      </c>
      <c r="R208" s="179">
        <v>1</v>
      </c>
    </row>
    <row r="209" spans="1:18" x14ac:dyDescent="0.2">
      <c r="A209" s="179">
        <v>20200312</v>
      </c>
      <c r="F209" s="328">
        <v>-282</v>
      </c>
      <c r="G209" s="320">
        <v>124</v>
      </c>
      <c r="K209" s="332">
        <v>-6</v>
      </c>
      <c r="O209" s="334">
        <v>164</v>
      </c>
      <c r="Q209" s="179">
        <f t="shared" si="3"/>
        <v>0</v>
      </c>
      <c r="R209" s="179">
        <v>1</v>
      </c>
    </row>
    <row r="210" spans="1:18" x14ac:dyDescent="0.2">
      <c r="D210" s="326">
        <v>76</v>
      </c>
      <c r="F210" s="328">
        <v>92</v>
      </c>
      <c r="K210" s="332">
        <v>-66</v>
      </c>
      <c r="O210" s="334">
        <v>-102</v>
      </c>
      <c r="Q210" s="179">
        <f t="shared" si="3"/>
        <v>0</v>
      </c>
      <c r="R210" s="179">
        <v>1</v>
      </c>
    </row>
    <row r="211" spans="1:18" x14ac:dyDescent="0.2">
      <c r="A211" s="179">
        <v>20200313</v>
      </c>
      <c r="I211" s="330">
        <v>-78</v>
      </c>
      <c r="J211" s="331">
        <v>-14</v>
      </c>
      <c r="M211" s="323">
        <v>94</v>
      </c>
      <c r="O211" s="334">
        <v>-2</v>
      </c>
      <c r="Q211" s="179">
        <f t="shared" si="3"/>
        <v>0</v>
      </c>
      <c r="R211" s="179">
        <v>1</v>
      </c>
    </row>
    <row r="212" spans="1:18" x14ac:dyDescent="0.2">
      <c r="A212" s="179">
        <v>20200314</v>
      </c>
      <c r="D212" s="326">
        <v>-75</v>
      </c>
      <c r="I212" s="330">
        <v>118</v>
      </c>
      <c r="K212" s="332">
        <v>-98</v>
      </c>
      <c r="O212" s="334">
        <v>55</v>
      </c>
      <c r="Q212" s="179">
        <f t="shared" si="3"/>
        <v>0</v>
      </c>
      <c r="R212" s="179">
        <v>1</v>
      </c>
    </row>
    <row r="213" spans="1:18" x14ac:dyDescent="0.2">
      <c r="D213" s="326">
        <v>-10</v>
      </c>
      <c r="I213" s="330">
        <v>76</v>
      </c>
      <c r="J213" s="331">
        <v>-186</v>
      </c>
      <c r="K213" s="332">
        <v>120</v>
      </c>
      <c r="Q213" s="179">
        <f t="shared" si="3"/>
        <v>0</v>
      </c>
      <c r="R213" s="179">
        <v>1</v>
      </c>
    </row>
    <row r="214" spans="1:18" x14ac:dyDescent="0.2">
      <c r="A214" s="179">
        <v>20200315</v>
      </c>
      <c r="F214" s="328">
        <v>61</v>
      </c>
      <c r="I214" s="330">
        <v>46</v>
      </c>
      <c r="K214" s="332">
        <v>30</v>
      </c>
      <c r="O214" s="334">
        <v>-137</v>
      </c>
      <c r="Q214" s="179">
        <f t="shared" si="3"/>
        <v>0</v>
      </c>
      <c r="R214" s="179">
        <v>1</v>
      </c>
    </row>
    <row r="215" spans="1:18" x14ac:dyDescent="0.2">
      <c r="F215" s="328">
        <v>99</v>
      </c>
      <c r="I215" s="330">
        <v>-131</v>
      </c>
      <c r="K215" s="332">
        <v>53</v>
      </c>
      <c r="O215" s="334">
        <v>-21</v>
      </c>
      <c r="Q215" s="179">
        <f t="shared" si="3"/>
        <v>0</v>
      </c>
      <c r="R215" s="179">
        <v>1</v>
      </c>
    </row>
    <row r="216" spans="1:18" x14ac:dyDescent="0.2">
      <c r="B216" s="324">
        <v>-141</v>
      </c>
      <c r="D216" s="326">
        <v>24</v>
      </c>
      <c r="I216" s="330">
        <v>50</v>
      </c>
      <c r="O216" s="334">
        <v>67</v>
      </c>
      <c r="Q216" s="179">
        <f t="shared" si="3"/>
        <v>0</v>
      </c>
      <c r="R216" s="179">
        <v>1</v>
      </c>
    </row>
    <row r="217" spans="1:18" x14ac:dyDescent="0.2">
      <c r="D217" s="326">
        <v>98</v>
      </c>
      <c r="I217" s="330">
        <v>46</v>
      </c>
      <c r="N217" s="333">
        <v>-228</v>
      </c>
      <c r="O217" s="334">
        <v>84</v>
      </c>
      <c r="Q217" s="179">
        <f t="shared" si="3"/>
        <v>0</v>
      </c>
      <c r="R217" s="179">
        <v>1</v>
      </c>
    </row>
    <row r="218" spans="1:18" x14ac:dyDescent="0.2">
      <c r="A218" s="179">
        <v>20200317</v>
      </c>
      <c r="D218" s="326">
        <v>230</v>
      </c>
      <c r="K218" s="332">
        <v>-260</v>
      </c>
      <c r="N218" s="333">
        <v>136</v>
      </c>
      <c r="O218" s="334">
        <v>-106</v>
      </c>
      <c r="Q218" s="179">
        <f t="shared" si="3"/>
        <v>0</v>
      </c>
      <c r="R218" s="179">
        <v>1</v>
      </c>
    </row>
    <row r="219" spans="1:18" x14ac:dyDescent="0.2">
      <c r="Q219" s="179">
        <f t="shared" si="3"/>
        <v>0</v>
      </c>
    </row>
    <row r="220" spans="1:18" x14ac:dyDescent="0.2">
      <c r="Q220" s="179">
        <f t="shared" si="3"/>
        <v>0</v>
      </c>
    </row>
    <row r="221" spans="1:18" x14ac:dyDescent="0.2">
      <c r="Q221" s="179">
        <f t="shared" si="3"/>
        <v>0</v>
      </c>
    </row>
    <row r="222" spans="1:18" x14ac:dyDescent="0.2">
      <c r="Q222" s="179">
        <f t="shared" si="3"/>
        <v>0</v>
      </c>
    </row>
    <row r="223" spans="1:18" x14ac:dyDescent="0.2">
      <c r="Q223" s="179">
        <f t="shared" si="3"/>
        <v>0</v>
      </c>
    </row>
    <row r="224" spans="1:18" x14ac:dyDescent="0.2">
      <c r="Q224" s="179">
        <f t="shared" si="3"/>
        <v>0</v>
      </c>
    </row>
    <row r="225" spans="17:17" x14ac:dyDescent="0.2">
      <c r="Q225" s="179">
        <f t="shared" si="3"/>
        <v>0</v>
      </c>
    </row>
    <row r="226" spans="17:17" x14ac:dyDescent="0.2">
      <c r="Q226" s="179">
        <f t="shared" si="3"/>
        <v>0</v>
      </c>
    </row>
    <row r="227" spans="17:17" x14ac:dyDescent="0.2">
      <c r="Q227" s="179">
        <f t="shared" si="3"/>
        <v>0</v>
      </c>
    </row>
    <row r="228" spans="17:17" x14ac:dyDescent="0.2">
      <c r="Q228" s="179">
        <f t="shared" si="3"/>
        <v>0</v>
      </c>
    </row>
    <row r="229" spans="17:17" x14ac:dyDescent="0.2">
      <c r="Q229" s="179">
        <f t="shared" si="3"/>
        <v>0</v>
      </c>
    </row>
    <row r="230" spans="17:17" x14ac:dyDescent="0.2">
      <c r="Q230" s="179">
        <f t="shared" si="3"/>
        <v>0</v>
      </c>
    </row>
    <row r="231" spans="17:17" x14ac:dyDescent="0.2">
      <c r="Q231" s="179">
        <f t="shared" si="3"/>
        <v>0</v>
      </c>
    </row>
    <row r="232" spans="17:17" x14ac:dyDescent="0.2">
      <c r="Q232" s="179">
        <f t="shared" si="3"/>
        <v>0</v>
      </c>
    </row>
    <row r="233" spans="17:17" x14ac:dyDescent="0.2">
      <c r="Q233" s="179">
        <f t="shared" si="3"/>
        <v>0</v>
      </c>
    </row>
    <row r="234" spans="17:17" x14ac:dyDescent="0.2">
      <c r="Q234" s="179">
        <f t="shared" si="3"/>
        <v>0</v>
      </c>
    </row>
    <row r="235" spans="17:17" x14ac:dyDescent="0.2">
      <c r="Q235" s="179">
        <f t="shared" si="3"/>
        <v>0</v>
      </c>
    </row>
    <row r="236" spans="17:17" x14ac:dyDescent="0.2">
      <c r="Q236" s="179">
        <f t="shared" si="3"/>
        <v>0</v>
      </c>
    </row>
    <row r="237" spans="17:17" x14ac:dyDescent="0.2">
      <c r="Q237" s="179">
        <f t="shared" si="3"/>
        <v>0</v>
      </c>
    </row>
    <row r="238" spans="17:17" x14ac:dyDescent="0.2">
      <c r="Q238" s="179">
        <f t="shared" si="3"/>
        <v>0</v>
      </c>
    </row>
    <row r="239" spans="17:17" x14ac:dyDescent="0.2">
      <c r="Q239" s="179">
        <f t="shared" si="3"/>
        <v>0</v>
      </c>
    </row>
    <row r="240" spans="17:17" x14ac:dyDescent="0.2">
      <c r="Q240" s="179">
        <f t="shared" si="3"/>
        <v>0</v>
      </c>
    </row>
    <row r="241" spans="17:17" x14ac:dyDescent="0.2">
      <c r="Q241" s="179">
        <f t="shared" si="3"/>
        <v>0</v>
      </c>
    </row>
    <row r="242" spans="17:17" x14ac:dyDescent="0.2">
      <c r="Q242" s="179">
        <f t="shared" si="3"/>
        <v>0</v>
      </c>
    </row>
    <row r="243" spans="17:17" x14ac:dyDescent="0.2">
      <c r="Q243" s="179">
        <f t="shared" si="3"/>
        <v>0</v>
      </c>
    </row>
    <row r="244" spans="17:17" x14ac:dyDescent="0.2">
      <c r="Q244" s="179">
        <f t="shared" si="3"/>
        <v>0</v>
      </c>
    </row>
    <row r="245" spans="17:17" x14ac:dyDescent="0.2">
      <c r="Q245" s="179">
        <f t="shared" si="3"/>
        <v>0</v>
      </c>
    </row>
    <row r="246" spans="17:17" x14ac:dyDescent="0.2">
      <c r="Q246" s="179">
        <f t="shared" si="3"/>
        <v>0</v>
      </c>
    </row>
    <row r="247" spans="17:17" x14ac:dyDescent="0.2">
      <c r="Q247" s="179">
        <f t="shared" si="3"/>
        <v>0</v>
      </c>
    </row>
    <row r="248" spans="17:17" x14ac:dyDescent="0.2">
      <c r="Q248" s="179">
        <f t="shared" si="3"/>
        <v>0</v>
      </c>
    </row>
    <row r="249" spans="17:17" x14ac:dyDescent="0.2">
      <c r="Q249" s="179">
        <f t="shared" si="3"/>
        <v>0</v>
      </c>
    </row>
    <row r="250" spans="17:17" x14ac:dyDescent="0.2">
      <c r="Q250" s="179">
        <f t="shared" si="3"/>
        <v>0</v>
      </c>
    </row>
    <row r="251" spans="17:17" x14ac:dyDescent="0.2">
      <c r="Q251" s="179">
        <f t="shared" si="3"/>
        <v>0</v>
      </c>
    </row>
    <row r="252" spans="17:17" x14ac:dyDescent="0.2">
      <c r="Q252" s="179">
        <f t="shared" si="3"/>
        <v>0</v>
      </c>
    </row>
    <row r="253" spans="17:17" x14ac:dyDescent="0.2">
      <c r="Q253" s="179">
        <f t="shared" si="3"/>
        <v>0</v>
      </c>
    </row>
    <row r="254" spans="17:17" x14ac:dyDescent="0.2">
      <c r="Q254" s="179">
        <f t="shared" si="3"/>
        <v>0</v>
      </c>
    </row>
    <row r="255" spans="17:17" x14ac:dyDescent="0.2">
      <c r="Q255" s="179">
        <f t="shared" si="3"/>
        <v>0</v>
      </c>
    </row>
    <row r="256" spans="17:17" x14ac:dyDescent="0.2">
      <c r="Q256" s="179">
        <f t="shared" si="3"/>
        <v>0</v>
      </c>
    </row>
    <row r="257" spans="17:17" x14ac:dyDescent="0.2">
      <c r="Q257" s="179">
        <f t="shared" si="3"/>
        <v>0</v>
      </c>
    </row>
    <row r="258" spans="17:17" x14ac:dyDescent="0.2">
      <c r="Q258" s="179">
        <f t="shared" ref="Q258:Q321" si="4">SUM(B258:P258)</f>
        <v>0</v>
      </c>
    </row>
    <row r="259" spans="17:17" x14ac:dyDescent="0.2">
      <c r="Q259" s="179">
        <f t="shared" si="4"/>
        <v>0</v>
      </c>
    </row>
    <row r="260" spans="17:17" x14ac:dyDescent="0.2">
      <c r="Q260" s="179">
        <f t="shared" si="4"/>
        <v>0</v>
      </c>
    </row>
    <row r="261" spans="17:17" x14ac:dyDescent="0.2">
      <c r="Q261" s="179">
        <f t="shared" si="4"/>
        <v>0</v>
      </c>
    </row>
    <row r="262" spans="17:17" x14ac:dyDescent="0.2">
      <c r="Q262" s="179">
        <f t="shared" si="4"/>
        <v>0</v>
      </c>
    </row>
    <row r="263" spans="17:17" x14ac:dyDescent="0.2">
      <c r="Q263" s="179">
        <f t="shared" si="4"/>
        <v>0</v>
      </c>
    </row>
    <row r="264" spans="17:17" x14ac:dyDescent="0.2">
      <c r="Q264" s="179">
        <f t="shared" si="4"/>
        <v>0</v>
      </c>
    </row>
    <row r="265" spans="17:17" x14ac:dyDescent="0.2">
      <c r="Q265" s="179">
        <f t="shared" si="4"/>
        <v>0</v>
      </c>
    </row>
    <row r="266" spans="17:17" x14ac:dyDescent="0.2">
      <c r="Q266" s="179">
        <f t="shared" si="4"/>
        <v>0</v>
      </c>
    </row>
    <row r="267" spans="17:17" x14ac:dyDescent="0.2">
      <c r="Q267" s="179">
        <f t="shared" si="4"/>
        <v>0</v>
      </c>
    </row>
    <row r="268" spans="17:17" x14ac:dyDescent="0.2">
      <c r="Q268" s="179">
        <f t="shared" si="4"/>
        <v>0</v>
      </c>
    </row>
    <row r="269" spans="17:17" x14ac:dyDescent="0.2">
      <c r="Q269" s="179">
        <f t="shared" si="4"/>
        <v>0</v>
      </c>
    </row>
    <row r="270" spans="17:17" x14ac:dyDescent="0.2">
      <c r="Q270" s="179">
        <f t="shared" si="4"/>
        <v>0</v>
      </c>
    </row>
    <row r="271" spans="17:17" x14ac:dyDescent="0.2">
      <c r="Q271" s="179">
        <f t="shared" si="4"/>
        <v>0</v>
      </c>
    </row>
    <row r="272" spans="17:17" x14ac:dyDescent="0.2">
      <c r="Q272" s="179">
        <f t="shared" si="4"/>
        <v>0</v>
      </c>
    </row>
    <row r="273" spans="17:17" x14ac:dyDescent="0.2">
      <c r="Q273" s="179">
        <f t="shared" si="4"/>
        <v>0</v>
      </c>
    </row>
    <row r="274" spans="17:17" x14ac:dyDescent="0.2">
      <c r="Q274" s="179">
        <f t="shared" si="4"/>
        <v>0</v>
      </c>
    </row>
    <row r="275" spans="17:17" x14ac:dyDescent="0.2">
      <c r="Q275" s="179">
        <f t="shared" si="4"/>
        <v>0</v>
      </c>
    </row>
    <row r="276" spans="17:17" x14ac:dyDescent="0.2">
      <c r="Q276" s="179">
        <f t="shared" si="4"/>
        <v>0</v>
      </c>
    </row>
    <row r="277" spans="17:17" x14ac:dyDescent="0.2">
      <c r="Q277" s="179">
        <f t="shared" si="4"/>
        <v>0</v>
      </c>
    </row>
    <row r="278" spans="17:17" x14ac:dyDescent="0.2">
      <c r="Q278" s="179">
        <f t="shared" si="4"/>
        <v>0</v>
      </c>
    </row>
    <row r="279" spans="17:17" x14ac:dyDescent="0.2">
      <c r="Q279" s="179">
        <f t="shared" si="4"/>
        <v>0</v>
      </c>
    </row>
    <row r="280" spans="17:17" x14ac:dyDescent="0.2">
      <c r="Q280" s="179">
        <f t="shared" si="4"/>
        <v>0</v>
      </c>
    </row>
    <row r="281" spans="17:17" x14ac:dyDescent="0.2">
      <c r="Q281" s="179">
        <f t="shared" si="4"/>
        <v>0</v>
      </c>
    </row>
    <row r="282" spans="17:17" x14ac:dyDescent="0.2">
      <c r="Q282" s="179">
        <f t="shared" si="4"/>
        <v>0</v>
      </c>
    </row>
    <row r="283" spans="17:17" x14ac:dyDescent="0.2">
      <c r="Q283" s="179">
        <f t="shared" si="4"/>
        <v>0</v>
      </c>
    </row>
    <row r="284" spans="17:17" x14ac:dyDescent="0.2">
      <c r="Q284" s="179">
        <f t="shared" si="4"/>
        <v>0</v>
      </c>
    </row>
    <row r="285" spans="17:17" x14ac:dyDescent="0.2">
      <c r="Q285" s="179">
        <f t="shared" si="4"/>
        <v>0</v>
      </c>
    </row>
    <row r="286" spans="17:17" x14ac:dyDescent="0.2">
      <c r="Q286" s="179">
        <f t="shared" si="4"/>
        <v>0</v>
      </c>
    </row>
    <row r="287" spans="17:17" x14ac:dyDescent="0.2">
      <c r="Q287" s="179">
        <f t="shared" si="4"/>
        <v>0</v>
      </c>
    </row>
    <row r="288" spans="17:17" x14ac:dyDescent="0.2">
      <c r="Q288" s="179">
        <f t="shared" si="4"/>
        <v>0</v>
      </c>
    </row>
    <row r="289" spans="17:17" x14ac:dyDescent="0.2">
      <c r="Q289" s="179">
        <f t="shared" si="4"/>
        <v>0</v>
      </c>
    </row>
    <row r="290" spans="17:17" x14ac:dyDescent="0.2">
      <c r="Q290" s="179">
        <f t="shared" si="4"/>
        <v>0</v>
      </c>
    </row>
    <row r="291" spans="17:17" x14ac:dyDescent="0.2">
      <c r="Q291" s="179">
        <f t="shared" si="4"/>
        <v>0</v>
      </c>
    </row>
    <row r="292" spans="17:17" x14ac:dyDescent="0.2">
      <c r="Q292" s="179">
        <f t="shared" si="4"/>
        <v>0</v>
      </c>
    </row>
    <row r="293" spans="17:17" x14ac:dyDescent="0.2">
      <c r="Q293" s="179">
        <f t="shared" si="4"/>
        <v>0</v>
      </c>
    </row>
    <row r="294" spans="17:17" x14ac:dyDescent="0.2">
      <c r="Q294" s="179">
        <f t="shared" si="4"/>
        <v>0</v>
      </c>
    </row>
    <row r="295" spans="17:17" x14ac:dyDescent="0.2">
      <c r="Q295" s="179">
        <f t="shared" si="4"/>
        <v>0</v>
      </c>
    </row>
    <row r="296" spans="17:17" x14ac:dyDescent="0.2">
      <c r="Q296" s="179">
        <f t="shared" si="4"/>
        <v>0</v>
      </c>
    </row>
    <row r="297" spans="17:17" x14ac:dyDescent="0.2">
      <c r="Q297" s="179">
        <f t="shared" si="4"/>
        <v>0</v>
      </c>
    </row>
    <row r="298" spans="17:17" x14ac:dyDescent="0.2">
      <c r="Q298" s="179">
        <f t="shared" si="4"/>
        <v>0</v>
      </c>
    </row>
    <row r="299" spans="17:17" x14ac:dyDescent="0.2">
      <c r="Q299" s="179">
        <f t="shared" si="4"/>
        <v>0</v>
      </c>
    </row>
    <row r="300" spans="17:17" x14ac:dyDescent="0.2">
      <c r="Q300" s="179">
        <f t="shared" si="4"/>
        <v>0</v>
      </c>
    </row>
    <row r="301" spans="17:17" x14ac:dyDescent="0.2">
      <c r="Q301" s="179">
        <f t="shared" si="4"/>
        <v>0</v>
      </c>
    </row>
    <row r="302" spans="17:17" x14ac:dyDescent="0.2">
      <c r="Q302" s="179">
        <f t="shared" si="4"/>
        <v>0</v>
      </c>
    </row>
    <row r="303" spans="17:17" x14ac:dyDescent="0.2">
      <c r="Q303" s="179">
        <f t="shared" si="4"/>
        <v>0</v>
      </c>
    </row>
    <row r="304" spans="17:17" x14ac:dyDescent="0.2">
      <c r="Q304" s="179">
        <f t="shared" si="4"/>
        <v>0</v>
      </c>
    </row>
    <row r="305" spans="17:17" x14ac:dyDescent="0.2">
      <c r="Q305" s="179">
        <f t="shared" si="4"/>
        <v>0</v>
      </c>
    </row>
    <row r="306" spans="17:17" x14ac:dyDescent="0.2">
      <c r="Q306" s="179">
        <f t="shared" si="4"/>
        <v>0</v>
      </c>
    </row>
    <row r="307" spans="17:17" x14ac:dyDescent="0.2">
      <c r="Q307" s="179">
        <f t="shared" si="4"/>
        <v>0</v>
      </c>
    </row>
    <row r="308" spans="17:17" x14ac:dyDescent="0.2">
      <c r="Q308" s="179">
        <f t="shared" si="4"/>
        <v>0</v>
      </c>
    </row>
    <row r="309" spans="17:17" x14ac:dyDescent="0.2">
      <c r="Q309" s="179">
        <f t="shared" si="4"/>
        <v>0</v>
      </c>
    </row>
    <row r="310" spans="17:17" x14ac:dyDescent="0.2">
      <c r="Q310" s="179">
        <f t="shared" si="4"/>
        <v>0</v>
      </c>
    </row>
    <row r="311" spans="17:17" x14ac:dyDescent="0.2">
      <c r="Q311" s="179">
        <f t="shared" si="4"/>
        <v>0</v>
      </c>
    </row>
    <row r="312" spans="17:17" x14ac:dyDescent="0.2">
      <c r="Q312" s="179">
        <f t="shared" si="4"/>
        <v>0</v>
      </c>
    </row>
    <row r="313" spans="17:17" x14ac:dyDescent="0.2">
      <c r="Q313" s="179">
        <f t="shared" si="4"/>
        <v>0</v>
      </c>
    </row>
    <row r="314" spans="17:17" x14ac:dyDescent="0.2">
      <c r="Q314" s="179">
        <f t="shared" si="4"/>
        <v>0</v>
      </c>
    </row>
    <row r="315" spans="17:17" x14ac:dyDescent="0.2">
      <c r="Q315" s="179">
        <f t="shared" si="4"/>
        <v>0</v>
      </c>
    </row>
    <row r="316" spans="17:17" x14ac:dyDescent="0.2">
      <c r="Q316" s="179">
        <f t="shared" si="4"/>
        <v>0</v>
      </c>
    </row>
    <row r="317" spans="17:17" x14ac:dyDescent="0.2">
      <c r="Q317" s="179">
        <f t="shared" si="4"/>
        <v>0</v>
      </c>
    </row>
    <row r="318" spans="17:17" x14ac:dyDescent="0.2">
      <c r="Q318" s="179">
        <f t="shared" si="4"/>
        <v>0</v>
      </c>
    </row>
    <row r="319" spans="17:17" x14ac:dyDescent="0.2">
      <c r="Q319" s="179">
        <f t="shared" si="4"/>
        <v>0</v>
      </c>
    </row>
    <row r="320" spans="17:17" x14ac:dyDescent="0.2">
      <c r="Q320" s="179">
        <f t="shared" si="4"/>
        <v>0</v>
      </c>
    </row>
    <row r="321" spans="17:17" x14ac:dyDescent="0.2">
      <c r="Q321" s="179">
        <f t="shared" si="4"/>
        <v>0</v>
      </c>
    </row>
    <row r="322" spans="17:17" x14ac:dyDescent="0.2">
      <c r="Q322" s="179">
        <f t="shared" ref="Q322:Q385" si="5">SUM(B322:P322)</f>
        <v>0</v>
      </c>
    </row>
    <row r="323" spans="17:17" x14ac:dyDescent="0.2">
      <c r="Q323" s="179">
        <f t="shared" si="5"/>
        <v>0</v>
      </c>
    </row>
    <row r="324" spans="17:17" x14ac:dyDescent="0.2">
      <c r="Q324" s="179">
        <f t="shared" si="5"/>
        <v>0</v>
      </c>
    </row>
    <row r="325" spans="17:17" x14ac:dyDescent="0.2">
      <c r="Q325" s="179">
        <f t="shared" si="5"/>
        <v>0</v>
      </c>
    </row>
    <row r="326" spans="17:17" x14ac:dyDescent="0.2">
      <c r="Q326" s="179">
        <f t="shared" si="5"/>
        <v>0</v>
      </c>
    </row>
    <row r="327" spans="17:17" x14ac:dyDescent="0.2">
      <c r="Q327" s="179">
        <f t="shared" si="5"/>
        <v>0</v>
      </c>
    </row>
    <row r="328" spans="17:17" x14ac:dyDescent="0.2">
      <c r="Q328" s="179">
        <f t="shared" si="5"/>
        <v>0</v>
      </c>
    </row>
    <row r="329" spans="17:17" x14ac:dyDescent="0.2">
      <c r="Q329" s="179">
        <f t="shared" si="5"/>
        <v>0</v>
      </c>
    </row>
    <row r="330" spans="17:17" x14ac:dyDescent="0.2">
      <c r="Q330" s="179">
        <f t="shared" si="5"/>
        <v>0</v>
      </c>
    </row>
    <row r="331" spans="17:17" x14ac:dyDescent="0.2">
      <c r="Q331" s="179">
        <f t="shared" si="5"/>
        <v>0</v>
      </c>
    </row>
    <row r="332" spans="17:17" x14ac:dyDescent="0.2">
      <c r="Q332" s="179">
        <f t="shared" si="5"/>
        <v>0</v>
      </c>
    </row>
    <row r="333" spans="17:17" x14ac:dyDescent="0.2">
      <c r="Q333" s="179">
        <f t="shared" si="5"/>
        <v>0</v>
      </c>
    </row>
    <row r="334" spans="17:17" x14ac:dyDescent="0.2">
      <c r="Q334" s="179">
        <f t="shared" si="5"/>
        <v>0</v>
      </c>
    </row>
    <row r="335" spans="17:17" x14ac:dyDescent="0.2">
      <c r="Q335" s="179">
        <f t="shared" si="5"/>
        <v>0</v>
      </c>
    </row>
    <row r="336" spans="17:17" x14ac:dyDescent="0.2">
      <c r="Q336" s="179">
        <f t="shared" si="5"/>
        <v>0</v>
      </c>
    </row>
    <row r="337" spans="17:17" x14ac:dyDescent="0.2">
      <c r="Q337" s="179">
        <f t="shared" si="5"/>
        <v>0</v>
      </c>
    </row>
    <row r="338" spans="17:17" x14ac:dyDescent="0.2">
      <c r="Q338" s="179">
        <f t="shared" si="5"/>
        <v>0</v>
      </c>
    </row>
    <row r="339" spans="17:17" x14ac:dyDescent="0.2">
      <c r="Q339" s="179">
        <f t="shared" si="5"/>
        <v>0</v>
      </c>
    </row>
    <row r="340" spans="17:17" x14ac:dyDescent="0.2">
      <c r="Q340" s="179">
        <f t="shared" si="5"/>
        <v>0</v>
      </c>
    </row>
    <row r="341" spans="17:17" x14ac:dyDescent="0.2">
      <c r="Q341" s="179">
        <f t="shared" si="5"/>
        <v>0</v>
      </c>
    </row>
    <row r="342" spans="17:17" x14ac:dyDescent="0.2">
      <c r="Q342" s="179">
        <f t="shared" si="5"/>
        <v>0</v>
      </c>
    </row>
    <row r="343" spans="17:17" x14ac:dyDescent="0.2">
      <c r="Q343" s="179">
        <f t="shared" si="5"/>
        <v>0</v>
      </c>
    </row>
    <row r="344" spans="17:17" x14ac:dyDescent="0.2">
      <c r="Q344" s="179">
        <f t="shared" si="5"/>
        <v>0</v>
      </c>
    </row>
    <row r="345" spans="17:17" x14ac:dyDescent="0.2">
      <c r="Q345" s="179">
        <f t="shared" si="5"/>
        <v>0</v>
      </c>
    </row>
    <row r="346" spans="17:17" x14ac:dyDescent="0.2">
      <c r="Q346" s="179">
        <f t="shared" si="5"/>
        <v>0</v>
      </c>
    </row>
    <row r="347" spans="17:17" x14ac:dyDescent="0.2">
      <c r="Q347" s="179">
        <f t="shared" si="5"/>
        <v>0</v>
      </c>
    </row>
    <row r="348" spans="17:17" x14ac:dyDescent="0.2">
      <c r="Q348" s="179">
        <f t="shared" si="5"/>
        <v>0</v>
      </c>
    </row>
    <row r="349" spans="17:17" x14ac:dyDescent="0.2">
      <c r="Q349" s="179">
        <f t="shared" si="5"/>
        <v>0</v>
      </c>
    </row>
    <row r="350" spans="17:17" x14ac:dyDescent="0.2">
      <c r="Q350" s="179">
        <f t="shared" si="5"/>
        <v>0</v>
      </c>
    </row>
    <row r="351" spans="17:17" x14ac:dyDescent="0.2">
      <c r="Q351" s="179">
        <f t="shared" si="5"/>
        <v>0</v>
      </c>
    </row>
    <row r="352" spans="17:17" x14ac:dyDescent="0.2">
      <c r="Q352" s="179">
        <f t="shared" si="5"/>
        <v>0</v>
      </c>
    </row>
    <row r="353" spans="17:17" x14ac:dyDescent="0.2">
      <c r="Q353" s="179">
        <f t="shared" si="5"/>
        <v>0</v>
      </c>
    </row>
    <row r="354" spans="17:17" x14ac:dyDescent="0.2">
      <c r="Q354" s="179">
        <f t="shared" si="5"/>
        <v>0</v>
      </c>
    </row>
    <row r="355" spans="17:17" x14ac:dyDescent="0.2">
      <c r="Q355" s="179">
        <f t="shared" si="5"/>
        <v>0</v>
      </c>
    </row>
    <row r="356" spans="17:17" x14ac:dyDescent="0.2">
      <c r="Q356" s="179">
        <f t="shared" si="5"/>
        <v>0</v>
      </c>
    </row>
    <row r="357" spans="17:17" x14ac:dyDescent="0.2">
      <c r="Q357" s="179">
        <f t="shared" si="5"/>
        <v>0</v>
      </c>
    </row>
    <row r="358" spans="17:17" x14ac:dyDescent="0.2">
      <c r="Q358" s="179">
        <f t="shared" si="5"/>
        <v>0</v>
      </c>
    </row>
    <row r="359" spans="17:17" x14ac:dyDescent="0.2">
      <c r="Q359" s="179">
        <f t="shared" si="5"/>
        <v>0</v>
      </c>
    </row>
    <row r="360" spans="17:17" x14ac:dyDescent="0.2">
      <c r="Q360" s="179">
        <f t="shared" si="5"/>
        <v>0</v>
      </c>
    </row>
    <row r="361" spans="17:17" x14ac:dyDescent="0.2">
      <c r="Q361" s="179">
        <f t="shared" si="5"/>
        <v>0</v>
      </c>
    </row>
    <row r="362" spans="17:17" x14ac:dyDescent="0.2">
      <c r="Q362" s="179">
        <f t="shared" si="5"/>
        <v>0</v>
      </c>
    </row>
    <row r="363" spans="17:17" x14ac:dyDescent="0.2">
      <c r="Q363" s="179">
        <f t="shared" si="5"/>
        <v>0</v>
      </c>
    </row>
    <row r="364" spans="17:17" x14ac:dyDescent="0.2">
      <c r="Q364" s="179">
        <f t="shared" si="5"/>
        <v>0</v>
      </c>
    </row>
    <row r="365" spans="17:17" x14ac:dyDescent="0.2">
      <c r="Q365" s="179">
        <f t="shared" si="5"/>
        <v>0</v>
      </c>
    </row>
    <row r="366" spans="17:17" x14ac:dyDescent="0.2">
      <c r="Q366" s="179">
        <f t="shared" si="5"/>
        <v>0</v>
      </c>
    </row>
    <row r="367" spans="17:17" x14ac:dyDescent="0.2">
      <c r="Q367" s="179">
        <f t="shared" si="5"/>
        <v>0</v>
      </c>
    </row>
    <row r="368" spans="17:17" x14ac:dyDescent="0.2">
      <c r="Q368" s="179">
        <f t="shared" si="5"/>
        <v>0</v>
      </c>
    </row>
    <row r="369" spans="17:17" x14ac:dyDescent="0.2">
      <c r="Q369" s="179">
        <f t="shared" si="5"/>
        <v>0</v>
      </c>
    </row>
    <row r="370" spans="17:17" x14ac:dyDescent="0.2">
      <c r="Q370" s="179">
        <f t="shared" si="5"/>
        <v>0</v>
      </c>
    </row>
    <row r="371" spans="17:17" x14ac:dyDescent="0.2">
      <c r="Q371" s="179">
        <f t="shared" si="5"/>
        <v>0</v>
      </c>
    </row>
    <row r="372" spans="17:17" x14ac:dyDescent="0.2">
      <c r="Q372" s="179">
        <f t="shared" si="5"/>
        <v>0</v>
      </c>
    </row>
    <row r="373" spans="17:17" x14ac:dyDescent="0.2">
      <c r="Q373" s="179">
        <f t="shared" si="5"/>
        <v>0</v>
      </c>
    </row>
    <row r="374" spans="17:17" x14ac:dyDescent="0.2">
      <c r="Q374" s="179">
        <f t="shared" si="5"/>
        <v>0</v>
      </c>
    </row>
    <row r="375" spans="17:17" x14ac:dyDescent="0.2">
      <c r="Q375" s="179">
        <f t="shared" si="5"/>
        <v>0</v>
      </c>
    </row>
    <row r="376" spans="17:17" x14ac:dyDescent="0.2">
      <c r="Q376" s="179">
        <f t="shared" si="5"/>
        <v>0</v>
      </c>
    </row>
    <row r="377" spans="17:17" x14ac:dyDescent="0.2">
      <c r="Q377" s="179">
        <f t="shared" si="5"/>
        <v>0</v>
      </c>
    </row>
    <row r="378" spans="17:17" x14ac:dyDescent="0.2">
      <c r="Q378" s="179">
        <f t="shared" si="5"/>
        <v>0</v>
      </c>
    </row>
    <row r="379" spans="17:17" x14ac:dyDescent="0.2">
      <c r="Q379" s="179">
        <f t="shared" si="5"/>
        <v>0</v>
      </c>
    </row>
    <row r="380" spans="17:17" x14ac:dyDescent="0.2">
      <c r="Q380" s="179">
        <f t="shared" si="5"/>
        <v>0</v>
      </c>
    </row>
    <row r="381" spans="17:17" x14ac:dyDescent="0.2">
      <c r="Q381" s="179">
        <f t="shared" si="5"/>
        <v>0</v>
      </c>
    </row>
    <row r="382" spans="17:17" x14ac:dyDescent="0.2">
      <c r="Q382" s="179">
        <f t="shared" si="5"/>
        <v>0</v>
      </c>
    </row>
    <row r="383" spans="17:17" x14ac:dyDescent="0.2">
      <c r="Q383" s="179">
        <f t="shared" si="5"/>
        <v>0</v>
      </c>
    </row>
    <row r="384" spans="17:17" x14ac:dyDescent="0.2">
      <c r="Q384" s="179">
        <f t="shared" si="5"/>
        <v>0</v>
      </c>
    </row>
    <row r="385" spans="17:17" x14ac:dyDescent="0.2">
      <c r="Q385" s="179">
        <f t="shared" si="5"/>
        <v>0</v>
      </c>
    </row>
    <row r="386" spans="17:17" x14ac:dyDescent="0.2">
      <c r="Q386" s="179">
        <f t="shared" ref="Q386:Q449" si="6">SUM(B386:P386)</f>
        <v>0</v>
      </c>
    </row>
    <row r="387" spans="17:17" x14ac:dyDescent="0.2">
      <c r="Q387" s="179">
        <f t="shared" si="6"/>
        <v>0</v>
      </c>
    </row>
    <row r="388" spans="17:17" x14ac:dyDescent="0.2">
      <c r="Q388" s="179">
        <f t="shared" si="6"/>
        <v>0</v>
      </c>
    </row>
    <row r="389" spans="17:17" x14ac:dyDescent="0.2">
      <c r="Q389" s="179">
        <f t="shared" si="6"/>
        <v>0</v>
      </c>
    </row>
    <row r="390" spans="17:17" x14ac:dyDescent="0.2">
      <c r="Q390" s="179">
        <f t="shared" si="6"/>
        <v>0</v>
      </c>
    </row>
    <row r="391" spans="17:17" x14ac:dyDescent="0.2">
      <c r="Q391" s="179">
        <f t="shared" si="6"/>
        <v>0</v>
      </c>
    </row>
    <row r="392" spans="17:17" x14ac:dyDescent="0.2">
      <c r="Q392" s="179">
        <f t="shared" si="6"/>
        <v>0</v>
      </c>
    </row>
    <row r="393" spans="17:17" x14ac:dyDescent="0.2">
      <c r="Q393" s="179">
        <f t="shared" si="6"/>
        <v>0</v>
      </c>
    </row>
    <row r="394" spans="17:17" x14ac:dyDescent="0.2">
      <c r="Q394" s="179">
        <f t="shared" si="6"/>
        <v>0</v>
      </c>
    </row>
    <row r="395" spans="17:17" x14ac:dyDescent="0.2">
      <c r="Q395" s="179">
        <f t="shared" si="6"/>
        <v>0</v>
      </c>
    </row>
    <row r="396" spans="17:17" x14ac:dyDescent="0.2">
      <c r="Q396" s="179">
        <f t="shared" si="6"/>
        <v>0</v>
      </c>
    </row>
    <row r="397" spans="17:17" x14ac:dyDescent="0.2">
      <c r="Q397" s="179">
        <f t="shared" si="6"/>
        <v>0</v>
      </c>
    </row>
    <row r="398" spans="17:17" x14ac:dyDescent="0.2">
      <c r="Q398" s="179">
        <f t="shared" si="6"/>
        <v>0</v>
      </c>
    </row>
    <row r="399" spans="17:17" x14ac:dyDescent="0.2">
      <c r="Q399" s="179">
        <f t="shared" si="6"/>
        <v>0</v>
      </c>
    </row>
    <row r="400" spans="17:17" x14ac:dyDescent="0.2">
      <c r="Q400" s="179">
        <f t="shared" si="6"/>
        <v>0</v>
      </c>
    </row>
    <row r="401" spans="17:17" x14ac:dyDescent="0.2">
      <c r="Q401" s="179">
        <f t="shared" si="6"/>
        <v>0</v>
      </c>
    </row>
    <row r="402" spans="17:17" x14ac:dyDescent="0.2">
      <c r="Q402" s="179">
        <f t="shared" si="6"/>
        <v>0</v>
      </c>
    </row>
    <row r="403" spans="17:17" x14ac:dyDescent="0.2">
      <c r="Q403" s="179">
        <f t="shared" si="6"/>
        <v>0</v>
      </c>
    </row>
    <row r="404" spans="17:17" x14ac:dyDescent="0.2">
      <c r="Q404" s="179">
        <f t="shared" si="6"/>
        <v>0</v>
      </c>
    </row>
    <row r="405" spans="17:17" x14ac:dyDescent="0.2">
      <c r="Q405" s="179">
        <f t="shared" si="6"/>
        <v>0</v>
      </c>
    </row>
    <row r="406" spans="17:17" x14ac:dyDescent="0.2">
      <c r="Q406" s="179">
        <f t="shared" si="6"/>
        <v>0</v>
      </c>
    </row>
    <row r="407" spans="17:17" x14ac:dyDescent="0.2">
      <c r="Q407" s="179">
        <f t="shared" si="6"/>
        <v>0</v>
      </c>
    </row>
    <row r="408" spans="17:17" x14ac:dyDescent="0.2">
      <c r="Q408" s="179">
        <f t="shared" si="6"/>
        <v>0</v>
      </c>
    </row>
    <row r="409" spans="17:17" x14ac:dyDescent="0.2">
      <c r="Q409" s="179">
        <f t="shared" si="6"/>
        <v>0</v>
      </c>
    </row>
    <row r="410" spans="17:17" x14ac:dyDescent="0.2">
      <c r="Q410" s="179">
        <f t="shared" si="6"/>
        <v>0</v>
      </c>
    </row>
    <row r="411" spans="17:17" x14ac:dyDescent="0.2">
      <c r="Q411" s="179">
        <f t="shared" si="6"/>
        <v>0</v>
      </c>
    </row>
    <row r="412" spans="17:17" x14ac:dyDescent="0.2">
      <c r="Q412" s="179">
        <f t="shared" si="6"/>
        <v>0</v>
      </c>
    </row>
    <row r="413" spans="17:17" x14ac:dyDescent="0.2">
      <c r="Q413" s="179">
        <f t="shared" si="6"/>
        <v>0</v>
      </c>
    </row>
    <row r="414" spans="17:17" x14ac:dyDescent="0.2">
      <c r="Q414" s="179">
        <f t="shared" si="6"/>
        <v>0</v>
      </c>
    </row>
    <row r="415" spans="17:17" x14ac:dyDescent="0.2">
      <c r="Q415" s="179">
        <f t="shared" si="6"/>
        <v>0</v>
      </c>
    </row>
    <row r="416" spans="17:17" x14ac:dyDescent="0.2">
      <c r="Q416" s="179">
        <f t="shared" si="6"/>
        <v>0</v>
      </c>
    </row>
    <row r="417" spans="17:17" x14ac:dyDescent="0.2">
      <c r="Q417" s="179">
        <f t="shared" si="6"/>
        <v>0</v>
      </c>
    </row>
    <row r="418" spans="17:17" x14ac:dyDescent="0.2">
      <c r="Q418" s="179">
        <f t="shared" si="6"/>
        <v>0</v>
      </c>
    </row>
    <row r="419" spans="17:17" x14ac:dyDescent="0.2">
      <c r="Q419" s="179">
        <f t="shared" si="6"/>
        <v>0</v>
      </c>
    </row>
    <row r="420" spans="17:17" x14ac:dyDescent="0.2">
      <c r="Q420" s="179">
        <f t="shared" si="6"/>
        <v>0</v>
      </c>
    </row>
    <row r="421" spans="17:17" x14ac:dyDescent="0.2">
      <c r="Q421" s="179">
        <f t="shared" si="6"/>
        <v>0</v>
      </c>
    </row>
    <row r="422" spans="17:17" x14ac:dyDescent="0.2">
      <c r="Q422" s="179">
        <f t="shared" si="6"/>
        <v>0</v>
      </c>
    </row>
    <row r="423" spans="17:17" x14ac:dyDescent="0.2">
      <c r="Q423" s="179">
        <f t="shared" si="6"/>
        <v>0</v>
      </c>
    </row>
    <row r="424" spans="17:17" x14ac:dyDescent="0.2">
      <c r="Q424" s="179">
        <f t="shared" si="6"/>
        <v>0</v>
      </c>
    </row>
    <row r="425" spans="17:17" x14ac:dyDescent="0.2">
      <c r="Q425" s="179">
        <f t="shared" si="6"/>
        <v>0</v>
      </c>
    </row>
    <row r="426" spans="17:17" x14ac:dyDescent="0.2">
      <c r="Q426" s="179">
        <f t="shared" si="6"/>
        <v>0</v>
      </c>
    </row>
    <row r="427" spans="17:17" x14ac:dyDescent="0.2">
      <c r="Q427" s="179">
        <f t="shared" si="6"/>
        <v>0</v>
      </c>
    </row>
    <row r="428" spans="17:17" x14ac:dyDescent="0.2">
      <c r="Q428" s="179">
        <f t="shared" si="6"/>
        <v>0</v>
      </c>
    </row>
    <row r="429" spans="17:17" x14ac:dyDescent="0.2">
      <c r="Q429" s="179">
        <f t="shared" si="6"/>
        <v>0</v>
      </c>
    </row>
    <row r="430" spans="17:17" x14ac:dyDescent="0.2">
      <c r="Q430" s="179">
        <f t="shared" si="6"/>
        <v>0</v>
      </c>
    </row>
    <row r="431" spans="17:17" x14ac:dyDescent="0.2">
      <c r="Q431" s="179">
        <f t="shared" si="6"/>
        <v>0</v>
      </c>
    </row>
    <row r="432" spans="17:17" x14ac:dyDescent="0.2">
      <c r="Q432" s="179">
        <f t="shared" si="6"/>
        <v>0</v>
      </c>
    </row>
    <row r="433" spans="17:17" x14ac:dyDescent="0.2">
      <c r="Q433" s="179">
        <f t="shared" si="6"/>
        <v>0</v>
      </c>
    </row>
    <row r="434" spans="17:17" x14ac:dyDescent="0.2">
      <c r="Q434" s="179">
        <f t="shared" si="6"/>
        <v>0</v>
      </c>
    </row>
    <row r="435" spans="17:17" x14ac:dyDescent="0.2">
      <c r="Q435" s="179">
        <f t="shared" si="6"/>
        <v>0</v>
      </c>
    </row>
    <row r="436" spans="17:17" x14ac:dyDescent="0.2">
      <c r="Q436" s="179">
        <f t="shared" si="6"/>
        <v>0</v>
      </c>
    </row>
    <row r="437" spans="17:17" x14ac:dyDescent="0.2">
      <c r="Q437" s="179">
        <f t="shared" si="6"/>
        <v>0</v>
      </c>
    </row>
    <row r="438" spans="17:17" x14ac:dyDescent="0.2">
      <c r="Q438" s="179">
        <f t="shared" si="6"/>
        <v>0</v>
      </c>
    </row>
    <row r="439" spans="17:17" x14ac:dyDescent="0.2">
      <c r="Q439" s="179">
        <f t="shared" si="6"/>
        <v>0</v>
      </c>
    </row>
    <row r="440" spans="17:17" x14ac:dyDescent="0.2">
      <c r="Q440" s="179">
        <f t="shared" si="6"/>
        <v>0</v>
      </c>
    </row>
    <row r="441" spans="17:17" x14ac:dyDescent="0.2">
      <c r="Q441" s="179">
        <f t="shared" si="6"/>
        <v>0</v>
      </c>
    </row>
    <row r="442" spans="17:17" x14ac:dyDescent="0.2">
      <c r="Q442" s="179">
        <f t="shared" si="6"/>
        <v>0</v>
      </c>
    </row>
    <row r="443" spans="17:17" x14ac:dyDescent="0.2">
      <c r="Q443" s="179">
        <f t="shared" si="6"/>
        <v>0</v>
      </c>
    </row>
    <row r="444" spans="17:17" x14ac:dyDescent="0.2">
      <c r="Q444" s="179">
        <f t="shared" si="6"/>
        <v>0</v>
      </c>
    </row>
    <row r="445" spans="17:17" x14ac:dyDescent="0.2">
      <c r="Q445" s="179">
        <f t="shared" si="6"/>
        <v>0</v>
      </c>
    </row>
    <row r="446" spans="17:17" x14ac:dyDescent="0.2">
      <c r="Q446" s="179">
        <f t="shared" si="6"/>
        <v>0</v>
      </c>
    </row>
    <row r="447" spans="17:17" x14ac:dyDescent="0.2">
      <c r="Q447" s="179">
        <f t="shared" si="6"/>
        <v>0</v>
      </c>
    </row>
    <row r="448" spans="17:17" x14ac:dyDescent="0.2">
      <c r="Q448" s="179">
        <f t="shared" si="6"/>
        <v>0</v>
      </c>
    </row>
    <row r="449" spans="17:17" x14ac:dyDescent="0.2">
      <c r="Q449" s="179">
        <f t="shared" si="6"/>
        <v>0</v>
      </c>
    </row>
    <row r="450" spans="17:17" x14ac:dyDescent="0.2">
      <c r="Q450" s="179">
        <f t="shared" ref="Q450:Q513" si="7">SUM(B450:P450)</f>
        <v>0</v>
      </c>
    </row>
    <row r="451" spans="17:17" x14ac:dyDescent="0.2">
      <c r="Q451" s="179">
        <f t="shared" si="7"/>
        <v>0</v>
      </c>
    </row>
    <row r="452" spans="17:17" x14ac:dyDescent="0.2">
      <c r="Q452" s="179">
        <f t="shared" si="7"/>
        <v>0</v>
      </c>
    </row>
    <row r="453" spans="17:17" x14ac:dyDescent="0.2">
      <c r="Q453" s="179">
        <f t="shared" si="7"/>
        <v>0</v>
      </c>
    </row>
    <row r="454" spans="17:17" x14ac:dyDescent="0.2">
      <c r="Q454" s="179">
        <f t="shared" si="7"/>
        <v>0</v>
      </c>
    </row>
    <row r="455" spans="17:17" x14ac:dyDescent="0.2">
      <c r="Q455" s="179">
        <f t="shared" si="7"/>
        <v>0</v>
      </c>
    </row>
    <row r="456" spans="17:17" x14ac:dyDescent="0.2">
      <c r="Q456" s="179">
        <f t="shared" si="7"/>
        <v>0</v>
      </c>
    </row>
    <row r="457" spans="17:17" x14ac:dyDescent="0.2">
      <c r="Q457" s="179">
        <f t="shared" si="7"/>
        <v>0</v>
      </c>
    </row>
    <row r="458" spans="17:17" x14ac:dyDescent="0.2">
      <c r="Q458" s="179">
        <f t="shared" si="7"/>
        <v>0</v>
      </c>
    </row>
    <row r="459" spans="17:17" x14ac:dyDescent="0.2">
      <c r="Q459" s="179">
        <f t="shared" si="7"/>
        <v>0</v>
      </c>
    </row>
    <row r="460" spans="17:17" x14ac:dyDescent="0.2">
      <c r="Q460" s="179">
        <f t="shared" si="7"/>
        <v>0</v>
      </c>
    </row>
    <row r="461" spans="17:17" x14ac:dyDescent="0.2">
      <c r="Q461" s="179">
        <f t="shared" si="7"/>
        <v>0</v>
      </c>
    </row>
    <row r="462" spans="17:17" x14ac:dyDescent="0.2">
      <c r="Q462" s="179">
        <f t="shared" si="7"/>
        <v>0</v>
      </c>
    </row>
    <row r="463" spans="17:17" x14ac:dyDescent="0.2">
      <c r="Q463" s="179">
        <f t="shared" si="7"/>
        <v>0</v>
      </c>
    </row>
    <row r="464" spans="17:17" x14ac:dyDescent="0.2">
      <c r="Q464" s="179">
        <f t="shared" si="7"/>
        <v>0</v>
      </c>
    </row>
    <row r="465" spans="17:17" x14ac:dyDescent="0.2">
      <c r="Q465" s="179">
        <f t="shared" si="7"/>
        <v>0</v>
      </c>
    </row>
    <row r="466" spans="17:17" x14ac:dyDescent="0.2">
      <c r="Q466" s="179">
        <f t="shared" si="7"/>
        <v>0</v>
      </c>
    </row>
    <row r="467" spans="17:17" x14ac:dyDescent="0.2">
      <c r="Q467" s="179">
        <f t="shared" si="7"/>
        <v>0</v>
      </c>
    </row>
    <row r="468" spans="17:17" x14ac:dyDescent="0.2">
      <c r="Q468" s="179">
        <f t="shared" si="7"/>
        <v>0</v>
      </c>
    </row>
    <row r="469" spans="17:17" x14ac:dyDescent="0.2">
      <c r="Q469" s="179">
        <f t="shared" si="7"/>
        <v>0</v>
      </c>
    </row>
    <row r="470" spans="17:17" x14ac:dyDescent="0.2">
      <c r="Q470" s="179">
        <f t="shared" si="7"/>
        <v>0</v>
      </c>
    </row>
    <row r="471" spans="17:17" x14ac:dyDescent="0.2">
      <c r="Q471" s="179">
        <f t="shared" si="7"/>
        <v>0</v>
      </c>
    </row>
    <row r="472" spans="17:17" x14ac:dyDescent="0.2">
      <c r="Q472" s="179">
        <f t="shared" si="7"/>
        <v>0</v>
      </c>
    </row>
    <row r="473" spans="17:17" x14ac:dyDescent="0.2">
      <c r="Q473" s="179">
        <f t="shared" si="7"/>
        <v>0</v>
      </c>
    </row>
    <row r="474" spans="17:17" x14ac:dyDescent="0.2">
      <c r="Q474" s="179">
        <f t="shared" si="7"/>
        <v>0</v>
      </c>
    </row>
    <row r="475" spans="17:17" x14ac:dyDescent="0.2">
      <c r="Q475" s="179">
        <f t="shared" si="7"/>
        <v>0</v>
      </c>
    </row>
    <row r="476" spans="17:17" x14ac:dyDescent="0.2">
      <c r="Q476" s="179">
        <f t="shared" si="7"/>
        <v>0</v>
      </c>
    </row>
    <row r="477" spans="17:17" x14ac:dyDescent="0.2">
      <c r="Q477" s="179">
        <f t="shared" si="7"/>
        <v>0</v>
      </c>
    </row>
    <row r="478" spans="17:17" x14ac:dyDescent="0.2">
      <c r="Q478" s="179">
        <f t="shared" si="7"/>
        <v>0</v>
      </c>
    </row>
    <row r="479" spans="17:17" x14ac:dyDescent="0.2">
      <c r="Q479" s="179">
        <f t="shared" si="7"/>
        <v>0</v>
      </c>
    </row>
    <row r="480" spans="17:17" x14ac:dyDescent="0.2">
      <c r="Q480" s="179">
        <f t="shared" si="7"/>
        <v>0</v>
      </c>
    </row>
    <row r="481" spans="17:17" x14ac:dyDescent="0.2">
      <c r="Q481" s="179">
        <f t="shared" si="7"/>
        <v>0</v>
      </c>
    </row>
    <row r="482" spans="17:17" x14ac:dyDescent="0.2">
      <c r="Q482" s="179">
        <f t="shared" si="7"/>
        <v>0</v>
      </c>
    </row>
    <row r="483" spans="17:17" x14ac:dyDescent="0.2">
      <c r="Q483" s="179">
        <f t="shared" si="7"/>
        <v>0</v>
      </c>
    </row>
    <row r="484" spans="17:17" x14ac:dyDescent="0.2">
      <c r="Q484" s="179">
        <f t="shared" si="7"/>
        <v>0</v>
      </c>
    </row>
    <row r="485" spans="17:17" x14ac:dyDescent="0.2">
      <c r="Q485" s="179">
        <f t="shared" si="7"/>
        <v>0</v>
      </c>
    </row>
    <row r="486" spans="17:17" x14ac:dyDescent="0.2">
      <c r="Q486" s="179">
        <f t="shared" si="7"/>
        <v>0</v>
      </c>
    </row>
    <row r="487" spans="17:17" x14ac:dyDescent="0.2">
      <c r="Q487" s="179">
        <f t="shared" si="7"/>
        <v>0</v>
      </c>
    </row>
    <row r="488" spans="17:17" x14ac:dyDescent="0.2">
      <c r="Q488" s="179">
        <f t="shared" si="7"/>
        <v>0</v>
      </c>
    </row>
    <row r="489" spans="17:17" x14ac:dyDescent="0.2">
      <c r="Q489" s="179">
        <f t="shared" si="7"/>
        <v>0</v>
      </c>
    </row>
    <row r="490" spans="17:17" x14ac:dyDescent="0.2">
      <c r="Q490" s="179">
        <f t="shared" si="7"/>
        <v>0</v>
      </c>
    </row>
    <row r="491" spans="17:17" x14ac:dyDescent="0.2">
      <c r="Q491" s="179">
        <f t="shared" si="7"/>
        <v>0</v>
      </c>
    </row>
    <row r="492" spans="17:17" x14ac:dyDescent="0.2">
      <c r="Q492" s="179">
        <f t="shared" si="7"/>
        <v>0</v>
      </c>
    </row>
    <row r="493" spans="17:17" x14ac:dyDescent="0.2">
      <c r="Q493" s="179">
        <f t="shared" si="7"/>
        <v>0</v>
      </c>
    </row>
    <row r="494" spans="17:17" x14ac:dyDescent="0.2">
      <c r="Q494" s="179">
        <f t="shared" si="7"/>
        <v>0</v>
      </c>
    </row>
    <row r="495" spans="17:17" x14ac:dyDescent="0.2">
      <c r="Q495" s="179">
        <f t="shared" si="7"/>
        <v>0</v>
      </c>
    </row>
    <row r="496" spans="17:17" x14ac:dyDescent="0.2">
      <c r="Q496" s="179">
        <f t="shared" si="7"/>
        <v>0</v>
      </c>
    </row>
    <row r="497" spans="17:17" x14ac:dyDescent="0.2">
      <c r="Q497" s="179">
        <f t="shared" si="7"/>
        <v>0</v>
      </c>
    </row>
    <row r="498" spans="17:17" x14ac:dyDescent="0.2">
      <c r="Q498" s="179">
        <f t="shared" si="7"/>
        <v>0</v>
      </c>
    </row>
    <row r="499" spans="17:17" x14ac:dyDescent="0.2">
      <c r="Q499" s="179">
        <f t="shared" si="7"/>
        <v>0</v>
      </c>
    </row>
    <row r="500" spans="17:17" x14ac:dyDescent="0.2">
      <c r="Q500" s="179">
        <f t="shared" si="7"/>
        <v>0</v>
      </c>
    </row>
    <row r="501" spans="17:17" x14ac:dyDescent="0.2">
      <c r="Q501" s="179">
        <f t="shared" si="7"/>
        <v>0</v>
      </c>
    </row>
    <row r="502" spans="17:17" x14ac:dyDescent="0.2">
      <c r="Q502" s="179">
        <f t="shared" si="7"/>
        <v>0</v>
      </c>
    </row>
    <row r="503" spans="17:17" x14ac:dyDescent="0.2">
      <c r="Q503" s="179">
        <f t="shared" si="7"/>
        <v>0</v>
      </c>
    </row>
    <row r="504" spans="17:17" x14ac:dyDescent="0.2">
      <c r="Q504" s="179">
        <f t="shared" si="7"/>
        <v>0</v>
      </c>
    </row>
    <row r="505" spans="17:17" x14ac:dyDescent="0.2">
      <c r="Q505" s="179">
        <f t="shared" si="7"/>
        <v>0</v>
      </c>
    </row>
    <row r="506" spans="17:17" x14ac:dyDescent="0.2">
      <c r="Q506" s="179">
        <f t="shared" si="7"/>
        <v>0</v>
      </c>
    </row>
    <row r="507" spans="17:17" x14ac:dyDescent="0.2">
      <c r="Q507" s="179">
        <f t="shared" si="7"/>
        <v>0</v>
      </c>
    </row>
    <row r="508" spans="17:17" x14ac:dyDescent="0.2">
      <c r="Q508" s="179">
        <f t="shared" si="7"/>
        <v>0</v>
      </c>
    </row>
    <row r="509" spans="17:17" x14ac:dyDescent="0.2">
      <c r="Q509" s="179">
        <f t="shared" si="7"/>
        <v>0</v>
      </c>
    </row>
    <row r="510" spans="17:17" x14ac:dyDescent="0.2">
      <c r="Q510" s="179">
        <f t="shared" si="7"/>
        <v>0</v>
      </c>
    </row>
    <row r="511" spans="17:17" x14ac:dyDescent="0.2">
      <c r="Q511" s="179">
        <f t="shared" si="7"/>
        <v>0</v>
      </c>
    </row>
    <row r="512" spans="17:17" x14ac:dyDescent="0.2">
      <c r="Q512" s="179">
        <f t="shared" si="7"/>
        <v>0</v>
      </c>
    </row>
    <row r="513" spans="17:17" x14ac:dyDescent="0.2">
      <c r="Q513" s="179">
        <f t="shared" si="7"/>
        <v>0</v>
      </c>
    </row>
    <row r="514" spans="17:17" x14ac:dyDescent="0.2">
      <c r="Q514" s="179">
        <f t="shared" ref="Q514:Q577" si="8">SUM(B514:P514)</f>
        <v>0</v>
      </c>
    </row>
    <row r="515" spans="17:17" x14ac:dyDescent="0.2">
      <c r="Q515" s="179">
        <f t="shared" si="8"/>
        <v>0</v>
      </c>
    </row>
    <row r="516" spans="17:17" x14ac:dyDescent="0.2">
      <c r="Q516" s="179">
        <f t="shared" si="8"/>
        <v>0</v>
      </c>
    </row>
    <row r="517" spans="17:17" x14ac:dyDescent="0.2">
      <c r="Q517" s="179">
        <f t="shared" si="8"/>
        <v>0</v>
      </c>
    </row>
    <row r="518" spans="17:17" x14ac:dyDescent="0.2">
      <c r="Q518" s="179">
        <f t="shared" si="8"/>
        <v>0</v>
      </c>
    </row>
    <row r="519" spans="17:17" x14ac:dyDescent="0.2">
      <c r="Q519" s="179">
        <f t="shared" si="8"/>
        <v>0</v>
      </c>
    </row>
    <row r="520" spans="17:17" x14ac:dyDescent="0.2">
      <c r="Q520" s="179">
        <f t="shared" si="8"/>
        <v>0</v>
      </c>
    </row>
    <row r="521" spans="17:17" x14ac:dyDescent="0.2">
      <c r="Q521" s="179">
        <f t="shared" si="8"/>
        <v>0</v>
      </c>
    </row>
    <row r="522" spans="17:17" x14ac:dyDescent="0.2">
      <c r="Q522" s="179">
        <f t="shared" si="8"/>
        <v>0</v>
      </c>
    </row>
    <row r="523" spans="17:17" x14ac:dyDescent="0.2">
      <c r="Q523" s="179">
        <f t="shared" si="8"/>
        <v>0</v>
      </c>
    </row>
    <row r="524" spans="17:17" x14ac:dyDescent="0.2">
      <c r="Q524" s="179">
        <f t="shared" si="8"/>
        <v>0</v>
      </c>
    </row>
    <row r="525" spans="17:17" x14ac:dyDescent="0.2">
      <c r="Q525" s="179">
        <f t="shared" si="8"/>
        <v>0</v>
      </c>
    </row>
    <row r="526" spans="17:17" x14ac:dyDescent="0.2">
      <c r="Q526" s="179">
        <f t="shared" si="8"/>
        <v>0</v>
      </c>
    </row>
    <row r="527" spans="17:17" x14ac:dyDescent="0.2">
      <c r="Q527" s="179">
        <f t="shared" si="8"/>
        <v>0</v>
      </c>
    </row>
    <row r="528" spans="17:17" x14ac:dyDescent="0.2">
      <c r="Q528" s="179">
        <f t="shared" si="8"/>
        <v>0</v>
      </c>
    </row>
    <row r="529" spans="17:17" x14ac:dyDescent="0.2">
      <c r="Q529" s="179">
        <f t="shared" si="8"/>
        <v>0</v>
      </c>
    </row>
    <row r="530" spans="17:17" x14ac:dyDescent="0.2">
      <c r="Q530" s="179">
        <f t="shared" si="8"/>
        <v>0</v>
      </c>
    </row>
    <row r="531" spans="17:17" x14ac:dyDescent="0.2">
      <c r="Q531" s="179">
        <f t="shared" si="8"/>
        <v>0</v>
      </c>
    </row>
    <row r="532" spans="17:17" x14ac:dyDescent="0.2">
      <c r="Q532" s="179">
        <f t="shared" si="8"/>
        <v>0</v>
      </c>
    </row>
    <row r="533" spans="17:17" x14ac:dyDescent="0.2">
      <c r="Q533" s="179">
        <f t="shared" si="8"/>
        <v>0</v>
      </c>
    </row>
    <row r="534" spans="17:17" x14ac:dyDescent="0.2">
      <c r="Q534" s="179">
        <f t="shared" si="8"/>
        <v>0</v>
      </c>
    </row>
    <row r="535" spans="17:17" x14ac:dyDescent="0.2">
      <c r="Q535" s="179">
        <f t="shared" si="8"/>
        <v>0</v>
      </c>
    </row>
    <row r="536" spans="17:17" x14ac:dyDescent="0.2">
      <c r="Q536" s="179">
        <f t="shared" si="8"/>
        <v>0</v>
      </c>
    </row>
    <row r="537" spans="17:17" x14ac:dyDescent="0.2">
      <c r="Q537" s="179">
        <f t="shared" si="8"/>
        <v>0</v>
      </c>
    </row>
    <row r="538" spans="17:17" x14ac:dyDescent="0.2">
      <c r="Q538" s="179">
        <f t="shared" si="8"/>
        <v>0</v>
      </c>
    </row>
    <row r="539" spans="17:17" x14ac:dyDescent="0.2">
      <c r="Q539" s="179">
        <f t="shared" si="8"/>
        <v>0</v>
      </c>
    </row>
    <row r="540" spans="17:17" x14ac:dyDescent="0.2">
      <c r="Q540" s="179">
        <f t="shared" si="8"/>
        <v>0</v>
      </c>
    </row>
    <row r="541" spans="17:17" x14ac:dyDescent="0.2">
      <c r="Q541" s="179">
        <f t="shared" si="8"/>
        <v>0</v>
      </c>
    </row>
    <row r="542" spans="17:17" x14ac:dyDescent="0.2">
      <c r="Q542" s="179">
        <f t="shared" si="8"/>
        <v>0</v>
      </c>
    </row>
    <row r="543" spans="17:17" x14ac:dyDescent="0.2">
      <c r="Q543" s="179">
        <f t="shared" si="8"/>
        <v>0</v>
      </c>
    </row>
    <row r="544" spans="17:17" x14ac:dyDescent="0.2">
      <c r="Q544" s="179">
        <f t="shared" si="8"/>
        <v>0</v>
      </c>
    </row>
    <row r="545" spans="17:17" x14ac:dyDescent="0.2">
      <c r="Q545" s="179">
        <f t="shared" si="8"/>
        <v>0</v>
      </c>
    </row>
    <row r="546" spans="17:17" x14ac:dyDescent="0.2">
      <c r="Q546" s="179">
        <f t="shared" si="8"/>
        <v>0</v>
      </c>
    </row>
    <row r="547" spans="17:17" x14ac:dyDescent="0.2">
      <c r="Q547" s="179">
        <f t="shared" si="8"/>
        <v>0</v>
      </c>
    </row>
    <row r="548" spans="17:17" x14ac:dyDescent="0.2">
      <c r="Q548" s="179">
        <f t="shared" si="8"/>
        <v>0</v>
      </c>
    </row>
    <row r="549" spans="17:17" x14ac:dyDescent="0.2">
      <c r="Q549" s="179">
        <f t="shared" si="8"/>
        <v>0</v>
      </c>
    </row>
    <row r="550" spans="17:17" x14ac:dyDescent="0.2">
      <c r="Q550" s="179">
        <f t="shared" si="8"/>
        <v>0</v>
      </c>
    </row>
    <row r="551" spans="17:17" x14ac:dyDescent="0.2">
      <c r="Q551" s="179">
        <f t="shared" si="8"/>
        <v>0</v>
      </c>
    </row>
    <row r="552" spans="17:17" x14ac:dyDescent="0.2">
      <c r="Q552" s="179">
        <f t="shared" si="8"/>
        <v>0</v>
      </c>
    </row>
    <row r="553" spans="17:17" x14ac:dyDescent="0.2">
      <c r="Q553" s="179">
        <f t="shared" si="8"/>
        <v>0</v>
      </c>
    </row>
    <row r="554" spans="17:17" x14ac:dyDescent="0.2">
      <c r="Q554" s="179">
        <f t="shared" si="8"/>
        <v>0</v>
      </c>
    </row>
    <row r="555" spans="17:17" x14ac:dyDescent="0.2">
      <c r="Q555" s="179">
        <f t="shared" si="8"/>
        <v>0</v>
      </c>
    </row>
    <row r="556" spans="17:17" x14ac:dyDescent="0.2">
      <c r="Q556" s="179">
        <f t="shared" si="8"/>
        <v>0</v>
      </c>
    </row>
    <row r="557" spans="17:17" x14ac:dyDescent="0.2">
      <c r="Q557" s="179">
        <f t="shared" si="8"/>
        <v>0</v>
      </c>
    </row>
    <row r="558" spans="17:17" x14ac:dyDescent="0.2">
      <c r="Q558" s="179">
        <f t="shared" si="8"/>
        <v>0</v>
      </c>
    </row>
    <row r="559" spans="17:17" x14ac:dyDescent="0.2">
      <c r="Q559" s="179">
        <f t="shared" si="8"/>
        <v>0</v>
      </c>
    </row>
    <row r="560" spans="17:17" x14ac:dyDescent="0.2">
      <c r="Q560" s="179">
        <f t="shared" si="8"/>
        <v>0</v>
      </c>
    </row>
    <row r="561" spans="17:17" x14ac:dyDescent="0.2">
      <c r="Q561" s="179">
        <f t="shared" si="8"/>
        <v>0</v>
      </c>
    </row>
    <row r="562" spans="17:17" x14ac:dyDescent="0.2">
      <c r="Q562" s="179">
        <f t="shared" si="8"/>
        <v>0</v>
      </c>
    </row>
    <row r="563" spans="17:17" x14ac:dyDescent="0.2">
      <c r="Q563" s="179">
        <f t="shared" si="8"/>
        <v>0</v>
      </c>
    </row>
    <row r="564" spans="17:17" x14ac:dyDescent="0.2">
      <c r="Q564" s="179">
        <f t="shared" si="8"/>
        <v>0</v>
      </c>
    </row>
    <row r="565" spans="17:17" x14ac:dyDescent="0.2">
      <c r="Q565" s="179">
        <f t="shared" si="8"/>
        <v>0</v>
      </c>
    </row>
    <row r="566" spans="17:17" x14ac:dyDescent="0.2">
      <c r="Q566" s="179">
        <f t="shared" si="8"/>
        <v>0</v>
      </c>
    </row>
    <row r="567" spans="17:17" x14ac:dyDescent="0.2">
      <c r="Q567" s="179">
        <f t="shared" si="8"/>
        <v>0</v>
      </c>
    </row>
    <row r="568" spans="17:17" x14ac:dyDescent="0.2">
      <c r="Q568" s="179">
        <f t="shared" si="8"/>
        <v>0</v>
      </c>
    </row>
    <row r="569" spans="17:17" x14ac:dyDescent="0.2">
      <c r="Q569" s="179">
        <f t="shared" si="8"/>
        <v>0</v>
      </c>
    </row>
    <row r="570" spans="17:17" x14ac:dyDescent="0.2">
      <c r="Q570" s="179">
        <f t="shared" si="8"/>
        <v>0</v>
      </c>
    </row>
    <row r="571" spans="17:17" x14ac:dyDescent="0.2">
      <c r="Q571" s="179">
        <f t="shared" si="8"/>
        <v>0</v>
      </c>
    </row>
    <row r="572" spans="17:17" x14ac:dyDescent="0.2">
      <c r="Q572" s="179">
        <f t="shared" si="8"/>
        <v>0</v>
      </c>
    </row>
    <row r="573" spans="17:17" x14ac:dyDescent="0.2">
      <c r="Q573" s="179">
        <f t="shared" si="8"/>
        <v>0</v>
      </c>
    </row>
    <row r="574" spans="17:17" x14ac:dyDescent="0.2">
      <c r="Q574" s="179">
        <f t="shared" si="8"/>
        <v>0</v>
      </c>
    </row>
    <row r="575" spans="17:17" x14ac:dyDescent="0.2">
      <c r="Q575" s="179">
        <f t="shared" si="8"/>
        <v>0</v>
      </c>
    </row>
    <row r="576" spans="17:17" x14ac:dyDescent="0.2">
      <c r="Q576" s="179">
        <f t="shared" si="8"/>
        <v>0</v>
      </c>
    </row>
    <row r="577" spans="17:17" x14ac:dyDescent="0.2">
      <c r="Q577" s="179">
        <f t="shared" si="8"/>
        <v>0</v>
      </c>
    </row>
    <row r="578" spans="17:17" x14ac:dyDescent="0.2">
      <c r="Q578" s="179">
        <f t="shared" ref="Q578:Q641" si="9">SUM(B578:P578)</f>
        <v>0</v>
      </c>
    </row>
    <row r="579" spans="17:17" x14ac:dyDescent="0.2">
      <c r="Q579" s="179">
        <f t="shared" si="9"/>
        <v>0</v>
      </c>
    </row>
    <row r="580" spans="17:17" x14ac:dyDescent="0.2">
      <c r="Q580" s="179">
        <f t="shared" si="9"/>
        <v>0</v>
      </c>
    </row>
    <row r="581" spans="17:17" x14ac:dyDescent="0.2">
      <c r="Q581" s="179">
        <f t="shared" si="9"/>
        <v>0</v>
      </c>
    </row>
    <row r="582" spans="17:17" x14ac:dyDescent="0.2">
      <c r="Q582" s="179">
        <f t="shared" si="9"/>
        <v>0</v>
      </c>
    </row>
    <row r="583" spans="17:17" x14ac:dyDescent="0.2">
      <c r="Q583" s="179">
        <f t="shared" si="9"/>
        <v>0</v>
      </c>
    </row>
    <row r="584" spans="17:17" x14ac:dyDescent="0.2">
      <c r="Q584" s="179">
        <f t="shared" si="9"/>
        <v>0</v>
      </c>
    </row>
    <row r="585" spans="17:17" x14ac:dyDescent="0.2">
      <c r="Q585" s="179">
        <f t="shared" si="9"/>
        <v>0</v>
      </c>
    </row>
    <row r="586" spans="17:17" x14ac:dyDescent="0.2">
      <c r="Q586" s="179">
        <f t="shared" si="9"/>
        <v>0</v>
      </c>
    </row>
    <row r="587" spans="17:17" x14ac:dyDescent="0.2">
      <c r="Q587" s="179">
        <f t="shared" si="9"/>
        <v>0</v>
      </c>
    </row>
    <row r="588" spans="17:17" x14ac:dyDescent="0.2">
      <c r="Q588" s="179">
        <f t="shared" si="9"/>
        <v>0</v>
      </c>
    </row>
    <row r="589" spans="17:17" x14ac:dyDescent="0.2">
      <c r="Q589" s="179">
        <f t="shared" si="9"/>
        <v>0</v>
      </c>
    </row>
    <row r="590" spans="17:17" x14ac:dyDescent="0.2">
      <c r="Q590" s="179">
        <f t="shared" si="9"/>
        <v>0</v>
      </c>
    </row>
    <row r="591" spans="17:17" x14ac:dyDescent="0.2">
      <c r="Q591" s="179">
        <f t="shared" si="9"/>
        <v>0</v>
      </c>
    </row>
    <row r="592" spans="17:17" x14ac:dyDescent="0.2">
      <c r="Q592" s="179">
        <f t="shared" si="9"/>
        <v>0</v>
      </c>
    </row>
    <row r="593" spans="17:17" x14ac:dyDescent="0.2">
      <c r="Q593" s="179">
        <f t="shared" si="9"/>
        <v>0</v>
      </c>
    </row>
    <row r="594" spans="17:17" x14ac:dyDescent="0.2">
      <c r="Q594" s="179">
        <f t="shared" si="9"/>
        <v>0</v>
      </c>
    </row>
    <row r="595" spans="17:17" x14ac:dyDescent="0.2">
      <c r="Q595" s="179">
        <f t="shared" si="9"/>
        <v>0</v>
      </c>
    </row>
    <row r="596" spans="17:17" x14ac:dyDescent="0.2">
      <c r="Q596" s="179">
        <f t="shared" si="9"/>
        <v>0</v>
      </c>
    </row>
    <row r="597" spans="17:17" x14ac:dyDescent="0.2">
      <c r="Q597" s="179">
        <f t="shared" si="9"/>
        <v>0</v>
      </c>
    </row>
    <row r="598" spans="17:17" x14ac:dyDescent="0.2">
      <c r="Q598" s="179">
        <f t="shared" si="9"/>
        <v>0</v>
      </c>
    </row>
    <row r="599" spans="17:17" x14ac:dyDescent="0.2">
      <c r="Q599" s="179">
        <f t="shared" si="9"/>
        <v>0</v>
      </c>
    </row>
    <row r="600" spans="17:17" x14ac:dyDescent="0.2">
      <c r="Q600" s="179">
        <f t="shared" si="9"/>
        <v>0</v>
      </c>
    </row>
    <row r="601" spans="17:17" x14ac:dyDescent="0.2">
      <c r="Q601" s="179">
        <f t="shared" si="9"/>
        <v>0</v>
      </c>
    </row>
    <row r="602" spans="17:17" x14ac:dyDescent="0.2">
      <c r="Q602" s="179">
        <f t="shared" si="9"/>
        <v>0</v>
      </c>
    </row>
    <row r="603" spans="17:17" x14ac:dyDescent="0.2">
      <c r="Q603" s="179">
        <f t="shared" si="9"/>
        <v>0</v>
      </c>
    </row>
    <row r="604" spans="17:17" x14ac:dyDescent="0.2">
      <c r="Q604" s="179">
        <f t="shared" si="9"/>
        <v>0</v>
      </c>
    </row>
    <row r="605" spans="17:17" x14ac:dyDescent="0.2">
      <c r="Q605" s="179">
        <f t="shared" si="9"/>
        <v>0</v>
      </c>
    </row>
    <row r="606" spans="17:17" x14ac:dyDescent="0.2">
      <c r="Q606" s="179">
        <f t="shared" si="9"/>
        <v>0</v>
      </c>
    </row>
    <row r="607" spans="17:17" x14ac:dyDescent="0.2">
      <c r="Q607" s="179">
        <f t="shared" si="9"/>
        <v>0</v>
      </c>
    </row>
    <row r="608" spans="17:17" x14ac:dyDescent="0.2">
      <c r="Q608" s="179">
        <f t="shared" si="9"/>
        <v>0</v>
      </c>
    </row>
    <row r="609" spans="17:17" x14ac:dyDescent="0.2">
      <c r="Q609" s="179">
        <f t="shared" si="9"/>
        <v>0</v>
      </c>
    </row>
    <row r="610" spans="17:17" x14ac:dyDescent="0.2">
      <c r="Q610" s="179">
        <f t="shared" si="9"/>
        <v>0</v>
      </c>
    </row>
    <row r="611" spans="17:17" x14ac:dyDescent="0.2">
      <c r="Q611" s="179">
        <f t="shared" si="9"/>
        <v>0</v>
      </c>
    </row>
    <row r="612" spans="17:17" x14ac:dyDescent="0.2">
      <c r="Q612" s="179">
        <f t="shared" si="9"/>
        <v>0</v>
      </c>
    </row>
    <row r="613" spans="17:17" x14ac:dyDescent="0.2">
      <c r="Q613" s="179">
        <f t="shared" si="9"/>
        <v>0</v>
      </c>
    </row>
    <row r="614" spans="17:17" x14ac:dyDescent="0.2">
      <c r="Q614" s="179">
        <f t="shared" si="9"/>
        <v>0</v>
      </c>
    </row>
    <row r="615" spans="17:17" x14ac:dyDescent="0.2">
      <c r="Q615" s="179">
        <f t="shared" si="9"/>
        <v>0</v>
      </c>
    </row>
    <row r="616" spans="17:17" x14ac:dyDescent="0.2">
      <c r="Q616" s="179">
        <f t="shared" si="9"/>
        <v>0</v>
      </c>
    </row>
    <row r="617" spans="17:17" x14ac:dyDescent="0.2">
      <c r="Q617" s="179">
        <f t="shared" si="9"/>
        <v>0</v>
      </c>
    </row>
    <row r="618" spans="17:17" x14ac:dyDescent="0.2">
      <c r="Q618" s="179">
        <f t="shared" si="9"/>
        <v>0</v>
      </c>
    </row>
    <row r="619" spans="17:17" x14ac:dyDescent="0.2">
      <c r="Q619" s="179">
        <f t="shared" si="9"/>
        <v>0</v>
      </c>
    </row>
    <row r="620" spans="17:17" x14ac:dyDescent="0.2">
      <c r="Q620" s="179">
        <f t="shared" si="9"/>
        <v>0</v>
      </c>
    </row>
    <row r="621" spans="17:17" x14ac:dyDescent="0.2">
      <c r="Q621" s="179">
        <f t="shared" si="9"/>
        <v>0</v>
      </c>
    </row>
    <row r="622" spans="17:17" x14ac:dyDescent="0.2">
      <c r="Q622" s="179">
        <f t="shared" si="9"/>
        <v>0</v>
      </c>
    </row>
    <row r="623" spans="17:17" x14ac:dyDescent="0.2">
      <c r="Q623" s="179">
        <f t="shared" si="9"/>
        <v>0</v>
      </c>
    </row>
    <row r="624" spans="17:17" x14ac:dyDescent="0.2">
      <c r="Q624" s="179">
        <f t="shared" si="9"/>
        <v>0</v>
      </c>
    </row>
    <row r="625" spans="17:17" x14ac:dyDescent="0.2">
      <c r="Q625" s="179">
        <f t="shared" si="9"/>
        <v>0</v>
      </c>
    </row>
    <row r="626" spans="17:17" x14ac:dyDescent="0.2">
      <c r="Q626" s="179">
        <f t="shared" si="9"/>
        <v>0</v>
      </c>
    </row>
    <row r="627" spans="17:17" x14ac:dyDescent="0.2">
      <c r="Q627" s="179">
        <f t="shared" si="9"/>
        <v>0</v>
      </c>
    </row>
    <row r="628" spans="17:17" x14ac:dyDescent="0.2">
      <c r="Q628" s="179">
        <f t="shared" si="9"/>
        <v>0</v>
      </c>
    </row>
    <row r="629" spans="17:17" x14ac:dyDescent="0.2">
      <c r="Q629" s="179">
        <f t="shared" si="9"/>
        <v>0</v>
      </c>
    </row>
    <row r="630" spans="17:17" x14ac:dyDescent="0.2">
      <c r="Q630" s="179">
        <f t="shared" si="9"/>
        <v>0</v>
      </c>
    </row>
    <row r="631" spans="17:17" x14ac:dyDescent="0.2">
      <c r="Q631" s="179">
        <f t="shared" si="9"/>
        <v>0</v>
      </c>
    </row>
    <row r="632" spans="17:17" x14ac:dyDescent="0.2">
      <c r="Q632" s="179">
        <f t="shared" si="9"/>
        <v>0</v>
      </c>
    </row>
    <row r="633" spans="17:17" x14ac:dyDescent="0.2">
      <c r="Q633" s="179">
        <f t="shared" si="9"/>
        <v>0</v>
      </c>
    </row>
    <row r="634" spans="17:17" x14ac:dyDescent="0.2">
      <c r="Q634" s="179">
        <f t="shared" si="9"/>
        <v>0</v>
      </c>
    </row>
    <row r="635" spans="17:17" x14ac:dyDescent="0.2">
      <c r="Q635" s="179">
        <f t="shared" si="9"/>
        <v>0</v>
      </c>
    </row>
    <row r="636" spans="17:17" x14ac:dyDescent="0.2">
      <c r="Q636" s="179">
        <f t="shared" si="9"/>
        <v>0</v>
      </c>
    </row>
    <row r="637" spans="17:17" x14ac:dyDescent="0.2">
      <c r="Q637" s="179">
        <f t="shared" si="9"/>
        <v>0</v>
      </c>
    </row>
    <row r="638" spans="17:17" x14ac:dyDescent="0.2">
      <c r="Q638" s="179">
        <f t="shared" si="9"/>
        <v>0</v>
      </c>
    </row>
    <row r="639" spans="17:17" x14ac:dyDescent="0.2">
      <c r="Q639" s="179">
        <f t="shared" si="9"/>
        <v>0</v>
      </c>
    </row>
    <row r="640" spans="17:17" x14ac:dyDescent="0.2">
      <c r="Q640" s="179">
        <f t="shared" si="9"/>
        <v>0</v>
      </c>
    </row>
    <row r="641" spans="17:17" x14ac:dyDescent="0.2">
      <c r="Q641" s="179">
        <f t="shared" si="9"/>
        <v>0</v>
      </c>
    </row>
    <row r="642" spans="17:17" x14ac:dyDescent="0.2">
      <c r="Q642" s="179">
        <f t="shared" ref="Q642:Q705" si="10">SUM(B642:P642)</f>
        <v>0</v>
      </c>
    </row>
    <row r="643" spans="17:17" x14ac:dyDescent="0.2">
      <c r="Q643" s="179">
        <f t="shared" si="10"/>
        <v>0</v>
      </c>
    </row>
    <row r="644" spans="17:17" x14ac:dyDescent="0.2">
      <c r="Q644" s="179">
        <f t="shared" si="10"/>
        <v>0</v>
      </c>
    </row>
    <row r="645" spans="17:17" x14ac:dyDescent="0.2">
      <c r="Q645" s="179">
        <f t="shared" si="10"/>
        <v>0</v>
      </c>
    </row>
    <row r="646" spans="17:17" x14ac:dyDescent="0.2">
      <c r="Q646" s="179">
        <f t="shared" si="10"/>
        <v>0</v>
      </c>
    </row>
    <row r="647" spans="17:17" x14ac:dyDescent="0.2">
      <c r="Q647" s="179">
        <f t="shared" si="10"/>
        <v>0</v>
      </c>
    </row>
    <row r="648" spans="17:17" x14ac:dyDescent="0.2">
      <c r="Q648" s="179">
        <f t="shared" si="10"/>
        <v>0</v>
      </c>
    </row>
    <row r="649" spans="17:17" x14ac:dyDescent="0.2">
      <c r="Q649" s="179">
        <f t="shared" si="10"/>
        <v>0</v>
      </c>
    </row>
    <row r="650" spans="17:17" x14ac:dyDescent="0.2">
      <c r="Q650" s="179">
        <f t="shared" si="10"/>
        <v>0</v>
      </c>
    </row>
    <row r="651" spans="17:17" x14ac:dyDescent="0.2">
      <c r="Q651" s="179">
        <f t="shared" si="10"/>
        <v>0</v>
      </c>
    </row>
    <row r="652" spans="17:17" x14ac:dyDescent="0.2">
      <c r="Q652" s="179">
        <f t="shared" si="10"/>
        <v>0</v>
      </c>
    </row>
    <row r="653" spans="17:17" x14ac:dyDescent="0.2">
      <c r="Q653" s="179">
        <f t="shared" si="10"/>
        <v>0</v>
      </c>
    </row>
    <row r="654" spans="17:17" x14ac:dyDescent="0.2">
      <c r="Q654" s="179">
        <f t="shared" si="10"/>
        <v>0</v>
      </c>
    </row>
    <row r="655" spans="17:17" x14ac:dyDescent="0.2">
      <c r="Q655" s="179">
        <f t="shared" si="10"/>
        <v>0</v>
      </c>
    </row>
    <row r="656" spans="17:17" x14ac:dyDescent="0.2">
      <c r="Q656" s="179">
        <f t="shared" si="10"/>
        <v>0</v>
      </c>
    </row>
    <row r="657" spans="17:17" x14ac:dyDescent="0.2">
      <c r="Q657" s="179">
        <f t="shared" si="10"/>
        <v>0</v>
      </c>
    </row>
    <row r="658" spans="17:17" x14ac:dyDescent="0.2">
      <c r="Q658" s="179">
        <f t="shared" si="10"/>
        <v>0</v>
      </c>
    </row>
    <row r="659" spans="17:17" x14ac:dyDescent="0.2">
      <c r="Q659" s="179">
        <f t="shared" si="10"/>
        <v>0</v>
      </c>
    </row>
    <row r="660" spans="17:17" x14ac:dyDescent="0.2">
      <c r="Q660" s="179">
        <f t="shared" si="10"/>
        <v>0</v>
      </c>
    </row>
    <row r="661" spans="17:17" x14ac:dyDescent="0.2">
      <c r="Q661" s="179">
        <f t="shared" si="10"/>
        <v>0</v>
      </c>
    </row>
    <row r="662" spans="17:17" x14ac:dyDescent="0.2">
      <c r="Q662" s="179">
        <f t="shared" si="10"/>
        <v>0</v>
      </c>
    </row>
    <row r="663" spans="17:17" x14ac:dyDescent="0.2">
      <c r="Q663" s="179">
        <f t="shared" si="10"/>
        <v>0</v>
      </c>
    </row>
    <row r="664" spans="17:17" x14ac:dyDescent="0.2">
      <c r="Q664" s="179">
        <f t="shared" si="10"/>
        <v>0</v>
      </c>
    </row>
    <row r="665" spans="17:17" x14ac:dyDescent="0.2">
      <c r="Q665" s="179">
        <f t="shared" si="10"/>
        <v>0</v>
      </c>
    </row>
    <row r="666" spans="17:17" x14ac:dyDescent="0.2">
      <c r="Q666" s="179">
        <f t="shared" si="10"/>
        <v>0</v>
      </c>
    </row>
    <row r="667" spans="17:17" x14ac:dyDescent="0.2">
      <c r="Q667" s="179">
        <f t="shared" si="10"/>
        <v>0</v>
      </c>
    </row>
    <row r="668" spans="17:17" x14ac:dyDescent="0.2">
      <c r="Q668" s="179">
        <f t="shared" si="10"/>
        <v>0</v>
      </c>
    </row>
    <row r="669" spans="17:17" x14ac:dyDescent="0.2">
      <c r="Q669" s="179">
        <f t="shared" si="10"/>
        <v>0</v>
      </c>
    </row>
    <row r="670" spans="17:17" x14ac:dyDescent="0.2">
      <c r="Q670" s="179">
        <f t="shared" si="10"/>
        <v>0</v>
      </c>
    </row>
    <row r="671" spans="17:17" x14ac:dyDescent="0.2">
      <c r="Q671" s="179">
        <f t="shared" si="10"/>
        <v>0</v>
      </c>
    </row>
    <row r="672" spans="17:17" x14ac:dyDescent="0.2">
      <c r="Q672" s="179">
        <f t="shared" si="10"/>
        <v>0</v>
      </c>
    </row>
    <row r="673" spans="17:17" x14ac:dyDescent="0.2">
      <c r="Q673" s="179">
        <f t="shared" si="10"/>
        <v>0</v>
      </c>
    </row>
    <row r="674" spans="17:17" x14ac:dyDescent="0.2">
      <c r="Q674" s="179">
        <f t="shared" si="10"/>
        <v>0</v>
      </c>
    </row>
    <row r="675" spans="17:17" x14ac:dyDescent="0.2">
      <c r="Q675" s="179">
        <f t="shared" si="10"/>
        <v>0</v>
      </c>
    </row>
    <row r="676" spans="17:17" x14ac:dyDescent="0.2">
      <c r="Q676" s="179">
        <f t="shared" si="10"/>
        <v>0</v>
      </c>
    </row>
    <row r="677" spans="17:17" x14ac:dyDescent="0.2">
      <c r="Q677" s="179">
        <f t="shared" si="10"/>
        <v>0</v>
      </c>
    </row>
    <row r="678" spans="17:17" x14ac:dyDescent="0.2">
      <c r="Q678" s="179">
        <f t="shared" si="10"/>
        <v>0</v>
      </c>
    </row>
    <row r="679" spans="17:17" x14ac:dyDescent="0.2">
      <c r="Q679" s="179">
        <f t="shared" si="10"/>
        <v>0</v>
      </c>
    </row>
    <row r="680" spans="17:17" x14ac:dyDescent="0.2">
      <c r="Q680" s="179">
        <f t="shared" si="10"/>
        <v>0</v>
      </c>
    </row>
    <row r="681" spans="17:17" x14ac:dyDescent="0.2">
      <c r="Q681" s="179">
        <f t="shared" si="10"/>
        <v>0</v>
      </c>
    </row>
    <row r="682" spans="17:17" x14ac:dyDescent="0.2">
      <c r="Q682" s="179">
        <f t="shared" si="10"/>
        <v>0</v>
      </c>
    </row>
    <row r="683" spans="17:17" x14ac:dyDescent="0.2">
      <c r="Q683" s="179">
        <f t="shared" si="10"/>
        <v>0</v>
      </c>
    </row>
    <row r="684" spans="17:17" x14ac:dyDescent="0.2">
      <c r="Q684" s="179">
        <f t="shared" si="10"/>
        <v>0</v>
      </c>
    </row>
    <row r="685" spans="17:17" x14ac:dyDescent="0.2">
      <c r="Q685" s="179">
        <f t="shared" si="10"/>
        <v>0</v>
      </c>
    </row>
    <row r="686" spans="17:17" x14ac:dyDescent="0.2">
      <c r="Q686" s="179">
        <f t="shared" si="10"/>
        <v>0</v>
      </c>
    </row>
    <row r="687" spans="17:17" x14ac:dyDescent="0.2">
      <c r="Q687" s="179">
        <f t="shared" si="10"/>
        <v>0</v>
      </c>
    </row>
    <row r="688" spans="17:17" x14ac:dyDescent="0.2">
      <c r="Q688" s="179">
        <f t="shared" si="10"/>
        <v>0</v>
      </c>
    </row>
    <row r="689" spans="17:17" x14ac:dyDescent="0.2">
      <c r="Q689" s="179">
        <f t="shared" si="10"/>
        <v>0</v>
      </c>
    </row>
    <row r="690" spans="17:17" x14ac:dyDescent="0.2">
      <c r="Q690" s="179">
        <f t="shared" si="10"/>
        <v>0</v>
      </c>
    </row>
    <row r="691" spans="17:17" x14ac:dyDescent="0.2">
      <c r="Q691" s="179">
        <f t="shared" si="10"/>
        <v>0</v>
      </c>
    </row>
    <row r="692" spans="17:17" x14ac:dyDescent="0.2">
      <c r="Q692" s="179">
        <f t="shared" si="10"/>
        <v>0</v>
      </c>
    </row>
    <row r="693" spans="17:17" x14ac:dyDescent="0.2">
      <c r="Q693" s="179">
        <f t="shared" si="10"/>
        <v>0</v>
      </c>
    </row>
    <row r="694" spans="17:17" x14ac:dyDescent="0.2">
      <c r="Q694" s="179">
        <f t="shared" si="10"/>
        <v>0</v>
      </c>
    </row>
    <row r="695" spans="17:17" x14ac:dyDescent="0.2">
      <c r="Q695" s="179">
        <f t="shared" si="10"/>
        <v>0</v>
      </c>
    </row>
    <row r="696" spans="17:17" x14ac:dyDescent="0.2">
      <c r="Q696" s="179">
        <f t="shared" si="10"/>
        <v>0</v>
      </c>
    </row>
    <row r="697" spans="17:17" x14ac:dyDescent="0.2">
      <c r="Q697" s="179">
        <f t="shared" si="10"/>
        <v>0</v>
      </c>
    </row>
    <row r="698" spans="17:17" x14ac:dyDescent="0.2">
      <c r="Q698" s="179">
        <f t="shared" si="10"/>
        <v>0</v>
      </c>
    </row>
    <row r="699" spans="17:17" x14ac:dyDescent="0.2">
      <c r="Q699" s="179">
        <f t="shared" si="10"/>
        <v>0</v>
      </c>
    </row>
    <row r="700" spans="17:17" x14ac:dyDescent="0.2">
      <c r="Q700" s="179">
        <f t="shared" si="10"/>
        <v>0</v>
      </c>
    </row>
    <row r="701" spans="17:17" x14ac:dyDescent="0.2">
      <c r="Q701" s="179">
        <f t="shared" si="10"/>
        <v>0</v>
      </c>
    </row>
    <row r="702" spans="17:17" x14ac:dyDescent="0.2">
      <c r="Q702" s="179">
        <f t="shared" si="10"/>
        <v>0</v>
      </c>
    </row>
    <row r="703" spans="17:17" x14ac:dyDescent="0.2">
      <c r="Q703" s="179">
        <f t="shared" si="10"/>
        <v>0</v>
      </c>
    </row>
    <row r="704" spans="17:17" x14ac:dyDescent="0.2">
      <c r="Q704" s="179">
        <f t="shared" si="10"/>
        <v>0</v>
      </c>
    </row>
    <row r="705" spans="17:17" x14ac:dyDescent="0.2">
      <c r="Q705" s="179">
        <f t="shared" si="10"/>
        <v>0</v>
      </c>
    </row>
    <row r="706" spans="17:17" x14ac:dyDescent="0.2">
      <c r="Q706" s="179">
        <f t="shared" ref="Q706:Q769" si="11">SUM(B706:P706)</f>
        <v>0</v>
      </c>
    </row>
    <row r="707" spans="17:17" x14ac:dyDescent="0.2">
      <c r="Q707" s="179">
        <f t="shared" si="11"/>
        <v>0</v>
      </c>
    </row>
    <row r="708" spans="17:17" x14ac:dyDescent="0.2">
      <c r="Q708" s="179">
        <f t="shared" si="11"/>
        <v>0</v>
      </c>
    </row>
    <row r="709" spans="17:17" x14ac:dyDescent="0.2">
      <c r="Q709" s="179">
        <f t="shared" si="11"/>
        <v>0</v>
      </c>
    </row>
    <row r="710" spans="17:17" x14ac:dyDescent="0.2">
      <c r="Q710" s="179">
        <f t="shared" si="11"/>
        <v>0</v>
      </c>
    </row>
    <row r="711" spans="17:17" x14ac:dyDescent="0.2">
      <c r="Q711" s="179">
        <f t="shared" si="11"/>
        <v>0</v>
      </c>
    </row>
    <row r="712" spans="17:17" x14ac:dyDescent="0.2">
      <c r="Q712" s="179">
        <f t="shared" si="11"/>
        <v>0</v>
      </c>
    </row>
    <row r="713" spans="17:17" x14ac:dyDescent="0.2">
      <c r="Q713" s="179">
        <f t="shared" si="11"/>
        <v>0</v>
      </c>
    </row>
    <row r="714" spans="17:17" x14ac:dyDescent="0.2">
      <c r="Q714" s="179">
        <f t="shared" si="11"/>
        <v>0</v>
      </c>
    </row>
    <row r="715" spans="17:17" x14ac:dyDescent="0.2">
      <c r="Q715" s="179">
        <f t="shared" si="11"/>
        <v>0</v>
      </c>
    </row>
    <row r="716" spans="17:17" x14ac:dyDescent="0.2">
      <c r="Q716" s="179">
        <f t="shared" si="11"/>
        <v>0</v>
      </c>
    </row>
    <row r="717" spans="17:17" x14ac:dyDescent="0.2">
      <c r="Q717" s="179">
        <f t="shared" si="11"/>
        <v>0</v>
      </c>
    </row>
    <row r="718" spans="17:17" x14ac:dyDescent="0.2">
      <c r="Q718" s="179">
        <f t="shared" si="11"/>
        <v>0</v>
      </c>
    </row>
    <row r="719" spans="17:17" x14ac:dyDescent="0.2">
      <c r="Q719" s="179">
        <f t="shared" si="11"/>
        <v>0</v>
      </c>
    </row>
    <row r="720" spans="17:17" x14ac:dyDescent="0.2">
      <c r="Q720" s="179">
        <f t="shared" si="11"/>
        <v>0</v>
      </c>
    </row>
    <row r="721" spans="17:17" x14ac:dyDescent="0.2">
      <c r="Q721" s="179">
        <f t="shared" si="11"/>
        <v>0</v>
      </c>
    </row>
    <row r="722" spans="17:17" x14ac:dyDescent="0.2">
      <c r="Q722" s="179">
        <f t="shared" si="11"/>
        <v>0</v>
      </c>
    </row>
    <row r="723" spans="17:17" x14ac:dyDescent="0.2">
      <c r="Q723" s="179">
        <f t="shared" si="11"/>
        <v>0</v>
      </c>
    </row>
    <row r="724" spans="17:17" x14ac:dyDescent="0.2">
      <c r="Q724" s="179">
        <f t="shared" si="11"/>
        <v>0</v>
      </c>
    </row>
    <row r="725" spans="17:17" x14ac:dyDescent="0.2">
      <c r="Q725" s="179">
        <f t="shared" si="11"/>
        <v>0</v>
      </c>
    </row>
    <row r="726" spans="17:17" x14ac:dyDescent="0.2">
      <c r="Q726" s="179">
        <f t="shared" si="11"/>
        <v>0</v>
      </c>
    </row>
    <row r="727" spans="17:17" x14ac:dyDescent="0.2">
      <c r="Q727" s="179">
        <f t="shared" si="11"/>
        <v>0</v>
      </c>
    </row>
    <row r="728" spans="17:17" x14ac:dyDescent="0.2">
      <c r="Q728" s="179">
        <f t="shared" si="11"/>
        <v>0</v>
      </c>
    </row>
    <row r="729" spans="17:17" x14ac:dyDescent="0.2">
      <c r="Q729" s="179">
        <f t="shared" si="11"/>
        <v>0</v>
      </c>
    </row>
    <row r="730" spans="17:17" x14ac:dyDescent="0.2">
      <c r="Q730" s="179">
        <f t="shared" si="11"/>
        <v>0</v>
      </c>
    </row>
    <row r="731" spans="17:17" x14ac:dyDescent="0.2">
      <c r="Q731" s="179">
        <f t="shared" si="11"/>
        <v>0</v>
      </c>
    </row>
    <row r="732" spans="17:17" x14ac:dyDescent="0.2">
      <c r="Q732" s="179">
        <f t="shared" si="11"/>
        <v>0</v>
      </c>
    </row>
    <row r="733" spans="17:17" x14ac:dyDescent="0.2">
      <c r="Q733" s="179">
        <f t="shared" si="11"/>
        <v>0</v>
      </c>
    </row>
    <row r="734" spans="17:17" x14ac:dyDescent="0.2">
      <c r="Q734" s="179">
        <f t="shared" si="11"/>
        <v>0</v>
      </c>
    </row>
    <row r="735" spans="17:17" x14ac:dyDescent="0.2">
      <c r="Q735" s="179">
        <f t="shared" si="11"/>
        <v>0</v>
      </c>
    </row>
    <row r="736" spans="17:17" x14ac:dyDescent="0.2">
      <c r="Q736" s="179">
        <f t="shared" si="11"/>
        <v>0</v>
      </c>
    </row>
    <row r="737" spans="17:17" x14ac:dyDescent="0.2">
      <c r="Q737" s="179">
        <f t="shared" si="11"/>
        <v>0</v>
      </c>
    </row>
    <row r="738" spans="17:17" x14ac:dyDescent="0.2">
      <c r="Q738" s="179">
        <f t="shared" si="11"/>
        <v>0</v>
      </c>
    </row>
    <row r="739" spans="17:17" x14ac:dyDescent="0.2">
      <c r="Q739" s="179">
        <f t="shared" si="11"/>
        <v>0</v>
      </c>
    </row>
    <row r="740" spans="17:17" x14ac:dyDescent="0.2">
      <c r="Q740" s="179">
        <f t="shared" si="11"/>
        <v>0</v>
      </c>
    </row>
    <row r="741" spans="17:17" x14ac:dyDescent="0.2">
      <c r="Q741" s="179">
        <f t="shared" si="11"/>
        <v>0</v>
      </c>
    </row>
    <row r="742" spans="17:17" x14ac:dyDescent="0.2">
      <c r="Q742" s="179">
        <f t="shared" si="11"/>
        <v>0</v>
      </c>
    </row>
    <row r="743" spans="17:17" x14ac:dyDescent="0.2">
      <c r="Q743" s="179">
        <f t="shared" si="11"/>
        <v>0</v>
      </c>
    </row>
    <row r="744" spans="17:17" x14ac:dyDescent="0.2">
      <c r="Q744" s="179">
        <f t="shared" si="11"/>
        <v>0</v>
      </c>
    </row>
    <row r="745" spans="17:17" x14ac:dyDescent="0.2">
      <c r="Q745" s="179">
        <f t="shared" si="11"/>
        <v>0</v>
      </c>
    </row>
    <row r="746" spans="17:17" x14ac:dyDescent="0.2">
      <c r="Q746" s="179">
        <f t="shared" si="11"/>
        <v>0</v>
      </c>
    </row>
    <row r="747" spans="17:17" x14ac:dyDescent="0.2">
      <c r="Q747" s="179">
        <f t="shared" si="11"/>
        <v>0</v>
      </c>
    </row>
    <row r="748" spans="17:17" x14ac:dyDescent="0.2">
      <c r="Q748" s="179">
        <f t="shared" si="11"/>
        <v>0</v>
      </c>
    </row>
    <row r="749" spans="17:17" x14ac:dyDescent="0.2">
      <c r="Q749" s="179">
        <f t="shared" si="11"/>
        <v>0</v>
      </c>
    </row>
    <row r="750" spans="17:17" x14ac:dyDescent="0.2">
      <c r="Q750" s="179">
        <f t="shared" si="11"/>
        <v>0</v>
      </c>
    </row>
    <row r="751" spans="17:17" x14ac:dyDescent="0.2">
      <c r="Q751" s="179">
        <f t="shared" si="11"/>
        <v>0</v>
      </c>
    </row>
    <row r="752" spans="17:17" x14ac:dyDescent="0.2">
      <c r="Q752" s="179">
        <f t="shared" si="11"/>
        <v>0</v>
      </c>
    </row>
    <row r="753" spans="17:17" x14ac:dyDescent="0.2">
      <c r="Q753" s="179">
        <f t="shared" si="11"/>
        <v>0</v>
      </c>
    </row>
    <row r="754" spans="17:17" x14ac:dyDescent="0.2">
      <c r="Q754" s="179">
        <f t="shared" si="11"/>
        <v>0</v>
      </c>
    </row>
    <row r="755" spans="17:17" x14ac:dyDescent="0.2">
      <c r="Q755" s="179">
        <f t="shared" si="11"/>
        <v>0</v>
      </c>
    </row>
    <row r="756" spans="17:17" x14ac:dyDescent="0.2">
      <c r="Q756" s="179">
        <f t="shared" si="11"/>
        <v>0</v>
      </c>
    </row>
    <row r="757" spans="17:17" x14ac:dyDescent="0.2">
      <c r="Q757" s="179">
        <f t="shared" si="11"/>
        <v>0</v>
      </c>
    </row>
    <row r="758" spans="17:17" x14ac:dyDescent="0.2">
      <c r="Q758" s="179">
        <f t="shared" si="11"/>
        <v>0</v>
      </c>
    </row>
    <row r="759" spans="17:17" x14ac:dyDescent="0.2">
      <c r="Q759" s="179">
        <f t="shared" si="11"/>
        <v>0</v>
      </c>
    </row>
    <row r="760" spans="17:17" x14ac:dyDescent="0.2">
      <c r="Q760" s="179">
        <f t="shared" si="11"/>
        <v>0</v>
      </c>
    </row>
    <row r="761" spans="17:17" x14ac:dyDescent="0.2">
      <c r="Q761" s="179">
        <f t="shared" si="11"/>
        <v>0</v>
      </c>
    </row>
    <row r="762" spans="17:17" x14ac:dyDescent="0.2">
      <c r="Q762" s="179">
        <f t="shared" si="11"/>
        <v>0</v>
      </c>
    </row>
    <row r="763" spans="17:17" x14ac:dyDescent="0.2">
      <c r="Q763" s="179">
        <f t="shared" si="11"/>
        <v>0</v>
      </c>
    </row>
    <row r="764" spans="17:17" x14ac:dyDescent="0.2">
      <c r="Q764" s="179">
        <f t="shared" si="11"/>
        <v>0</v>
      </c>
    </row>
    <row r="765" spans="17:17" x14ac:dyDescent="0.2">
      <c r="Q765" s="179">
        <f t="shared" si="11"/>
        <v>0</v>
      </c>
    </row>
    <row r="766" spans="17:17" x14ac:dyDescent="0.2">
      <c r="Q766" s="179">
        <f t="shared" si="11"/>
        <v>0</v>
      </c>
    </row>
    <row r="767" spans="17:17" x14ac:dyDescent="0.2">
      <c r="Q767" s="179">
        <f t="shared" si="11"/>
        <v>0</v>
      </c>
    </row>
    <row r="768" spans="17:17" x14ac:dyDescent="0.2">
      <c r="Q768" s="179">
        <f t="shared" si="11"/>
        <v>0</v>
      </c>
    </row>
    <row r="769" spans="17:17" x14ac:dyDescent="0.2">
      <c r="Q769" s="179">
        <f t="shared" si="11"/>
        <v>0</v>
      </c>
    </row>
    <row r="770" spans="17:17" x14ac:dyDescent="0.2">
      <c r="Q770" s="179">
        <f t="shared" ref="Q770:Q833" si="12">SUM(B770:P770)</f>
        <v>0</v>
      </c>
    </row>
    <row r="771" spans="17:17" x14ac:dyDescent="0.2">
      <c r="Q771" s="179">
        <f t="shared" si="12"/>
        <v>0</v>
      </c>
    </row>
    <row r="772" spans="17:17" x14ac:dyDescent="0.2">
      <c r="Q772" s="179">
        <f t="shared" si="12"/>
        <v>0</v>
      </c>
    </row>
    <row r="773" spans="17:17" x14ac:dyDescent="0.2">
      <c r="Q773" s="179">
        <f t="shared" si="12"/>
        <v>0</v>
      </c>
    </row>
    <row r="774" spans="17:17" x14ac:dyDescent="0.2">
      <c r="Q774" s="179">
        <f t="shared" si="12"/>
        <v>0</v>
      </c>
    </row>
    <row r="775" spans="17:17" x14ac:dyDescent="0.2">
      <c r="Q775" s="179">
        <f t="shared" si="12"/>
        <v>0</v>
      </c>
    </row>
    <row r="776" spans="17:17" x14ac:dyDescent="0.2">
      <c r="Q776" s="179">
        <f t="shared" si="12"/>
        <v>0</v>
      </c>
    </row>
    <row r="777" spans="17:17" x14ac:dyDescent="0.2">
      <c r="Q777" s="179">
        <f t="shared" si="12"/>
        <v>0</v>
      </c>
    </row>
    <row r="778" spans="17:17" x14ac:dyDescent="0.2">
      <c r="Q778" s="179">
        <f t="shared" si="12"/>
        <v>0</v>
      </c>
    </row>
    <row r="779" spans="17:17" x14ac:dyDescent="0.2">
      <c r="Q779" s="179">
        <f t="shared" si="12"/>
        <v>0</v>
      </c>
    </row>
    <row r="780" spans="17:17" x14ac:dyDescent="0.2">
      <c r="Q780" s="179">
        <f t="shared" si="12"/>
        <v>0</v>
      </c>
    </row>
    <row r="781" spans="17:17" x14ac:dyDescent="0.2">
      <c r="Q781" s="179">
        <f t="shared" si="12"/>
        <v>0</v>
      </c>
    </row>
    <row r="782" spans="17:17" x14ac:dyDescent="0.2">
      <c r="Q782" s="179">
        <f t="shared" si="12"/>
        <v>0</v>
      </c>
    </row>
    <row r="783" spans="17:17" x14ac:dyDescent="0.2">
      <c r="Q783" s="179">
        <f t="shared" si="12"/>
        <v>0</v>
      </c>
    </row>
    <row r="784" spans="17:17" x14ac:dyDescent="0.2">
      <c r="Q784" s="179">
        <f t="shared" si="12"/>
        <v>0</v>
      </c>
    </row>
    <row r="785" spans="2:18" x14ac:dyDescent="0.2">
      <c r="Q785" s="179">
        <f t="shared" si="12"/>
        <v>0</v>
      </c>
    </row>
    <row r="786" spans="2:18" x14ac:dyDescent="0.2">
      <c r="Q786" s="179">
        <f t="shared" si="12"/>
        <v>0</v>
      </c>
    </row>
    <row r="787" spans="2:18" x14ac:dyDescent="0.2">
      <c r="Q787" s="179">
        <f t="shared" si="12"/>
        <v>0</v>
      </c>
    </row>
    <row r="788" spans="2:18" x14ac:dyDescent="0.2">
      <c r="Q788" s="179">
        <f t="shared" si="12"/>
        <v>0</v>
      </c>
    </row>
    <row r="789" spans="2:18" x14ac:dyDescent="0.2">
      <c r="Q789" s="179">
        <f t="shared" si="12"/>
        <v>0</v>
      </c>
    </row>
    <row r="790" spans="2:18" x14ac:dyDescent="0.2">
      <c r="Q790" s="179">
        <f t="shared" si="12"/>
        <v>0</v>
      </c>
    </row>
    <row r="791" spans="2:18" x14ac:dyDescent="0.2">
      <c r="Q791" s="179">
        <f t="shared" si="12"/>
        <v>0</v>
      </c>
    </row>
    <row r="792" spans="2:18" x14ac:dyDescent="0.2">
      <c r="Q792" s="179">
        <f t="shared" si="12"/>
        <v>0</v>
      </c>
    </row>
    <row r="793" spans="2:18" x14ac:dyDescent="0.2">
      <c r="Q793" s="179">
        <f t="shared" si="12"/>
        <v>0</v>
      </c>
    </row>
    <row r="794" spans="2:18" x14ac:dyDescent="0.2">
      <c r="Q794" s="179">
        <f t="shared" si="12"/>
        <v>0</v>
      </c>
    </row>
    <row r="795" spans="2:18" x14ac:dyDescent="0.2">
      <c r="Q795" s="179">
        <f t="shared" si="12"/>
        <v>0</v>
      </c>
    </row>
    <row r="796" spans="2:18" x14ac:dyDescent="0.2">
      <c r="Q796" s="179">
        <f t="shared" si="12"/>
        <v>0</v>
      </c>
    </row>
    <row r="797" spans="2:18" x14ac:dyDescent="0.2">
      <c r="Q797" s="179">
        <f t="shared" si="12"/>
        <v>0</v>
      </c>
    </row>
    <row r="798" spans="2:18" x14ac:dyDescent="0.2">
      <c r="Q798" s="179">
        <f t="shared" si="12"/>
        <v>0</v>
      </c>
    </row>
    <row r="799" spans="2:18" x14ac:dyDescent="0.2">
      <c r="Q799" s="179">
        <f t="shared" si="12"/>
        <v>0</v>
      </c>
    </row>
    <row r="800" spans="2:18" x14ac:dyDescent="0.2">
      <c r="B800" s="324">
        <f>SUM(线上积分情况!$B$2:B799)</f>
        <v>881</v>
      </c>
      <c r="C800" s="223">
        <f>SUM(线上积分情况!$C$2:C799)</f>
        <v>256</v>
      </c>
      <c r="D800" s="326">
        <f>SUM(线上积分情况!$D$2:D799)</f>
        <v>349</v>
      </c>
      <c r="E800" s="327">
        <f>SUM(线上积分情况!$E$2:E799)</f>
        <v>212</v>
      </c>
      <c r="F800" s="328">
        <f>SUM(线上积分情况!$F$2:F799)</f>
        <v>1127</v>
      </c>
      <c r="G800" s="320">
        <f>SUM(线上积分情况!$G$2:G799)</f>
        <v>1447</v>
      </c>
      <c r="H800" s="329">
        <f>SUM(线上积分情况!$H$2:H799)</f>
        <v>0</v>
      </c>
      <c r="I800" s="330">
        <f>SUM(线上积分情况!$I$2:I799)</f>
        <v>-305</v>
      </c>
      <c r="J800" s="331">
        <f>SUM(线上积分情况!$J$2:J799)</f>
        <v>-2435</v>
      </c>
      <c r="K800" s="332">
        <f>SUM(线上积分情况!$K$2:K799)</f>
        <v>115</v>
      </c>
      <c r="L800" s="321">
        <f>SUM(线上积分情况!$L$2:L799)</f>
        <v>126</v>
      </c>
      <c r="M800" s="323">
        <f>SUM(线上积分情况!$M$2:M799)</f>
        <v>695</v>
      </c>
      <c r="N800" s="333">
        <f>SUM(线上积分情况!$N$2:N799)</f>
        <v>669</v>
      </c>
      <c r="O800" s="334">
        <f>SUM(线上积分情况!$O$2:O799)</f>
        <v>-3392</v>
      </c>
      <c r="P800" s="322">
        <f>SUM(线上积分情况!$P$2:P799)</f>
        <v>255</v>
      </c>
      <c r="Q800" s="179">
        <f t="shared" si="12"/>
        <v>0</v>
      </c>
      <c r="R800" s="179">
        <f>SUM(R2:R799)</f>
        <v>192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802"/>
  <sheetViews>
    <sheetView workbookViewId="0">
      <pane ySplit="2" topLeftCell="A220" activePane="bottomLeft" state="frozen"/>
      <selection activeCell="H140" sqref="H140"/>
      <selection pane="bottomLeft" activeCell="D220" sqref="D220"/>
    </sheetView>
  </sheetViews>
  <sheetFormatPr defaultColWidth="8.875" defaultRowHeight="16.5" x14ac:dyDescent="0.3"/>
  <cols>
    <col min="1" max="1" width="8.875" style="3" customWidth="1"/>
    <col min="2" max="2" width="8.875" style="4" customWidth="1"/>
    <col min="3" max="7" width="8.875" style="312" customWidth="1"/>
    <col min="8" max="8" width="8.875" style="5" customWidth="1"/>
    <col min="9" max="14" width="8.875" style="316" customWidth="1"/>
    <col min="15" max="15" width="8.875" style="6" customWidth="1"/>
    <col min="16" max="21" width="8.875" style="315" customWidth="1"/>
    <col min="22" max="22" width="8.875" style="7" customWidth="1"/>
    <col min="23" max="28" width="8.875" style="314" customWidth="1"/>
    <col min="29" max="29" width="8.875" style="8" customWidth="1"/>
    <col min="30" max="35" width="8.875" style="313" customWidth="1"/>
    <col min="36" max="36" width="8.875" style="9" customWidth="1"/>
    <col min="37" max="42" width="8.875" style="317" customWidth="1"/>
    <col min="43" max="43" width="8.875" style="148" customWidth="1"/>
    <col min="44" max="49" width="8.875" style="311" customWidth="1"/>
    <col min="50" max="50" width="8.875" style="10" customWidth="1"/>
    <col min="51" max="56" width="8.875" style="310" customWidth="1"/>
    <col min="57" max="57" width="8.875" style="58" customWidth="1"/>
    <col min="58" max="63" width="8.875" style="309" customWidth="1"/>
    <col min="64" max="64" width="8.875" style="54" customWidth="1"/>
    <col min="65" max="70" width="8.875" style="308" customWidth="1"/>
    <col min="71" max="71" width="8.875" style="11" customWidth="1"/>
    <col min="72" max="77" width="8.875" style="318" customWidth="1"/>
    <col min="78" max="78" width="8.875" style="71" customWidth="1"/>
    <col min="79" max="84" width="8.875" style="319" customWidth="1"/>
    <col min="85" max="85" width="8.875" style="81" customWidth="1"/>
    <col min="86" max="91" width="8.875" style="307" customWidth="1"/>
    <col min="92" max="92" width="8.875" style="12" customWidth="1"/>
    <col min="93" max="98" width="8.875" style="306" customWidth="1"/>
    <col min="99" max="99" width="8.875" style="65" customWidth="1"/>
    <col min="100" max="105" width="8.875" style="305" customWidth="1"/>
    <col min="106" max="106" width="8.875" style="76" customWidth="1"/>
    <col min="107" max="107" width="10.75" style="136" customWidth="1"/>
    <col min="108" max="111" width="25.625" style="117" customWidth="1"/>
    <col min="112" max="147" width="8.875" style="117" customWidth="1"/>
    <col min="148" max="16384" width="8.875" style="117"/>
  </cols>
  <sheetData>
    <row r="1" spans="1:107" x14ac:dyDescent="0.3">
      <c r="A1" s="389"/>
      <c r="B1" s="401" t="s">
        <v>1</v>
      </c>
      <c r="C1" s="402"/>
      <c r="D1" s="402"/>
      <c r="E1" s="402"/>
      <c r="F1" s="402"/>
      <c r="G1" s="402"/>
      <c r="H1" s="382"/>
      <c r="I1" s="409" t="s">
        <v>2</v>
      </c>
      <c r="J1" s="410"/>
      <c r="K1" s="410"/>
      <c r="L1" s="410"/>
      <c r="M1" s="410"/>
      <c r="N1" s="410"/>
      <c r="O1" s="382"/>
      <c r="P1" s="407" t="s">
        <v>3</v>
      </c>
      <c r="Q1" s="408"/>
      <c r="R1" s="408"/>
      <c r="S1" s="408"/>
      <c r="T1" s="408"/>
      <c r="U1" s="408"/>
      <c r="V1" s="382"/>
      <c r="W1" s="405" t="s">
        <v>4</v>
      </c>
      <c r="X1" s="406"/>
      <c r="Y1" s="406"/>
      <c r="Z1" s="406"/>
      <c r="AA1" s="406"/>
      <c r="AB1" s="406"/>
      <c r="AC1" s="382"/>
      <c r="AD1" s="403" t="s">
        <v>5</v>
      </c>
      <c r="AE1" s="404"/>
      <c r="AF1" s="404"/>
      <c r="AG1" s="404"/>
      <c r="AH1" s="404"/>
      <c r="AI1" s="404"/>
      <c r="AJ1" s="382"/>
      <c r="AK1" s="411" t="s">
        <v>6</v>
      </c>
      <c r="AL1" s="412"/>
      <c r="AM1" s="412"/>
      <c r="AN1" s="412"/>
      <c r="AO1" s="412"/>
      <c r="AP1" s="412"/>
      <c r="AQ1" s="382"/>
      <c r="AR1" s="399" t="s">
        <v>7</v>
      </c>
      <c r="AS1" s="400"/>
      <c r="AT1" s="400"/>
      <c r="AU1" s="400"/>
      <c r="AV1" s="400"/>
      <c r="AW1" s="400"/>
      <c r="AX1" s="382"/>
      <c r="AY1" s="397" t="s">
        <v>8</v>
      </c>
      <c r="AZ1" s="398"/>
      <c r="BA1" s="398"/>
      <c r="BB1" s="398"/>
      <c r="BC1" s="398"/>
      <c r="BD1" s="398"/>
      <c r="BE1" s="382"/>
      <c r="BF1" s="395" t="s">
        <v>9</v>
      </c>
      <c r="BG1" s="396"/>
      <c r="BH1" s="396"/>
      <c r="BI1" s="396"/>
      <c r="BJ1" s="396"/>
      <c r="BK1" s="396"/>
      <c r="BL1" s="382"/>
      <c r="BM1" s="393" t="s">
        <v>10</v>
      </c>
      <c r="BN1" s="394"/>
      <c r="BO1" s="394"/>
      <c r="BP1" s="394"/>
      <c r="BQ1" s="394"/>
      <c r="BR1" s="394"/>
      <c r="BS1" s="382"/>
      <c r="BT1" s="413" t="s">
        <v>11</v>
      </c>
      <c r="BU1" s="414"/>
      <c r="BV1" s="414"/>
      <c r="BW1" s="414"/>
      <c r="BX1" s="414"/>
      <c r="BY1" s="414"/>
      <c r="BZ1" s="382"/>
      <c r="CA1" s="380" t="s">
        <v>12</v>
      </c>
      <c r="CB1" s="381"/>
      <c r="CC1" s="381"/>
      <c r="CD1" s="381"/>
      <c r="CE1" s="381"/>
      <c r="CF1" s="381"/>
      <c r="CG1" s="382"/>
      <c r="CH1" s="391" t="s">
        <v>13</v>
      </c>
      <c r="CI1" s="392"/>
      <c r="CJ1" s="392"/>
      <c r="CK1" s="392"/>
      <c r="CL1" s="392"/>
      <c r="CM1" s="392"/>
      <c r="CN1" s="382"/>
      <c r="CO1" s="387" t="s">
        <v>14</v>
      </c>
      <c r="CP1" s="388"/>
      <c r="CQ1" s="388"/>
      <c r="CR1" s="388"/>
      <c r="CS1" s="388"/>
      <c r="CT1" s="388"/>
      <c r="CU1" s="382"/>
      <c r="CV1" s="385" t="s">
        <v>15</v>
      </c>
      <c r="CW1" s="386"/>
      <c r="CX1" s="386"/>
      <c r="CY1" s="386"/>
      <c r="CZ1" s="386"/>
      <c r="DA1" s="386"/>
      <c r="DB1" s="382"/>
      <c r="DC1" s="383" t="s">
        <v>19</v>
      </c>
    </row>
    <row r="2" spans="1:107" ht="17.25" customHeight="1" thickBot="1" x14ac:dyDescent="0.35">
      <c r="A2" s="390"/>
      <c r="B2" s="14" t="s">
        <v>20</v>
      </c>
      <c r="C2" s="15" t="s">
        <v>21</v>
      </c>
      <c r="D2" s="16" t="s">
        <v>22</v>
      </c>
      <c r="E2" s="16" t="s">
        <v>23</v>
      </c>
      <c r="F2" s="16" t="s">
        <v>24</v>
      </c>
      <c r="G2" s="16" t="s">
        <v>25</v>
      </c>
      <c r="H2" s="17" t="s">
        <v>26</v>
      </c>
      <c r="I2" s="18" t="s">
        <v>20</v>
      </c>
      <c r="J2" s="18" t="s">
        <v>21</v>
      </c>
      <c r="K2" s="19" t="s">
        <v>22</v>
      </c>
      <c r="L2" s="19" t="s">
        <v>23</v>
      </c>
      <c r="M2" s="19" t="s">
        <v>24</v>
      </c>
      <c r="N2" s="19" t="s">
        <v>25</v>
      </c>
      <c r="O2" s="20" t="s">
        <v>26</v>
      </c>
      <c r="P2" s="21" t="s">
        <v>20</v>
      </c>
      <c r="Q2" s="21" t="s">
        <v>21</v>
      </c>
      <c r="R2" s="22" t="s">
        <v>22</v>
      </c>
      <c r="S2" s="22" t="s">
        <v>23</v>
      </c>
      <c r="T2" s="22" t="s">
        <v>24</v>
      </c>
      <c r="U2" s="22" t="s">
        <v>25</v>
      </c>
      <c r="V2" s="23" t="s">
        <v>26</v>
      </c>
      <c r="W2" s="24" t="s">
        <v>20</v>
      </c>
      <c r="X2" s="24" t="s">
        <v>21</v>
      </c>
      <c r="Y2" s="25" t="s">
        <v>22</v>
      </c>
      <c r="Z2" s="25" t="s">
        <v>23</v>
      </c>
      <c r="AA2" s="25" t="s">
        <v>24</v>
      </c>
      <c r="AB2" s="25" t="s">
        <v>25</v>
      </c>
      <c r="AC2" s="26" t="s">
        <v>26</v>
      </c>
      <c r="AD2" s="27" t="s">
        <v>20</v>
      </c>
      <c r="AE2" s="27" t="s">
        <v>21</v>
      </c>
      <c r="AF2" s="28" t="s">
        <v>22</v>
      </c>
      <c r="AG2" s="28" t="s">
        <v>23</v>
      </c>
      <c r="AH2" s="28" t="s">
        <v>24</v>
      </c>
      <c r="AI2" s="28" t="s">
        <v>25</v>
      </c>
      <c r="AJ2" s="29" t="s">
        <v>26</v>
      </c>
      <c r="AK2" s="145" t="s">
        <v>20</v>
      </c>
      <c r="AL2" s="145" t="s">
        <v>21</v>
      </c>
      <c r="AM2" s="146" t="s">
        <v>22</v>
      </c>
      <c r="AN2" s="146" t="s">
        <v>23</v>
      </c>
      <c r="AO2" s="146" t="s">
        <v>24</v>
      </c>
      <c r="AP2" s="146" t="s">
        <v>25</v>
      </c>
      <c r="AQ2" s="147" t="s">
        <v>26</v>
      </c>
      <c r="AR2" s="30" t="s">
        <v>20</v>
      </c>
      <c r="AS2" s="30" t="s">
        <v>21</v>
      </c>
      <c r="AT2" s="31" t="s">
        <v>22</v>
      </c>
      <c r="AU2" s="31" t="s">
        <v>23</v>
      </c>
      <c r="AV2" s="31" t="s">
        <v>24</v>
      </c>
      <c r="AW2" s="31" t="s">
        <v>25</v>
      </c>
      <c r="AX2" s="32" t="s">
        <v>26</v>
      </c>
      <c r="AY2" s="55" t="s">
        <v>20</v>
      </c>
      <c r="AZ2" s="55" t="s">
        <v>21</v>
      </c>
      <c r="BA2" s="56" t="s">
        <v>22</v>
      </c>
      <c r="BB2" s="56" t="s">
        <v>23</v>
      </c>
      <c r="BC2" s="56" t="s">
        <v>24</v>
      </c>
      <c r="BD2" s="56" t="s">
        <v>25</v>
      </c>
      <c r="BE2" s="57" t="s">
        <v>26</v>
      </c>
      <c r="BF2" s="51" t="s">
        <v>20</v>
      </c>
      <c r="BG2" s="51" t="s">
        <v>21</v>
      </c>
      <c r="BH2" s="52" t="s">
        <v>22</v>
      </c>
      <c r="BI2" s="52" t="s">
        <v>23</v>
      </c>
      <c r="BJ2" s="52" t="s">
        <v>24</v>
      </c>
      <c r="BK2" s="52" t="s">
        <v>25</v>
      </c>
      <c r="BL2" s="53" t="s">
        <v>26</v>
      </c>
      <c r="BM2" s="33" t="s">
        <v>20</v>
      </c>
      <c r="BN2" s="33" t="s">
        <v>21</v>
      </c>
      <c r="BO2" s="34" t="s">
        <v>22</v>
      </c>
      <c r="BP2" s="34" t="s">
        <v>23</v>
      </c>
      <c r="BQ2" s="34" t="s">
        <v>24</v>
      </c>
      <c r="BR2" s="34" t="s">
        <v>25</v>
      </c>
      <c r="BS2" s="35" t="s">
        <v>26</v>
      </c>
      <c r="BT2" s="68" t="s">
        <v>20</v>
      </c>
      <c r="BU2" s="68" t="s">
        <v>21</v>
      </c>
      <c r="BV2" s="69" t="s">
        <v>22</v>
      </c>
      <c r="BW2" s="69" t="s">
        <v>23</v>
      </c>
      <c r="BX2" s="69" t="s">
        <v>24</v>
      </c>
      <c r="BY2" s="69" t="s">
        <v>25</v>
      </c>
      <c r="BZ2" s="70" t="s">
        <v>26</v>
      </c>
      <c r="CA2" s="79" t="s">
        <v>20</v>
      </c>
      <c r="CB2" s="79" t="s">
        <v>21</v>
      </c>
      <c r="CC2" s="79" t="s">
        <v>22</v>
      </c>
      <c r="CD2" s="79" t="s">
        <v>23</v>
      </c>
      <c r="CE2" s="79" t="s">
        <v>24</v>
      </c>
      <c r="CF2" s="79" t="s">
        <v>25</v>
      </c>
      <c r="CG2" s="80" t="s">
        <v>26</v>
      </c>
      <c r="CH2" s="36" t="s">
        <v>20</v>
      </c>
      <c r="CI2" s="36" t="s">
        <v>21</v>
      </c>
      <c r="CJ2" s="37" t="s">
        <v>22</v>
      </c>
      <c r="CK2" s="37" t="s">
        <v>23</v>
      </c>
      <c r="CL2" s="37" t="s">
        <v>24</v>
      </c>
      <c r="CM2" s="37" t="s">
        <v>25</v>
      </c>
      <c r="CN2" s="38" t="s">
        <v>26</v>
      </c>
      <c r="CO2" s="62" t="s">
        <v>20</v>
      </c>
      <c r="CP2" s="62" t="s">
        <v>21</v>
      </c>
      <c r="CQ2" s="63" t="s">
        <v>22</v>
      </c>
      <c r="CR2" s="63" t="s">
        <v>23</v>
      </c>
      <c r="CS2" s="63" t="s">
        <v>24</v>
      </c>
      <c r="CT2" s="63" t="s">
        <v>25</v>
      </c>
      <c r="CU2" s="64" t="s">
        <v>26</v>
      </c>
      <c r="CV2" s="73" t="s">
        <v>20</v>
      </c>
      <c r="CW2" s="73" t="s">
        <v>21</v>
      </c>
      <c r="CX2" s="74" t="s">
        <v>22</v>
      </c>
      <c r="CY2" s="74" t="s">
        <v>23</v>
      </c>
      <c r="CZ2" s="74" t="s">
        <v>24</v>
      </c>
      <c r="DA2" s="74" t="s">
        <v>25</v>
      </c>
      <c r="DB2" s="75" t="s">
        <v>26</v>
      </c>
      <c r="DC2" s="384"/>
    </row>
    <row r="3" spans="1:107" x14ac:dyDescent="0.3">
      <c r="AE3" s="313">
        <v>1</v>
      </c>
      <c r="AF3" s="313">
        <v>5</v>
      </c>
      <c r="AG3" s="313">
        <v>5</v>
      </c>
      <c r="AH3" s="313">
        <v>6</v>
      </c>
      <c r="AI3" s="313">
        <v>0</v>
      </c>
      <c r="AJ3" s="9">
        <v>0</v>
      </c>
      <c r="AY3" s="310">
        <v>1</v>
      </c>
      <c r="BA3" s="310">
        <v>12</v>
      </c>
      <c r="BB3" s="310">
        <v>13</v>
      </c>
      <c r="BC3" s="310">
        <v>3</v>
      </c>
      <c r="BD3" s="310">
        <v>1</v>
      </c>
      <c r="BE3" s="58">
        <v>2</v>
      </c>
      <c r="BH3" s="309">
        <v>5</v>
      </c>
      <c r="BI3" s="309">
        <v>4</v>
      </c>
      <c r="BJ3" s="309">
        <v>5</v>
      </c>
      <c r="BK3" s="309">
        <v>0</v>
      </c>
      <c r="BL3" s="54">
        <v>0</v>
      </c>
      <c r="BO3" s="308">
        <v>6</v>
      </c>
      <c r="BP3" s="308">
        <v>6</v>
      </c>
      <c r="BQ3" s="308">
        <v>5</v>
      </c>
      <c r="BR3" s="308">
        <v>1</v>
      </c>
      <c r="BS3" s="11">
        <v>2</v>
      </c>
    </row>
    <row r="4" spans="1:107" x14ac:dyDescent="0.3">
      <c r="D4" s="312">
        <v>5</v>
      </c>
      <c r="E4" s="312">
        <v>7</v>
      </c>
      <c r="F4" s="312">
        <v>3</v>
      </c>
      <c r="G4" s="312">
        <v>0</v>
      </c>
      <c r="H4" s="5">
        <v>1</v>
      </c>
      <c r="BA4" s="310">
        <v>5</v>
      </c>
      <c r="BB4" s="310">
        <v>2</v>
      </c>
      <c r="BC4" s="310">
        <v>1</v>
      </c>
      <c r="BD4" s="310">
        <v>0</v>
      </c>
      <c r="BE4" s="58">
        <v>1</v>
      </c>
      <c r="BF4" s="309">
        <v>1</v>
      </c>
      <c r="BH4" s="309">
        <v>7</v>
      </c>
      <c r="BI4" s="309">
        <v>8</v>
      </c>
      <c r="BJ4" s="309">
        <v>1</v>
      </c>
      <c r="BK4" s="309">
        <v>2</v>
      </c>
      <c r="BL4" s="54">
        <v>2</v>
      </c>
      <c r="CP4" s="306">
        <v>1</v>
      </c>
      <c r="CQ4" s="306">
        <v>4</v>
      </c>
      <c r="CR4" s="306">
        <v>4</v>
      </c>
      <c r="CS4" s="306">
        <v>6</v>
      </c>
      <c r="CT4" s="306">
        <v>1</v>
      </c>
      <c r="CU4" s="65">
        <v>1</v>
      </c>
    </row>
    <row r="5" spans="1:107" x14ac:dyDescent="0.3">
      <c r="AD5" s="313">
        <v>1</v>
      </c>
      <c r="AF5" s="313">
        <v>7</v>
      </c>
      <c r="AG5" s="313">
        <v>8</v>
      </c>
      <c r="AH5" s="313">
        <v>0</v>
      </c>
      <c r="AI5" s="313">
        <v>0</v>
      </c>
      <c r="AJ5" s="9">
        <v>3</v>
      </c>
      <c r="AZ5" s="310">
        <v>1</v>
      </c>
      <c r="BA5" s="310">
        <v>7</v>
      </c>
      <c r="BB5" s="310">
        <v>4</v>
      </c>
      <c r="BC5" s="310">
        <v>12</v>
      </c>
      <c r="BD5" s="310">
        <v>0</v>
      </c>
      <c r="BE5" s="58">
        <v>2</v>
      </c>
      <c r="BH5" s="309">
        <v>4</v>
      </c>
      <c r="BI5" s="309">
        <v>9</v>
      </c>
      <c r="BJ5" s="309">
        <v>1</v>
      </c>
      <c r="BK5" s="309">
        <v>0</v>
      </c>
      <c r="BL5" s="54">
        <v>2</v>
      </c>
      <c r="CQ5" s="306">
        <v>7</v>
      </c>
      <c r="CR5" s="306">
        <v>4</v>
      </c>
      <c r="CS5" s="306">
        <v>1</v>
      </c>
      <c r="CT5" s="306">
        <v>0</v>
      </c>
      <c r="CU5" s="65">
        <v>1</v>
      </c>
    </row>
    <row r="6" spans="1:107" x14ac:dyDescent="0.3">
      <c r="C6" s="312">
        <v>1</v>
      </c>
      <c r="D6" s="312">
        <v>4</v>
      </c>
      <c r="E6" s="312">
        <v>2</v>
      </c>
      <c r="F6" s="312">
        <v>5</v>
      </c>
      <c r="G6" s="312">
        <v>0</v>
      </c>
      <c r="H6" s="5">
        <v>0</v>
      </c>
      <c r="BA6" s="310">
        <v>4</v>
      </c>
      <c r="BB6" s="310">
        <v>4</v>
      </c>
      <c r="BC6" s="310">
        <v>4</v>
      </c>
      <c r="BD6" s="310">
        <v>1</v>
      </c>
      <c r="BE6" s="58">
        <v>0</v>
      </c>
      <c r="BF6" s="309">
        <v>1</v>
      </c>
      <c r="BH6" s="309">
        <v>10</v>
      </c>
      <c r="BI6" s="309">
        <v>11</v>
      </c>
      <c r="BJ6" s="309">
        <v>4</v>
      </c>
      <c r="BK6" s="309">
        <v>2</v>
      </c>
      <c r="BL6" s="54">
        <v>0</v>
      </c>
      <c r="CQ6" s="306">
        <v>6</v>
      </c>
      <c r="CR6" s="306">
        <v>7</v>
      </c>
      <c r="CS6" s="306">
        <v>5</v>
      </c>
      <c r="CT6" s="306">
        <v>1</v>
      </c>
      <c r="CU6" s="65">
        <v>0</v>
      </c>
    </row>
    <row r="7" spans="1:107" x14ac:dyDescent="0.3">
      <c r="C7" s="312">
        <v>1</v>
      </c>
      <c r="D7" s="312">
        <v>7</v>
      </c>
      <c r="E7" s="312">
        <v>7</v>
      </c>
      <c r="F7" s="312">
        <v>4</v>
      </c>
      <c r="G7" s="312">
        <v>2</v>
      </c>
      <c r="H7" s="5">
        <v>1</v>
      </c>
      <c r="R7" s="315">
        <v>8</v>
      </c>
      <c r="S7" s="315">
        <v>6</v>
      </c>
      <c r="T7" s="315">
        <v>1</v>
      </c>
      <c r="U7" s="315">
        <v>2</v>
      </c>
      <c r="V7" s="7">
        <v>1</v>
      </c>
      <c r="AY7" s="310">
        <v>1</v>
      </c>
      <c r="BA7" s="310">
        <v>5</v>
      </c>
      <c r="BB7" s="310">
        <v>7</v>
      </c>
      <c r="BC7" s="310">
        <v>1</v>
      </c>
      <c r="BD7" s="310">
        <v>1</v>
      </c>
      <c r="BE7" s="58">
        <v>2</v>
      </c>
      <c r="BH7" s="309">
        <v>4</v>
      </c>
      <c r="BI7" s="309">
        <v>4</v>
      </c>
      <c r="BJ7" s="309">
        <v>2</v>
      </c>
      <c r="BK7" s="309">
        <v>0</v>
      </c>
      <c r="BL7" s="54">
        <v>0</v>
      </c>
    </row>
    <row r="8" spans="1:107" x14ac:dyDescent="0.3">
      <c r="AF8" s="313">
        <v>5</v>
      </c>
      <c r="AG8" s="313">
        <v>7</v>
      </c>
      <c r="AH8" s="313">
        <v>2</v>
      </c>
      <c r="AI8" s="313">
        <v>1</v>
      </c>
      <c r="AJ8" s="9">
        <v>0</v>
      </c>
      <c r="BF8" s="309">
        <v>1</v>
      </c>
      <c r="BH8" s="309">
        <v>10</v>
      </c>
      <c r="BI8" s="309">
        <v>9</v>
      </c>
      <c r="BJ8" s="309">
        <v>5</v>
      </c>
      <c r="BK8" s="309">
        <v>4</v>
      </c>
      <c r="BL8" s="54">
        <v>0</v>
      </c>
      <c r="BO8" s="308">
        <v>9</v>
      </c>
      <c r="BP8" s="308">
        <v>9</v>
      </c>
      <c r="BQ8" s="308">
        <v>2</v>
      </c>
      <c r="BR8" s="308">
        <v>0</v>
      </c>
      <c r="BS8" s="11">
        <v>1</v>
      </c>
      <c r="CI8" s="307">
        <v>1</v>
      </c>
      <c r="CJ8" s="307">
        <v>4</v>
      </c>
      <c r="CK8" s="307">
        <v>3</v>
      </c>
      <c r="CL8" s="307">
        <v>6</v>
      </c>
      <c r="CM8" s="307">
        <v>1</v>
      </c>
      <c r="CN8" s="12">
        <v>0</v>
      </c>
    </row>
    <row r="9" spans="1:107" x14ac:dyDescent="0.3">
      <c r="D9" s="312">
        <v>4</v>
      </c>
      <c r="E9" s="312">
        <v>4</v>
      </c>
      <c r="F9" s="312">
        <v>2</v>
      </c>
      <c r="G9" s="312">
        <v>1</v>
      </c>
      <c r="H9" s="5">
        <v>0</v>
      </c>
      <c r="BF9" s="309">
        <v>1</v>
      </c>
      <c r="BH9" s="309">
        <v>5</v>
      </c>
      <c r="BI9" s="309">
        <v>6</v>
      </c>
      <c r="BJ9" s="309">
        <v>2</v>
      </c>
      <c r="BK9" s="309">
        <v>3</v>
      </c>
      <c r="BL9" s="54">
        <v>0</v>
      </c>
      <c r="BN9" s="308">
        <v>1</v>
      </c>
      <c r="BO9" s="308">
        <v>5</v>
      </c>
      <c r="BP9" s="308">
        <v>4</v>
      </c>
      <c r="BQ9" s="308">
        <v>3</v>
      </c>
      <c r="BR9" s="308">
        <v>1</v>
      </c>
      <c r="BS9" s="11">
        <v>0</v>
      </c>
      <c r="CQ9" s="306">
        <v>5</v>
      </c>
      <c r="CR9" s="306">
        <v>5</v>
      </c>
      <c r="CS9" s="306">
        <v>2</v>
      </c>
      <c r="CT9" s="306">
        <v>1</v>
      </c>
      <c r="CU9" s="65">
        <v>1</v>
      </c>
    </row>
    <row r="10" spans="1:107" x14ac:dyDescent="0.3">
      <c r="C10" s="312">
        <v>1</v>
      </c>
      <c r="D10" s="312">
        <v>5</v>
      </c>
      <c r="E10" s="312">
        <v>6</v>
      </c>
      <c r="F10" s="312">
        <v>6</v>
      </c>
      <c r="G10" s="312">
        <v>0</v>
      </c>
      <c r="H10" s="5">
        <v>0</v>
      </c>
      <c r="BH10" s="309">
        <v>5</v>
      </c>
      <c r="BI10" s="309">
        <v>3</v>
      </c>
      <c r="BJ10" s="309">
        <v>2</v>
      </c>
      <c r="BK10" s="309">
        <v>1</v>
      </c>
      <c r="BL10" s="54">
        <v>1</v>
      </c>
      <c r="BM10" s="308">
        <v>1</v>
      </c>
      <c r="BO10" s="308">
        <v>9</v>
      </c>
      <c r="BP10" s="308">
        <v>10</v>
      </c>
      <c r="BQ10" s="308">
        <v>5</v>
      </c>
      <c r="BR10" s="308">
        <v>1</v>
      </c>
      <c r="BS10" s="11">
        <v>2</v>
      </c>
      <c r="CQ10" s="306">
        <v>8</v>
      </c>
      <c r="CR10" s="306">
        <v>8</v>
      </c>
      <c r="CS10" s="306">
        <v>2</v>
      </c>
      <c r="CT10" s="306">
        <v>2</v>
      </c>
      <c r="CU10" s="65">
        <v>0</v>
      </c>
    </row>
    <row r="11" spans="1:107" x14ac:dyDescent="0.3">
      <c r="C11" s="312">
        <v>1</v>
      </c>
      <c r="D11" s="312">
        <v>4</v>
      </c>
      <c r="E11" s="312">
        <v>3</v>
      </c>
      <c r="F11" s="312">
        <v>4</v>
      </c>
      <c r="G11" s="312">
        <v>1</v>
      </c>
      <c r="H11" s="5">
        <v>1</v>
      </c>
      <c r="BF11" s="309">
        <v>1</v>
      </c>
      <c r="BH11" s="309">
        <v>8</v>
      </c>
      <c r="BI11" s="309">
        <v>10</v>
      </c>
      <c r="BJ11" s="309">
        <v>1</v>
      </c>
      <c r="BK11" s="309">
        <v>2</v>
      </c>
      <c r="BL11" s="54">
        <v>1</v>
      </c>
      <c r="BO11" s="308">
        <v>4</v>
      </c>
      <c r="BP11" s="308">
        <v>4</v>
      </c>
      <c r="BQ11" s="308">
        <v>1</v>
      </c>
      <c r="BR11" s="308">
        <v>1</v>
      </c>
      <c r="BS11" s="11">
        <v>1</v>
      </c>
      <c r="CQ11" s="306">
        <v>7</v>
      </c>
      <c r="CR11" s="306">
        <v>6</v>
      </c>
      <c r="CS11" s="306">
        <v>3</v>
      </c>
      <c r="CT11" s="306">
        <v>0</v>
      </c>
      <c r="CU11" s="65">
        <v>2</v>
      </c>
    </row>
    <row r="12" spans="1:107" x14ac:dyDescent="0.3">
      <c r="D12" s="312">
        <v>4</v>
      </c>
      <c r="E12" s="312">
        <v>3</v>
      </c>
      <c r="F12" s="312">
        <v>1</v>
      </c>
      <c r="G12" s="312">
        <v>0</v>
      </c>
      <c r="H12" s="5">
        <v>0</v>
      </c>
      <c r="BG12" s="309">
        <v>1</v>
      </c>
      <c r="BH12" s="309">
        <v>5</v>
      </c>
      <c r="BI12" s="309">
        <v>6</v>
      </c>
      <c r="BJ12" s="309">
        <v>5</v>
      </c>
      <c r="BK12" s="309">
        <v>1</v>
      </c>
      <c r="BL12" s="54">
        <v>1</v>
      </c>
      <c r="BO12" s="308">
        <v>9</v>
      </c>
      <c r="BP12" s="308">
        <v>9</v>
      </c>
      <c r="BQ12" s="308">
        <v>2</v>
      </c>
      <c r="BR12" s="308">
        <v>1</v>
      </c>
      <c r="BS12" s="11">
        <v>1</v>
      </c>
      <c r="CO12" s="306">
        <v>1</v>
      </c>
      <c r="CQ12" s="306">
        <v>6</v>
      </c>
      <c r="CR12" s="306">
        <v>6</v>
      </c>
      <c r="CS12" s="306">
        <v>3</v>
      </c>
      <c r="CT12" s="306">
        <v>0</v>
      </c>
      <c r="CU12" s="65">
        <v>3</v>
      </c>
    </row>
    <row r="13" spans="1:107" s="116" customFormat="1" ht="15" customHeight="1" x14ac:dyDescent="0.25">
      <c r="A13" s="85"/>
      <c r="B13" s="86"/>
      <c r="C13" s="87"/>
      <c r="D13" s="87">
        <v>6</v>
      </c>
      <c r="E13" s="87">
        <v>6</v>
      </c>
      <c r="F13" s="87">
        <v>3</v>
      </c>
      <c r="G13" s="87">
        <v>3</v>
      </c>
      <c r="H13" s="88">
        <v>0</v>
      </c>
      <c r="I13" s="89"/>
      <c r="J13" s="89"/>
      <c r="K13" s="89"/>
      <c r="L13" s="89"/>
      <c r="M13" s="89"/>
      <c r="N13" s="89"/>
      <c r="O13" s="90"/>
      <c r="P13" s="91"/>
      <c r="Q13" s="91"/>
      <c r="R13" s="91"/>
      <c r="S13" s="91"/>
      <c r="T13" s="91"/>
      <c r="U13" s="91"/>
      <c r="V13" s="92"/>
      <c r="W13" s="93"/>
      <c r="X13" s="93"/>
      <c r="Y13" s="93"/>
      <c r="Z13" s="93"/>
      <c r="AA13" s="93"/>
      <c r="AB13" s="93"/>
      <c r="AC13" s="94"/>
      <c r="AD13" s="95"/>
      <c r="AE13" s="95">
        <v>1</v>
      </c>
      <c r="AF13" s="95">
        <v>6</v>
      </c>
      <c r="AG13" s="95">
        <v>3</v>
      </c>
      <c r="AH13" s="95">
        <v>5</v>
      </c>
      <c r="AI13" s="95">
        <v>0</v>
      </c>
      <c r="AJ13" s="96">
        <v>1</v>
      </c>
      <c r="AK13" s="149"/>
      <c r="AL13" s="149"/>
      <c r="AM13" s="149"/>
      <c r="AN13" s="149"/>
      <c r="AO13" s="149"/>
      <c r="AP13" s="149"/>
      <c r="AQ13" s="150"/>
      <c r="AR13" s="97"/>
      <c r="AS13" s="97"/>
      <c r="AT13" s="97"/>
      <c r="AU13" s="97"/>
      <c r="AV13" s="97"/>
      <c r="AW13" s="97"/>
      <c r="AX13" s="98"/>
      <c r="AY13" s="99"/>
      <c r="AZ13" s="99"/>
      <c r="BA13" s="99"/>
      <c r="BB13" s="99"/>
      <c r="BC13" s="99"/>
      <c r="BD13" s="99"/>
      <c r="BE13" s="100"/>
      <c r="BF13" s="101"/>
      <c r="BG13" s="101"/>
      <c r="BH13" s="101">
        <v>5</v>
      </c>
      <c r="BI13" s="101">
        <v>4</v>
      </c>
      <c r="BJ13" s="101">
        <v>1</v>
      </c>
      <c r="BK13" s="101">
        <v>0</v>
      </c>
      <c r="BL13" s="102">
        <v>0</v>
      </c>
      <c r="BM13" s="103"/>
      <c r="BN13" s="103"/>
      <c r="BO13" s="103"/>
      <c r="BP13" s="103"/>
      <c r="BQ13" s="103"/>
      <c r="BR13" s="103"/>
      <c r="BS13" s="104"/>
      <c r="BT13" s="105"/>
      <c r="BU13" s="105"/>
      <c r="BV13" s="105"/>
      <c r="BW13" s="105"/>
      <c r="BX13" s="105"/>
      <c r="BY13" s="105"/>
      <c r="BZ13" s="106"/>
      <c r="CA13" s="107"/>
      <c r="CB13" s="107"/>
      <c r="CC13" s="107"/>
      <c r="CD13" s="107"/>
      <c r="CE13" s="107"/>
      <c r="CF13" s="107"/>
      <c r="CG13" s="108"/>
      <c r="CH13" s="109"/>
      <c r="CI13" s="109"/>
      <c r="CJ13" s="109"/>
      <c r="CK13" s="109"/>
      <c r="CL13" s="109"/>
      <c r="CM13" s="109"/>
      <c r="CN13" s="110"/>
      <c r="CO13" s="111">
        <v>1</v>
      </c>
      <c r="CP13" s="111"/>
      <c r="CQ13" s="111">
        <v>7</v>
      </c>
      <c r="CR13" s="111">
        <v>10</v>
      </c>
      <c r="CS13" s="111">
        <v>3</v>
      </c>
      <c r="CT13" s="111">
        <v>2</v>
      </c>
      <c r="CU13" s="112">
        <v>2</v>
      </c>
      <c r="CV13" s="113"/>
      <c r="CW13" s="113"/>
      <c r="CX13" s="113"/>
      <c r="CY13" s="113"/>
      <c r="CZ13" s="113"/>
      <c r="DA13" s="113"/>
      <c r="DB13" s="114"/>
      <c r="DC13" s="151">
        <v>1</v>
      </c>
    </row>
    <row r="14" spans="1:107" x14ac:dyDescent="0.3">
      <c r="D14" s="312">
        <v>6</v>
      </c>
      <c r="E14" s="312">
        <v>7</v>
      </c>
      <c r="F14" s="312">
        <v>2</v>
      </c>
      <c r="G14" s="312">
        <v>2</v>
      </c>
      <c r="H14" s="5">
        <v>0</v>
      </c>
      <c r="BF14" s="309">
        <v>1</v>
      </c>
      <c r="BH14" s="309">
        <v>8</v>
      </c>
      <c r="BI14" s="309">
        <v>9</v>
      </c>
      <c r="BJ14" s="309">
        <v>2</v>
      </c>
      <c r="BK14" s="309">
        <v>2</v>
      </c>
      <c r="BL14" s="54">
        <v>0</v>
      </c>
      <c r="BO14" s="308">
        <v>4</v>
      </c>
      <c r="BP14" s="308">
        <v>4</v>
      </c>
      <c r="BQ14" s="308">
        <v>4</v>
      </c>
      <c r="BR14" s="308">
        <v>1</v>
      </c>
      <c r="BS14" s="11">
        <v>0</v>
      </c>
      <c r="CB14" s="319">
        <v>1</v>
      </c>
      <c r="CC14" s="319">
        <v>4</v>
      </c>
      <c r="CD14" s="319">
        <v>2</v>
      </c>
      <c r="CE14" s="319">
        <v>4</v>
      </c>
      <c r="CF14" s="319">
        <v>0</v>
      </c>
      <c r="CG14" s="81">
        <v>0</v>
      </c>
    </row>
    <row r="15" spans="1:107" x14ac:dyDescent="0.3">
      <c r="D15" s="312">
        <v>4</v>
      </c>
      <c r="E15" s="312">
        <v>3</v>
      </c>
      <c r="F15" s="312">
        <v>3</v>
      </c>
      <c r="G15" s="312">
        <v>1</v>
      </c>
      <c r="H15" s="5">
        <v>0</v>
      </c>
      <c r="BH15" s="309">
        <v>6</v>
      </c>
      <c r="BI15" s="309">
        <v>5</v>
      </c>
      <c r="BJ15" s="309">
        <v>1</v>
      </c>
      <c r="BK15" s="309">
        <v>0</v>
      </c>
      <c r="BL15" s="54">
        <v>0</v>
      </c>
      <c r="BM15" s="308">
        <v>1</v>
      </c>
      <c r="BN15" s="308">
        <v>1</v>
      </c>
      <c r="BO15" s="308">
        <v>4</v>
      </c>
      <c r="BP15" s="308">
        <v>5</v>
      </c>
      <c r="BQ15" s="308">
        <v>4</v>
      </c>
      <c r="BR15" s="308">
        <v>0</v>
      </c>
      <c r="BS15" s="11">
        <v>2</v>
      </c>
      <c r="BV15" s="318">
        <v>5</v>
      </c>
      <c r="BW15" s="318">
        <v>6</v>
      </c>
      <c r="BX15" s="318">
        <v>3</v>
      </c>
      <c r="BY15" s="318">
        <v>0</v>
      </c>
      <c r="BZ15" s="71">
        <v>0</v>
      </c>
    </row>
    <row r="16" spans="1:107" x14ac:dyDescent="0.3">
      <c r="D16" s="312">
        <v>4</v>
      </c>
      <c r="E16" s="312">
        <v>7</v>
      </c>
      <c r="F16" s="312">
        <v>0</v>
      </c>
      <c r="G16" s="312">
        <v>1</v>
      </c>
      <c r="H16" s="5">
        <v>0</v>
      </c>
      <c r="BH16" s="309">
        <v>4</v>
      </c>
      <c r="BI16" s="309">
        <v>2</v>
      </c>
      <c r="BJ16" s="309">
        <v>0</v>
      </c>
      <c r="BK16" s="309">
        <v>2</v>
      </c>
      <c r="BL16" s="54">
        <v>0</v>
      </c>
      <c r="BU16" s="318">
        <v>1</v>
      </c>
      <c r="BV16" s="318">
        <v>4</v>
      </c>
      <c r="BW16" s="318">
        <v>2</v>
      </c>
      <c r="BX16" s="318">
        <v>1</v>
      </c>
      <c r="BY16" s="318">
        <v>0</v>
      </c>
      <c r="BZ16" s="71">
        <v>0</v>
      </c>
      <c r="CO16" s="306">
        <v>1</v>
      </c>
      <c r="CQ16" s="306">
        <v>5</v>
      </c>
      <c r="CR16" s="306">
        <v>6</v>
      </c>
      <c r="CS16" s="306">
        <v>1</v>
      </c>
      <c r="CT16" s="306">
        <v>2</v>
      </c>
      <c r="CU16" s="65">
        <v>0</v>
      </c>
    </row>
    <row r="17" spans="1:107" x14ac:dyDescent="0.3">
      <c r="D17" s="312">
        <v>7</v>
      </c>
      <c r="E17" s="312">
        <v>8</v>
      </c>
      <c r="F17" s="312">
        <v>1</v>
      </c>
      <c r="G17" s="312">
        <v>1</v>
      </c>
      <c r="H17" s="5">
        <v>0</v>
      </c>
      <c r="BF17" s="309">
        <v>1</v>
      </c>
      <c r="BH17" s="309">
        <v>6</v>
      </c>
      <c r="BI17" s="309">
        <v>8</v>
      </c>
      <c r="BJ17" s="309">
        <v>5</v>
      </c>
      <c r="BK17" s="309">
        <v>2</v>
      </c>
      <c r="BL17" s="54">
        <v>1</v>
      </c>
      <c r="BO17" s="308">
        <v>4</v>
      </c>
      <c r="BP17" s="308">
        <v>2</v>
      </c>
      <c r="BQ17" s="308">
        <v>4</v>
      </c>
      <c r="BR17" s="308">
        <v>0</v>
      </c>
      <c r="BS17" s="11">
        <v>0</v>
      </c>
      <c r="CP17" s="306">
        <v>1</v>
      </c>
      <c r="CQ17" s="306">
        <v>4</v>
      </c>
      <c r="CR17" s="306">
        <v>3</v>
      </c>
      <c r="CS17" s="306">
        <v>5</v>
      </c>
      <c r="CT17" s="306">
        <v>0</v>
      </c>
      <c r="CU17" s="65">
        <v>2</v>
      </c>
    </row>
    <row r="18" spans="1:107" x14ac:dyDescent="0.3">
      <c r="C18" s="312">
        <v>1</v>
      </c>
      <c r="D18" s="312">
        <v>6</v>
      </c>
      <c r="E18" s="312">
        <v>6</v>
      </c>
      <c r="F18" s="312">
        <v>3</v>
      </c>
      <c r="G18" s="312">
        <v>2</v>
      </c>
      <c r="H18" s="5">
        <v>1</v>
      </c>
      <c r="BH18" s="309">
        <v>4</v>
      </c>
      <c r="BI18" s="309">
        <v>0</v>
      </c>
      <c r="BJ18" s="309">
        <v>2</v>
      </c>
      <c r="BK18" s="309">
        <v>0</v>
      </c>
      <c r="BL18" s="54">
        <v>0</v>
      </c>
      <c r="BO18" s="308">
        <v>7</v>
      </c>
      <c r="BP18" s="308">
        <v>8</v>
      </c>
      <c r="BQ18" s="308">
        <v>2</v>
      </c>
      <c r="BR18" s="308">
        <v>2</v>
      </c>
      <c r="BS18" s="11">
        <v>0</v>
      </c>
      <c r="CO18" s="306">
        <v>1</v>
      </c>
      <c r="CQ18" s="306">
        <v>6</v>
      </c>
      <c r="CR18" s="306">
        <v>9</v>
      </c>
      <c r="CS18" s="306">
        <v>2</v>
      </c>
      <c r="CT18" s="306">
        <v>2</v>
      </c>
      <c r="CU18" s="65">
        <v>2</v>
      </c>
    </row>
    <row r="19" spans="1:107" x14ac:dyDescent="0.3">
      <c r="D19" s="312">
        <v>7</v>
      </c>
      <c r="E19" s="312">
        <v>8</v>
      </c>
      <c r="F19" s="312">
        <v>4</v>
      </c>
      <c r="G19" s="312">
        <v>1</v>
      </c>
      <c r="H19" s="5">
        <v>1</v>
      </c>
      <c r="AZ19" s="310">
        <v>1</v>
      </c>
      <c r="BA19" s="310">
        <v>4</v>
      </c>
      <c r="BB19" s="310">
        <v>2</v>
      </c>
      <c r="BC19" s="310">
        <v>4</v>
      </c>
      <c r="BD19" s="310">
        <v>0</v>
      </c>
      <c r="BE19" s="58">
        <v>1</v>
      </c>
      <c r="BF19" s="309">
        <v>1</v>
      </c>
      <c r="BH19" s="309">
        <v>11</v>
      </c>
      <c r="BI19" s="309">
        <v>14</v>
      </c>
      <c r="BJ19" s="309">
        <v>1</v>
      </c>
      <c r="BK19" s="309">
        <v>3</v>
      </c>
      <c r="BL19" s="54">
        <v>2</v>
      </c>
      <c r="BO19" s="308">
        <v>7</v>
      </c>
      <c r="BP19" s="308">
        <v>5</v>
      </c>
      <c r="BQ19" s="308">
        <v>4</v>
      </c>
      <c r="BR19" s="308">
        <v>2</v>
      </c>
      <c r="BS19" s="11">
        <v>0</v>
      </c>
    </row>
    <row r="20" spans="1:107" x14ac:dyDescent="0.3">
      <c r="D20" s="312">
        <v>4</v>
      </c>
      <c r="E20" s="312">
        <v>6</v>
      </c>
      <c r="F20" s="312">
        <v>4</v>
      </c>
      <c r="G20" s="312">
        <v>2</v>
      </c>
      <c r="H20" s="5">
        <v>0</v>
      </c>
      <c r="BN20" s="308">
        <v>1</v>
      </c>
      <c r="BO20" s="308">
        <v>5</v>
      </c>
      <c r="BP20" s="308">
        <v>7</v>
      </c>
      <c r="BQ20" s="308">
        <v>4</v>
      </c>
      <c r="BR20" s="308">
        <v>0</v>
      </c>
      <c r="BS20" s="11">
        <v>0</v>
      </c>
      <c r="CA20" s="319">
        <v>1</v>
      </c>
      <c r="CC20" s="319">
        <v>6</v>
      </c>
      <c r="CD20" s="319">
        <v>6</v>
      </c>
      <c r="CE20" s="319">
        <v>3</v>
      </c>
      <c r="CF20" s="319">
        <v>1</v>
      </c>
      <c r="CG20" s="81">
        <v>0</v>
      </c>
      <c r="CQ20" s="306">
        <v>5</v>
      </c>
      <c r="CR20" s="306">
        <v>1</v>
      </c>
      <c r="CS20" s="306">
        <v>3</v>
      </c>
      <c r="CT20" s="306">
        <v>0</v>
      </c>
      <c r="CU20" s="65">
        <v>0</v>
      </c>
    </row>
    <row r="21" spans="1:107" x14ac:dyDescent="0.3">
      <c r="BH21" s="309">
        <v>6</v>
      </c>
      <c r="BI21" s="309">
        <v>4</v>
      </c>
      <c r="BJ21" s="309">
        <v>1</v>
      </c>
      <c r="BK21" s="309">
        <v>1</v>
      </c>
      <c r="BL21" s="54">
        <v>0</v>
      </c>
      <c r="BN21" s="308">
        <v>1</v>
      </c>
      <c r="BO21" s="308">
        <v>5</v>
      </c>
      <c r="BP21" s="308">
        <v>6</v>
      </c>
      <c r="BQ21" s="308">
        <v>3</v>
      </c>
      <c r="BR21" s="308">
        <v>2</v>
      </c>
      <c r="BS21" s="11">
        <v>0</v>
      </c>
      <c r="CC21" s="319">
        <v>6</v>
      </c>
      <c r="CD21" s="319">
        <v>7</v>
      </c>
      <c r="CE21" s="319">
        <v>1</v>
      </c>
      <c r="CF21" s="319">
        <v>2</v>
      </c>
      <c r="CG21" s="81">
        <v>0</v>
      </c>
      <c r="CO21" s="306">
        <v>1</v>
      </c>
      <c r="CQ21" s="306">
        <v>4</v>
      </c>
      <c r="CR21" s="306">
        <v>4</v>
      </c>
      <c r="CS21" s="306">
        <v>3</v>
      </c>
      <c r="CT21" s="306">
        <v>0</v>
      </c>
      <c r="CU21" s="65">
        <v>1</v>
      </c>
    </row>
    <row r="22" spans="1:107" s="116" customFormat="1" ht="15" customHeight="1" x14ac:dyDescent="0.25">
      <c r="A22" s="85"/>
      <c r="B22" s="86"/>
      <c r="C22" s="87"/>
      <c r="D22" s="87">
        <v>5</v>
      </c>
      <c r="E22" s="87">
        <v>6</v>
      </c>
      <c r="F22" s="87">
        <v>0</v>
      </c>
      <c r="G22" s="87">
        <v>1</v>
      </c>
      <c r="H22" s="88">
        <v>0</v>
      </c>
      <c r="I22" s="89"/>
      <c r="J22" s="89"/>
      <c r="K22" s="89"/>
      <c r="L22" s="89"/>
      <c r="M22" s="89"/>
      <c r="N22" s="89"/>
      <c r="O22" s="90"/>
      <c r="P22" s="91"/>
      <c r="Q22" s="91">
        <v>1</v>
      </c>
      <c r="R22" s="91">
        <v>7</v>
      </c>
      <c r="S22" s="91">
        <v>6</v>
      </c>
      <c r="T22" s="91">
        <v>7</v>
      </c>
      <c r="U22" s="91">
        <v>0</v>
      </c>
      <c r="V22" s="92">
        <v>2</v>
      </c>
      <c r="W22" s="93"/>
      <c r="X22" s="93"/>
      <c r="Y22" s="93"/>
      <c r="Z22" s="93"/>
      <c r="AA22" s="93"/>
      <c r="AB22" s="93"/>
      <c r="AC22" s="94"/>
      <c r="AD22" s="95"/>
      <c r="AE22" s="95"/>
      <c r="AF22" s="95"/>
      <c r="AG22" s="95"/>
      <c r="AH22" s="95"/>
      <c r="AI22" s="95"/>
      <c r="AJ22" s="96"/>
      <c r="AK22" s="149"/>
      <c r="AL22" s="149"/>
      <c r="AM22" s="149"/>
      <c r="AN22" s="149"/>
      <c r="AO22" s="149"/>
      <c r="AP22" s="149"/>
      <c r="AQ22" s="150"/>
      <c r="AR22" s="97"/>
      <c r="AS22" s="97"/>
      <c r="AT22" s="97"/>
      <c r="AU22" s="97"/>
      <c r="AV22" s="97"/>
      <c r="AW22" s="97"/>
      <c r="AX22" s="98"/>
      <c r="AY22" s="99"/>
      <c r="AZ22" s="99"/>
      <c r="BA22" s="99"/>
      <c r="BB22" s="99"/>
      <c r="BC22" s="99"/>
      <c r="BD22" s="99"/>
      <c r="BE22" s="100"/>
      <c r="BF22" s="101"/>
      <c r="BG22" s="101"/>
      <c r="BH22" s="101"/>
      <c r="BI22" s="101"/>
      <c r="BJ22" s="101"/>
      <c r="BK22" s="101"/>
      <c r="BL22" s="102"/>
      <c r="BM22" s="103">
        <v>1</v>
      </c>
      <c r="BN22" s="103"/>
      <c r="BO22" s="103">
        <v>6</v>
      </c>
      <c r="BP22" s="103">
        <v>7</v>
      </c>
      <c r="BQ22" s="103">
        <v>4</v>
      </c>
      <c r="BR22" s="103">
        <v>3</v>
      </c>
      <c r="BS22" s="104">
        <v>0</v>
      </c>
      <c r="BT22" s="105"/>
      <c r="BU22" s="105"/>
      <c r="BV22" s="105"/>
      <c r="BW22" s="105"/>
      <c r="BX22" s="105"/>
      <c r="BY22" s="105"/>
      <c r="BZ22" s="106"/>
      <c r="CA22" s="107"/>
      <c r="CB22" s="107"/>
      <c r="CC22" s="107"/>
      <c r="CD22" s="107"/>
      <c r="CE22" s="107"/>
      <c r="CF22" s="107"/>
      <c r="CG22" s="108"/>
      <c r="CH22" s="109"/>
      <c r="CI22" s="109"/>
      <c r="CJ22" s="109"/>
      <c r="CK22" s="109"/>
      <c r="CL22" s="109"/>
      <c r="CM22" s="109"/>
      <c r="CN22" s="110"/>
      <c r="CO22" s="111"/>
      <c r="CP22" s="111"/>
      <c r="CQ22" s="111">
        <v>4</v>
      </c>
      <c r="CR22" s="111">
        <v>2</v>
      </c>
      <c r="CS22" s="111">
        <v>0</v>
      </c>
      <c r="CT22" s="111">
        <v>0</v>
      </c>
      <c r="CU22" s="112">
        <v>0</v>
      </c>
      <c r="CV22" s="113"/>
      <c r="CW22" s="113"/>
      <c r="CX22" s="113"/>
      <c r="CY22" s="113"/>
      <c r="CZ22" s="113"/>
      <c r="DA22" s="113"/>
      <c r="DB22" s="114"/>
      <c r="DC22" s="151">
        <v>1</v>
      </c>
    </row>
    <row r="23" spans="1:107" x14ac:dyDescent="0.3">
      <c r="D23" s="312">
        <v>5</v>
      </c>
      <c r="E23" s="312">
        <v>8</v>
      </c>
      <c r="F23" s="312">
        <v>2</v>
      </c>
      <c r="G23" s="312">
        <v>2</v>
      </c>
      <c r="H23" s="5">
        <v>0</v>
      </c>
      <c r="BH23" s="309">
        <v>4</v>
      </c>
      <c r="BI23" s="309">
        <v>3</v>
      </c>
      <c r="BJ23" s="309">
        <v>2</v>
      </c>
      <c r="BK23" s="309">
        <v>0</v>
      </c>
      <c r="BL23" s="54">
        <v>0</v>
      </c>
      <c r="BM23" s="308">
        <v>1</v>
      </c>
      <c r="BO23" s="308">
        <v>6</v>
      </c>
      <c r="BP23" s="308">
        <v>6</v>
      </c>
      <c r="BQ23" s="308">
        <v>4</v>
      </c>
      <c r="BR23" s="308">
        <v>2</v>
      </c>
      <c r="BS23" s="11">
        <v>0</v>
      </c>
      <c r="CP23" s="306">
        <v>1</v>
      </c>
      <c r="CQ23" s="306">
        <v>4</v>
      </c>
      <c r="CR23" s="306">
        <v>2</v>
      </c>
      <c r="CS23" s="306">
        <v>5</v>
      </c>
      <c r="CT23" s="306">
        <v>0</v>
      </c>
      <c r="CU23" s="65">
        <v>0</v>
      </c>
    </row>
    <row r="24" spans="1:107" x14ac:dyDescent="0.3">
      <c r="C24" s="312">
        <v>1</v>
      </c>
      <c r="D24" s="312">
        <v>4</v>
      </c>
      <c r="E24" s="312">
        <v>2</v>
      </c>
      <c r="F24" s="312">
        <v>5</v>
      </c>
      <c r="G24" s="312">
        <v>0</v>
      </c>
      <c r="H24" s="5">
        <v>0</v>
      </c>
      <c r="BH24" s="309">
        <v>5</v>
      </c>
      <c r="BI24" s="309">
        <v>4</v>
      </c>
      <c r="BJ24" s="309">
        <v>5</v>
      </c>
      <c r="BK24" s="309">
        <v>1</v>
      </c>
      <c r="BL24" s="54">
        <v>0</v>
      </c>
      <c r="BM24" s="308">
        <v>1</v>
      </c>
      <c r="BO24" s="308">
        <v>12</v>
      </c>
      <c r="BP24" s="308">
        <v>15</v>
      </c>
      <c r="BQ24" s="308">
        <v>1</v>
      </c>
      <c r="BR24" s="308">
        <v>2</v>
      </c>
      <c r="BS24" s="11">
        <v>3</v>
      </c>
      <c r="CQ24" s="306">
        <v>5</v>
      </c>
      <c r="CR24" s="306">
        <v>5</v>
      </c>
      <c r="CS24" s="306">
        <v>1</v>
      </c>
      <c r="CT24" s="306">
        <v>1</v>
      </c>
      <c r="CU24" s="65">
        <v>0</v>
      </c>
    </row>
    <row r="25" spans="1:107" x14ac:dyDescent="0.3">
      <c r="R25" s="315">
        <v>7</v>
      </c>
      <c r="S25" s="315">
        <v>6</v>
      </c>
      <c r="T25" s="315">
        <v>3</v>
      </c>
      <c r="U25" s="315">
        <v>0</v>
      </c>
      <c r="V25" s="7">
        <v>1</v>
      </c>
      <c r="BH25" s="309">
        <v>6</v>
      </c>
      <c r="BI25" s="309">
        <v>5</v>
      </c>
      <c r="BJ25" s="309">
        <v>2</v>
      </c>
      <c r="BK25" s="309">
        <v>2</v>
      </c>
      <c r="BL25" s="54">
        <v>0</v>
      </c>
      <c r="BO25" s="308">
        <v>6</v>
      </c>
      <c r="BP25" s="308">
        <v>4</v>
      </c>
      <c r="BQ25" s="308">
        <v>2</v>
      </c>
      <c r="BR25" s="308">
        <v>0</v>
      </c>
      <c r="BS25" s="11">
        <v>0</v>
      </c>
      <c r="CO25" s="306">
        <v>1</v>
      </c>
      <c r="CP25" s="306">
        <v>1</v>
      </c>
      <c r="CQ25" s="306">
        <v>4</v>
      </c>
      <c r="CR25" s="306">
        <v>8</v>
      </c>
      <c r="CS25" s="306">
        <v>5</v>
      </c>
      <c r="CT25" s="306">
        <v>2</v>
      </c>
      <c r="CU25" s="65">
        <v>1</v>
      </c>
    </row>
    <row r="26" spans="1:107" x14ac:dyDescent="0.3">
      <c r="BH26" s="309">
        <v>4</v>
      </c>
      <c r="BI26" s="309">
        <v>4</v>
      </c>
      <c r="BJ26" s="309">
        <v>2</v>
      </c>
      <c r="BK26" s="309">
        <v>1</v>
      </c>
      <c r="BL26" s="54">
        <v>0</v>
      </c>
      <c r="BO26" s="308">
        <v>6</v>
      </c>
      <c r="BP26" s="308">
        <v>3</v>
      </c>
      <c r="BQ26" s="308">
        <v>0</v>
      </c>
      <c r="BR26" s="308">
        <v>0</v>
      </c>
      <c r="BS26" s="11">
        <v>0</v>
      </c>
      <c r="CO26" s="306">
        <v>1</v>
      </c>
      <c r="CQ26" s="306">
        <v>4</v>
      </c>
      <c r="CR26" s="306">
        <v>6</v>
      </c>
      <c r="CS26" s="306">
        <v>4</v>
      </c>
      <c r="CT26" s="306">
        <v>0</v>
      </c>
      <c r="CU26" s="65">
        <v>1</v>
      </c>
      <c r="CW26" s="305">
        <v>1</v>
      </c>
      <c r="CX26" s="305">
        <v>6</v>
      </c>
      <c r="CY26" s="305">
        <v>7</v>
      </c>
      <c r="CZ26" s="305">
        <v>7</v>
      </c>
      <c r="DA26" s="305">
        <v>1</v>
      </c>
      <c r="DB26" s="76">
        <v>0</v>
      </c>
    </row>
    <row r="27" spans="1:107" x14ac:dyDescent="0.3">
      <c r="BF27" s="309">
        <v>1</v>
      </c>
      <c r="BH27" s="309">
        <v>5</v>
      </c>
      <c r="BI27" s="309">
        <v>8</v>
      </c>
      <c r="BJ27" s="309">
        <v>3</v>
      </c>
      <c r="BK27" s="309">
        <v>1</v>
      </c>
      <c r="BL27" s="54">
        <v>1</v>
      </c>
      <c r="BN27" s="308">
        <v>1</v>
      </c>
      <c r="BO27" s="308">
        <v>6</v>
      </c>
      <c r="BP27" s="308">
        <v>6</v>
      </c>
      <c r="BQ27" s="308">
        <v>4</v>
      </c>
      <c r="BR27" s="308">
        <v>0</v>
      </c>
      <c r="BS27" s="11">
        <v>1</v>
      </c>
      <c r="CQ27" s="306">
        <v>4</v>
      </c>
      <c r="CR27" s="306">
        <v>4</v>
      </c>
      <c r="CS27" s="306">
        <v>1</v>
      </c>
      <c r="CT27" s="306">
        <v>2</v>
      </c>
      <c r="CU27" s="65">
        <v>0</v>
      </c>
      <c r="CX27" s="305">
        <v>4</v>
      </c>
      <c r="CY27" s="305">
        <v>1</v>
      </c>
      <c r="CZ27" s="305">
        <v>3</v>
      </c>
      <c r="DA27" s="305">
        <v>1</v>
      </c>
      <c r="DB27" s="76">
        <v>0</v>
      </c>
    </row>
    <row r="28" spans="1:107" s="116" customFormat="1" ht="15" customHeight="1" x14ac:dyDescent="0.25">
      <c r="A28" s="85"/>
      <c r="B28" s="86"/>
      <c r="C28" s="87"/>
      <c r="D28" s="87"/>
      <c r="E28" s="87"/>
      <c r="F28" s="87"/>
      <c r="G28" s="87"/>
      <c r="H28" s="88"/>
      <c r="I28" s="89"/>
      <c r="J28" s="89"/>
      <c r="K28" s="89"/>
      <c r="L28" s="89"/>
      <c r="M28" s="89"/>
      <c r="N28" s="89"/>
      <c r="O28" s="90"/>
      <c r="P28" s="91"/>
      <c r="Q28" s="91"/>
      <c r="R28" s="91"/>
      <c r="S28" s="91"/>
      <c r="T28" s="91"/>
      <c r="U28" s="91"/>
      <c r="V28" s="92"/>
      <c r="W28" s="93"/>
      <c r="X28" s="93"/>
      <c r="Y28" s="93"/>
      <c r="Z28" s="93"/>
      <c r="AA28" s="93"/>
      <c r="AB28" s="93"/>
      <c r="AC28" s="94"/>
      <c r="AD28" s="95"/>
      <c r="AE28" s="95"/>
      <c r="AF28" s="95"/>
      <c r="AG28" s="95"/>
      <c r="AH28" s="95"/>
      <c r="AI28" s="95"/>
      <c r="AJ28" s="96"/>
      <c r="AK28" s="149"/>
      <c r="AL28" s="149"/>
      <c r="AM28" s="149"/>
      <c r="AN28" s="149"/>
      <c r="AO28" s="149"/>
      <c r="AP28" s="149"/>
      <c r="AQ28" s="150"/>
      <c r="AR28" s="97"/>
      <c r="AS28" s="97"/>
      <c r="AT28" s="97"/>
      <c r="AU28" s="97"/>
      <c r="AV28" s="97"/>
      <c r="AW28" s="97"/>
      <c r="AX28" s="98"/>
      <c r="AY28" s="99"/>
      <c r="AZ28" s="99"/>
      <c r="BA28" s="99"/>
      <c r="BB28" s="99"/>
      <c r="BC28" s="99"/>
      <c r="BD28" s="99"/>
      <c r="BE28" s="100"/>
      <c r="BF28" s="101">
        <v>1</v>
      </c>
      <c r="BG28" s="101"/>
      <c r="BH28" s="101">
        <v>7</v>
      </c>
      <c r="BI28" s="101">
        <v>7</v>
      </c>
      <c r="BJ28" s="101">
        <v>2</v>
      </c>
      <c r="BK28" s="101">
        <v>3</v>
      </c>
      <c r="BL28" s="102">
        <v>1</v>
      </c>
      <c r="BM28" s="103"/>
      <c r="BN28" s="103"/>
      <c r="BO28" s="103">
        <v>5</v>
      </c>
      <c r="BP28" s="103">
        <v>5</v>
      </c>
      <c r="BQ28" s="103">
        <v>1</v>
      </c>
      <c r="BR28" s="103">
        <v>1</v>
      </c>
      <c r="BS28" s="104">
        <v>0</v>
      </c>
      <c r="BT28" s="105"/>
      <c r="BU28" s="105"/>
      <c r="BV28" s="105"/>
      <c r="BW28" s="105"/>
      <c r="BX28" s="105"/>
      <c r="BY28" s="105"/>
      <c r="BZ28" s="106"/>
      <c r="CA28" s="107"/>
      <c r="CB28" s="107">
        <v>1</v>
      </c>
      <c r="CC28" s="107">
        <v>4</v>
      </c>
      <c r="CD28" s="107">
        <v>5</v>
      </c>
      <c r="CE28" s="107">
        <v>6</v>
      </c>
      <c r="CF28" s="107">
        <v>0</v>
      </c>
      <c r="CG28" s="108">
        <v>0</v>
      </c>
      <c r="CH28" s="109"/>
      <c r="CI28" s="109"/>
      <c r="CJ28" s="109"/>
      <c r="CK28" s="109"/>
      <c r="CL28" s="109"/>
      <c r="CM28" s="109"/>
      <c r="CN28" s="110"/>
      <c r="CO28" s="111"/>
      <c r="CP28" s="111"/>
      <c r="CQ28" s="111">
        <v>7</v>
      </c>
      <c r="CR28" s="111">
        <v>5</v>
      </c>
      <c r="CS28" s="111">
        <v>2</v>
      </c>
      <c r="CT28" s="111">
        <v>1</v>
      </c>
      <c r="CU28" s="112">
        <v>1</v>
      </c>
      <c r="CV28" s="113"/>
      <c r="CW28" s="113"/>
      <c r="CX28" s="113"/>
      <c r="CY28" s="113"/>
      <c r="CZ28" s="113"/>
      <c r="DA28" s="113"/>
      <c r="DB28" s="114"/>
      <c r="DC28" s="151">
        <v>1</v>
      </c>
    </row>
    <row r="29" spans="1:107" x14ac:dyDescent="0.3">
      <c r="BH29" s="309">
        <v>6</v>
      </c>
      <c r="BI29" s="309">
        <v>8</v>
      </c>
      <c r="BJ29" s="309">
        <v>3</v>
      </c>
      <c r="BK29" s="309">
        <v>1</v>
      </c>
      <c r="BL29" s="54">
        <v>0</v>
      </c>
      <c r="BM29" s="308">
        <v>1</v>
      </c>
      <c r="BO29" s="308">
        <v>5</v>
      </c>
      <c r="BP29" s="308">
        <v>5</v>
      </c>
      <c r="BQ29" s="308">
        <v>1</v>
      </c>
      <c r="BR29" s="308">
        <v>1</v>
      </c>
      <c r="BS29" s="11">
        <v>1</v>
      </c>
      <c r="CB29" s="319">
        <v>1</v>
      </c>
      <c r="CC29" s="319">
        <v>4</v>
      </c>
      <c r="CD29" s="319">
        <v>2</v>
      </c>
      <c r="CE29" s="319">
        <v>4</v>
      </c>
      <c r="CF29" s="319">
        <v>0</v>
      </c>
      <c r="CG29" s="81">
        <v>1</v>
      </c>
      <c r="CQ29" s="306">
        <v>6</v>
      </c>
      <c r="CR29" s="306">
        <v>6</v>
      </c>
      <c r="CS29" s="306">
        <v>4</v>
      </c>
      <c r="CT29" s="306">
        <v>0</v>
      </c>
      <c r="CU29" s="65">
        <v>1</v>
      </c>
    </row>
    <row r="30" spans="1:107" x14ac:dyDescent="0.3">
      <c r="BF30" s="309">
        <v>1</v>
      </c>
      <c r="BH30" s="309">
        <v>5</v>
      </c>
      <c r="BI30" s="309">
        <v>7</v>
      </c>
      <c r="BJ30" s="309">
        <v>5</v>
      </c>
      <c r="BK30" s="309">
        <v>1</v>
      </c>
      <c r="BL30" s="54">
        <v>1</v>
      </c>
      <c r="CB30" s="319">
        <v>1</v>
      </c>
      <c r="CC30" s="319">
        <v>7</v>
      </c>
      <c r="CD30" s="319">
        <v>7</v>
      </c>
      <c r="CE30" s="319">
        <v>7</v>
      </c>
      <c r="CF30" s="319">
        <v>0</v>
      </c>
      <c r="CG30" s="81">
        <v>0</v>
      </c>
      <c r="CQ30" s="306">
        <v>5</v>
      </c>
      <c r="CR30" s="306">
        <v>5</v>
      </c>
      <c r="CS30" s="306">
        <v>1</v>
      </c>
      <c r="CT30" s="306">
        <v>0</v>
      </c>
      <c r="CU30" s="65">
        <v>0</v>
      </c>
      <c r="CX30" s="305">
        <v>4</v>
      </c>
      <c r="CY30" s="305">
        <v>2</v>
      </c>
      <c r="CZ30" s="305">
        <v>1</v>
      </c>
      <c r="DA30" s="305">
        <v>0</v>
      </c>
      <c r="DB30" s="76">
        <v>0</v>
      </c>
    </row>
    <row r="31" spans="1:107" x14ac:dyDescent="0.3">
      <c r="B31" s="4">
        <v>1</v>
      </c>
      <c r="D31" s="312">
        <v>9</v>
      </c>
      <c r="E31" s="312">
        <v>8</v>
      </c>
      <c r="F31" s="312">
        <v>4</v>
      </c>
      <c r="G31" s="312">
        <v>1</v>
      </c>
      <c r="H31" s="5">
        <v>1</v>
      </c>
      <c r="BH31" s="309">
        <v>5</v>
      </c>
      <c r="BI31" s="309">
        <v>8</v>
      </c>
      <c r="BJ31" s="309">
        <v>3</v>
      </c>
      <c r="BK31" s="309">
        <v>1</v>
      </c>
      <c r="BL31" s="54">
        <v>0</v>
      </c>
      <c r="CQ31" s="306">
        <v>4</v>
      </c>
      <c r="CR31" s="306">
        <v>2</v>
      </c>
      <c r="CS31" s="306">
        <v>3</v>
      </c>
      <c r="CT31" s="306">
        <v>1</v>
      </c>
      <c r="CU31" s="65">
        <v>0</v>
      </c>
      <c r="CW31" s="305">
        <v>1</v>
      </c>
      <c r="CX31" s="305">
        <v>5</v>
      </c>
      <c r="CY31" s="305">
        <v>5</v>
      </c>
      <c r="CZ31" s="305">
        <v>4</v>
      </c>
      <c r="DA31" s="305">
        <v>1</v>
      </c>
      <c r="DB31" s="76">
        <v>1</v>
      </c>
    </row>
    <row r="32" spans="1:107" x14ac:dyDescent="0.3">
      <c r="R32" s="315">
        <v>5</v>
      </c>
      <c r="S32" s="315">
        <v>3</v>
      </c>
      <c r="T32" s="315">
        <v>4</v>
      </c>
      <c r="U32" s="315">
        <v>0</v>
      </c>
      <c r="V32" s="7">
        <v>0</v>
      </c>
      <c r="BF32" s="309">
        <v>1</v>
      </c>
      <c r="BH32" s="309">
        <v>6</v>
      </c>
      <c r="BI32" s="309">
        <v>9</v>
      </c>
      <c r="BJ32" s="309">
        <v>1</v>
      </c>
      <c r="BK32" s="309">
        <v>1</v>
      </c>
      <c r="BL32" s="54">
        <v>1</v>
      </c>
      <c r="CP32" s="306">
        <v>1</v>
      </c>
      <c r="CQ32" s="306">
        <v>6</v>
      </c>
      <c r="CR32" s="306">
        <v>8</v>
      </c>
      <c r="CS32" s="306">
        <v>6</v>
      </c>
      <c r="CT32" s="306">
        <v>3</v>
      </c>
      <c r="CU32" s="65">
        <v>0</v>
      </c>
      <c r="CX32" s="305">
        <v>4</v>
      </c>
      <c r="CY32" s="305">
        <v>1</v>
      </c>
      <c r="CZ32" s="305">
        <v>2</v>
      </c>
      <c r="DA32" s="305">
        <v>0</v>
      </c>
      <c r="DB32" s="76">
        <v>0</v>
      </c>
    </row>
    <row r="33" spans="1:107" x14ac:dyDescent="0.3">
      <c r="B33" s="4">
        <v>1</v>
      </c>
      <c r="D33" s="312">
        <v>4</v>
      </c>
      <c r="E33" s="312">
        <v>5</v>
      </c>
      <c r="F33" s="312">
        <v>0</v>
      </c>
      <c r="G33" s="312">
        <v>0</v>
      </c>
      <c r="H33" s="5">
        <v>2</v>
      </c>
      <c r="BH33" s="309">
        <v>5</v>
      </c>
      <c r="BI33" s="309">
        <v>4</v>
      </c>
      <c r="BJ33" s="309">
        <v>1</v>
      </c>
      <c r="BK33" s="309">
        <v>1</v>
      </c>
      <c r="BL33" s="54">
        <v>0</v>
      </c>
      <c r="BO33" s="308">
        <v>5</v>
      </c>
      <c r="BP33" s="308">
        <v>7</v>
      </c>
      <c r="BQ33" s="308">
        <v>2</v>
      </c>
      <c r="BR33" s="308">
        <v>1</v>
      </c>
      <c r="BS33" s="11">
        <v>1</v>
      </c>
      <c r="CP33" s="306">
        <v>1</v>
      </c>
      <c r="CQ33" s="306">
        <v>4</v>
      </c>
      <c r="CR33" s="306">
        <v>2</v>
      </c>
      <c r="CS33" s="306">
        <v>4</v>
      </c>
      <c r="CT33" s="306">
        <v>1</v>
      </c>
      <c r="CU33" s="65">
        <v>0</v>
      </c>
    </row>
    <row r="34" spans="1:107" x14ac:dyDescent="0.3">
      <c r="D34" s="312">
        <v>6</v>
      </c>
      <c r="E34" s="312">
        <v>5</v>
      </c>
      <c r="F34" s="312">
        <v>5</v>
      </c>
      <c r="G34" s="312">
        <v>0</v>
      </c>
      <c r="H34" s="5">
        <v>2</v>
      </c>
      <c r="AE34" s="313">
        <v>1</v>
      </c>
      <c r="AF34" s="313">
        <v>6</v>
      </c>
      <c r="AG34" s="313">
        <v>9</v>
      </c>
      <c r="AH34" s="313">
        <v>6</v>
      </c>
      <c r="AI34" s="313">
        <v>2</v>
      </c>
      <c r="AJ34" s="9">
        <v>0</v>
      </c>
      <c r="BA34" s="310">
        <v>7</v>
      </c>
      <c r="BB34" s="310">
        <v>6</v>
      </c>
      <c r="BC34" s="310">
        <v>4</v>
      </c>
      <c r="BD34" s="310">
        <v>2</v>
      </c>
      <c r="BE34" s="58">
        <v>0</v>
      </c>
      <c r="BF34" s="309">
        <v>1</v>
      </c>
      <c r="BH34" s="309">
        <v>10</v>
      </c>
      <c r="BI34" s="309">
        <v>9</v>
      </c>
      <c r="BJ34" s="309">
        <v>3</v>
      </c>
      <c r="BK34" s="309">
        <v>1</v>
      </c>
      <c r="BL34" s="54">
        <v>2</v>
      </c>
    </row>
    <row r="35" spans="1:107" x14ac:dyDescent="0.3">
      <c r="D35" s="312">
        <v>5</v>
      </c>
      <c r="E35" s="312">
        <v>6</v>
      </c>
      <c r="F35" s="312">
        <v>4</v>
      </c>
      <c r="G35" s="312">
        <v>0</v>
      </c>
      <c r="H35" s="5">
        <v>0</v>
      </c>
      <c r="AZ35" s="310">
        <v>1</v>
      </c>
      <c r="BA35" s="310">
        <v>5</v>
      </c>
      <c r="BB35" s="310">
        <v>4</v>
      </c>
      <c r="BC35" s="310">
        <v>5</v>
      </c>
      <c r="BD35" s="310">
        <v>1</v>
      </c>
      <c r="BE35" s="58">
        <v>0</v>
      </c>
      <c r="BF35" s="309">
        <v>1</v>
      </c>
      <c r="BH35" s="309">
        <v>7</v>
      </c>
      <c r="BI35" s="309">
        <v>7</v>
      </c>
      <c r="BJ35" s="309">
        <v>3</v>
      </c>
      <c r="BK35" s="309">
        <v>2</v>
      </c>
      <c r="BL35" s="54">
        <v>0</v>
      </c>
      <c r="BO35" s="308">
        <v>4</v>
      </c>
      <c r="BP35" s="308">
        <v>4</v>
      </c>
      <c r="BQ35" s="308">
        <v>2</v>
      </c>
      <c r="BR35" s="308">
        <v>0</v>
      </c>
      <c r="BS35" s="11">
        <v>1</v>
      </c>
    </row>
    <row r="36" spans="1:107" x14ac:dyDescent="0.3">
      <c r="AF36" s="313">
        <v>5</v>
      </c>
      <c r="AG36" s="313">
        <v>5</v>
      </c>
      <c r="AH36" s="313">
        <v>2</v>
      </c>
      <c r="AI36" s="313">
        <v>0</v>
      </c>
      <c r="AJ36" s="9">
        <v>0</v>
      </c>
      <c r="BF36" s="309">
        <v>1</v>
      </c>
      <c r="BH36" s="309">
        <v>6</v>
      </c>
      <c r="BI36" s="309">
        <v>7</v>
      </c>
      <c r="BJ36" s="309">
        <v>5</v>
      </c>
      <c r="BK36" s="309">
        <v>0</v>
      </c>
      <c r="BL36" s="54">
        <v>4</v>
      </c>
      <c r="BO36" s="308">
        <v>5</v>
      </c>
      <c r="BP36" s="308">
        <v>3</v>
      </c>
      <c r="BQ36" s="308">
        <v>1</v>
      </c>
      <c r="BR36" s="308">
        <v>0</v>
      </c>
      <c r="BS36" s="11">
        <v>1</v>
      </c>
      <c r="CP36" s="306">
        <v>1</v>
      </c>
      <c r="CQ36" s="306">
        <v>7</v>
      </c>
      <c r="CR36" s="306">
        <v>8</v>
      </c>
      <c r="CS36" s="306">
        <v>5</v>
      </c>
      <c r="CT36" s="306">
        <v>1</v>
      </c>
      <c r="CU36" s="65">
        <v>2</v>
      </c>
    </row>
    <row r="37" spans="1:107" x14ac:dyDescent="0.3">
      <c r="B37" s="4">
        <v>1</v>
      </c>
      <c r="D37" s="312">
        <v>5</v>
      </c>
      <c r="E37" s="312">
        <v>6</v>
      </c>
      <c r="F37" s="312">
        <v>1</v>
      </c>
      <c r="G37" s="312">
        <v>1</v>
      </c>
      <c r="H37" s="5">
        <v>2</v>
      </c>
      <c r="BH37" s="309">
        <v>4</v>
      </c>
      <c r="BI37" s="309">
        <v>4</v>
      </c>
      <c r="BJ37" s="309">
        <v>0</v>
      </c>
      <c r="BK37" s="309">
        <v>2</v>
      </c>
      <c r="BL37" s="54">
        <v>0</v>
      </c>
      <c r="BO37" s="308">
        <v>6</v>
      </c>
      <c r="BP37" s="308">
        <v>5</v>
      </c>
      <c r="BQ37" s="308">
        <v>3</v>
      </c>
      <c r="BR37" s="308">
        <v>0</v>
      </c>
      <c r="BS37" s="11">
        <v>1</v>
      </c>
      <c r="CP37" s="306">
        <v>1</v>
      </c>
      <c r="CQ37" s="306">
        <v>4</v>
      </c>
      <c r="CR37" s="306">
        <v>4</v>
      </c>
      <c r="CS37" s="306">
        <v>4</v>
      </c>
      <c r="CT37" s="306">
        <v>1</v>
      </c>
      <c r="CU37" s="65">
        <v>1</v>
      </c>
    </row>
    <row r="38" spans="1:107" x14ac:dyDescent="0.3">
      <c r="D38" s="312">
        <v>4</v>
      </c>
      <c r="E38" s="312">
        <v>4</v>
      </c>
      <c r="F38" s="312">
        <v>1</v>
      </c>
      <c r="G38" s="312">
        <v>1</v>
      </c>
      <c r="H38" s="5">
        <v>0</v>
      </c>
      <c r="BH38" s="309">
        <v>4</v>
      </c>
      <c r="BI38" s="309">
        <v>3</v>
      </c>
      <c r="BJ38" s="309">
        <v>2</v>
      </c>
      <c r="BK38" s="309">
        <v>1</v>
      </c>
      <c r="BL38" s="54">
        <v>0</v>
      </c>
      <c r="BO38" s="308">
        <v>4</v>
      </c>
      <c r="BP38" s="308">
        <v>6</v>
      </c>
      <c r="BQ38" s="308">
        <v>1</v>
      </c>
      <c r="BR38" s="308">
        <v>0</v>
      </c>
      <c r="BS38" s="11">
        <v>0</v>
      </c>
      <c r="CO38" s="306">
        <v>1</v>
      </c>
      <c r="CP38" s="306">
        <v>1</v>
      </c>
      <c r="CQ38" s="306">
        <v>4</v>
      </c>
      <c r="CR38" s="306">
        <v>3</v>
      </c>
      <c r="CS38" s="306">
        <v>4</v>
      </c>
      <c r="CT38" s="306">
        <v>3</v>
      </c>
      <c r="CU38" s="65">
        <v>0</v>
      </c>
    </row>
    <row r="39" spans="1:107" x14ac:dyDescent="0.3">
      <c r="BA39" s="310">
        <v>4</v>
      </c>
      <c r="BB39" s="310">
        <v>6</v>
      </c>
      <c r="BC39" s="310">
        <v>1</v>
      </c>
      <c r="BD39" s="310">
        <v>1</v>
      </c>
      <c r="BE39" s="58">
        <v>1</v>
      </c>
      <c r="BF39" s="309">
        <v>1</v>
      </c>
      <c r="BH39" s="309">
        <v>6</v>
      </c>
      <c r="BI39" s="309">
        <v>7</v>
      </c>
      <c r="BJ39" s="309">
        <v>1</v>
      </c>
      <c r="BK39" s="309">
        <v>0</v>
      </c>
      <c r="BL39" s="54">
        <v>4</v>
      </c>
      <c r="BO39" s="308">
        <v>5</v>
      </c>
      <c r="BP39" s="308">
        <v>6</v>
      </c>
      <c r="BQ39" s="308">
        <v>2</v>
      </c>
      <c r="BR39" s="308">
        <v>1</v>
      </c>
      <c r="BS39" s="11">
        <v>0</v>
      </c>
      <c r="CP39" s="306">
        <v>1</v>
      </c>
      <c r="CQ39" s="306">
        <v>5</v>
      </c>
      <c r="CR39" s="306">
        <v>1</v>
      </c>
      <c r="CS39" s="306">
        <v>6</v>
      </c>
      <c r="CT39" s="306">
        <v>1</v>
      </c>
      <c r="CU39" s="65">
        <v>0</v>
      </c>
    </row>
    <row r="40" spans="1:107" x14ac:dyDescent="0.3">
      <c r="D40" s="312">
        <v>4</v>
      </c>
      <c r="E40" s="312">
        <v>3</v>
      </c>
      <c r="F40" s="312">
        <v>4</v>
      </c>
      <c r="G40" s="312">
        <v>1</v>
      </c>
      <c r="H40" s="5">
        <v>0</v>
      </c>
      <c r="AE40" s="313">
        <v>1</v>
      </c>
      <c r="AF40" s="313">
        <v>7</v>
      </c>
      <c r="AG40" s="313">
        <v>6</v>
      </c>
      <c r="AH40" s="313">
        <v>6</v>
      </c>
      <c r="AI40" s="313">
        <v>0</v>
      </c>
      <c r="AJ40" s="9">
        <v>0</v>
      </c>
      <c r="BA40" s="310">
        <v>5</v>
      </c>
      <c r="BB40" s="310">
        <v>6</v>
      </c>
      <c r="BC40" s="310">
        <v>3</v>
      </c>
      <c r="BD40" s="310">
        <v>0</v>
      </c>
      <c r="BE40" s="58">
        <v>0</v>
      </c>
      <c r="BF40" s="309">
        <v>1</v>
      </c>
      <c r="BH40" s="309">
        <v>6</v>
      </c>
      <c r="BI40" s="309">
        <v>7</v>
      </c>
      <c r="BJ40" s="309">
        <v>2</v>
      </c>
      <c r="BK40" s="309">
        <v>2</v>
      </c>
      <c r="BL40" s="54">
        <v>0</v>
      </c>
    </row>
    <row r="41" spans="1:107" x14ac:dyDescent="0.3">
      <c r="C41" s="312">
        <v>1</v>
      </c>
      <c r="D41" s="312">
        <v>5</v>
      </c>
      <c r="E41" s="312">
        <v>3</v>
      </c>
      <c r="F41" s="312">
        <v>4</v>
      </c>
      <c r="G41" s="312">
        <v>0</v>
      </c>
      <c r="H41" s="5">
        <v>0</v>
      </c>
      <c r="BA41" s="310">
        <v>5</v>
      </c>
      <c r="BB41" s="310">
        <v>7</v>
      </c>
      <c r="BC41" s="310">
        <v>3</v>
      </c>
      <c r="BD41" s="310">
        <v>1</v>
      </c>
      <c r="BE41" s="58">
        <v>0</v>
      </c>
      <c r="BH41" s="309">
        <v>5</v>
      </c>
      <c r="BI41" s="309">
        <v>5</v>
      </c>
      <c r="BJ41" s="309">
        <v>4</v>
      </c>
      <c r="BK41" s="309">
        <v>1</v>
      </c>
      <c r="BL41" s="54">
        <v>0</v>
      </c>
      <c r="BM41" s="308">
        <v>1</v>
      </c>
      <c r="BO41" s="308">
        <v>8</v>
      </c>
      <c r="BP41" s="308">
        <v>8</v>
      </c>
      <c r="BQ41" s="308">
        <v>1</v>
      </c>
      <c r="BR41" s="308">
        <v>4</v>
      </c>
      <c r="BS41" s="11">
        <v>0</v>
      </c>
    </row>
    <row r="42" spans="1:107" x14ac:dyDescent="0.3">
      <c r="D42" s="312">
        <v>6</v>
      </c>
      <c r="E42" s="312">
        <v>3</v>
      </c>
      <c r="F42" s="312">
        <v>3</v>
      </c>
      <c r="G42" s="312">
        <v>0</v>
      </c>
      <c r="H42" s="5">
        <v>1</v>
      </c>
      <c r="K42" s="316">
        <v>5</v>
      </c>
      <c r="L42" s="316">
        <v>4</v>
      </c>
      <c r="M42" s="316">
        <v>3</v>
      </c>
      <c r="N42" s="316">
        <v>1</v>
      </c>
      <c r="O42" s="6">
        <v>0</v>
      </c>
      <c r="BF42" s="309">
        <v>1</v>
      </c>
      <c r="BH42" s="309">
        <v>5</v>
      </c>
      <c r="BI42" s="309">
        <v>7</v>
      </c>
      <c r="BJ42" s="309">
        <v>2</v>
      </c>
      <c r="BK42" s="309">
        <v>4</v>
      </c>
      <c r="BL42" s="54">
        <v>0</v>
      </c>
      <c r="CP42" s="306">
        <v>1</v>
      </c>
      <c r="CQ42" s="306">
        <v>5</v>
      </c>
      <c r="CR42" s="306">
        <v>7</v>
      </c>
      <c r="CS42" s="306">
        <v>3</v>
      </c>
      <c r="CT42" s="306">
        <v>0</v>
      </c>
      <c r="CU42" s="65">
        <v>0</v>
      </c>
    </row>
    <row r="43" spans="1:107" x14ac:dyDescent="0.3">
      <c r="J43" s="316">
        <v>1</v>
      </c>
      <c r="K43" s="316">
        <v>5</v>
      </c>
      <c r="L43" s="316">
        <v>3</v>
      </c>
      <c r="M43" s="316">
        <v>7</v>
      </c>
      <c r="N43" s="316">
        <v>1</v>
      </c>
      <c r="O43" s="6">
        <v>0</v>
      </c>
      <c r="R43" s="315">
        <v>5</v>
      </c>
      <c r="S43" s="315">
        <v>4</v>
      </c>
      <c r="T43" s="315">
        <v>4</v>
      </c>
      <c r="U43" s="315">
        <v>0</v>
      </c>
      <c r="V43" s="7">
        <v>0</v>
      </c>
      <c r="AY43" s="310">
        <v>1</v>
      </c>
      <c r="BA43" s="310">
        <v>5</v>
      </c>
      <c r="BB43" s="310">
        <v>9</v>
      </c>
      <c r="BC43" s="310">
        <v>1</v>
      </c>
      <c r="BD43" s="310">
        <v>0</v>
      </c>
      <c r="BE43" s="58">
        <v>0</v>
      </c>
      <c r="CQ43" s="306">
        <v>7</v>
      </c>
      <c r="CR43" s="306">
        <v>6</v>
      </c>
      <c r="CS43" s="306">
        <v>5</v>
      </c>
      <c r="CT43" s="306">
        <v>0</v>
      </c>
      <c r="CU43" s="65">
        <v>0</v>
      </c>
    </row>
    <row r="44" spans="1:107" x14ac:dyDescent="0.3">
      <c r="AY44" s="310">
        <v>1</v>
      </c>
      <c r="BA44" s="310">
        <v>9</v>
      </c>
      <c r="BB44" s="310">
        <v>10</v>
      </c>
      <c r="BC44" s="310">
        <v>3</v>
      </c>
      <c r="BD44" s="310">
        <v>2</v>
      </c>
      <c r="BE44" s="58">
        <v>2</v>
      </c>
      <c r="BG44" s="309">
        <v>1</v>
      </c>
      <c r="BH44" s="309">
        <v>4</v>
      </c>
      <c r="BI44" s="309">
        <v>2</v>
      </c>
      <c r="BJ44" s="309">
        <v>4</v>
      </c>
      <c r="BK44" s="309">
        <v>1</v>
      </c>
      <c r="BL44" s="54">
        <v>0</v>
      </c>
      <c r="BO44" s="308">
        <v>4</v>
      </c>
      <c r="BP44" s="308">
        <v>7</v>
      </c>
      <c r="BQ44" s="308">
        <v>2</v>
      </c>
      <c r="BR44" s="308">
        <v>1</v>
      </c>
      <c r="BS44" s="11">
        <v>1</v>
      </c>
      <c r="CQ44" s="306">
        <v>5</v>
      </c>
      <c r="CR44" s="306">
        <v>3</v>
      </c>
      <c r="CS44" s="306">
        <v>0</v>
      </c>
      <c r="CT44" s="306">
        <v>0</v>
      </c>
      <c r="CU44" s="65">
        <v>1</v>
      </c>
    </row>
    <row r="45" spans="1:107" x14ac:dyDescent="0.3">
      <c r="AY45" s="310">
        <v>1</v>
      </c>
      <c r="BA45" s="310">
        <v>5</v>
      </c>
      <c r="BB45" s="310">
        <v>4</v>
      </c>
      <c r="BC45" s="310">
        <v>3</v>
      </c>
      <c r="BD45" s="310">
        <v>2</v>
      </c>
      <c r="BE45" s="58">
        <v>1</v>
      </c>
      <c r="BG45" s="309">
        <v>1</v>
      </c>
      <c r="BH45" s="309">
        <v>5</v>
      </c>
      <c r="BI45" s="309">
        <v>4</v>
      </c>
      <c r="BJ45" s="309">
        <v>3</v>
      </c>
      <c r="BK45" s="309">
        <v>0</v>
      </c>
      <c r="BL45" s="54">
        <v>1</v>
      </c>
      <c r="BO45" s="308">
        <v>4</v>
      </c>
      <c r="BP45" s="308">
        <v>7</v>
      </c>
      <c r="BQ45" s="308">
        <v>2</v>
      </c>
      <c r="BR45" s="308">
        <v>2</v>
      </c>
      <c r="BS45" s="11">
        <v>0</v>
      </c>
      <c r="CQ45" s="306">
        <v>6</v>
      </c>
      <c r="CR45" s="306">
        <v>5</v>
      </c>
      <c r="CS45" s="306">
        <v>0</v>
      </c>
      <c r="CT45" s="306">
        <v>2</v>
      </c>
      <c r="CU45" s="65">
        <v>0</v>
      </c>
    </row>
    <row r="46" spans="1:107" x14ac:dyDescent="0.3">
      <c r="R46" s="315">
        <v>6</v>
      </c>
      <c r="S46" s="315">
        <v>5</v>
      </c>
      <c r="T46" s="315">
        <v>2</v>
      </c>
      <c r="U46" s="315">
        <v>0</v>
      </c>
      <c r="V46" s="7">
        <v>0</v>
      </c>
      <c r="AZ46" s="310">
        <v>1</v>
      </c>
      <c r="BA46" s="310">
        <v>5</v>
      </c>
      <c r="BB46" s="310">
        <v>4</v>
      </c>
      <c r="BC46" s="310">
        <v>3</v>
      </c>
      <c r="BD46" s="310">
        <v>0</v>
      </c>
      <c r="BE46" s="58">
        <v>2</v>
      </c>
      <c r="BO46" s="308">
        <v>4</v>
      </c>
      <c r="BP46" s="308">
        <v>4</v>
      </c>
      <c r="BQ46" s="308">
        <v>1</v>
      </c>
      <c r="BR46" s="308">
        <v>0</v>
      </c>
      <c r="BS46" s="11">
        <v>0</v>
      </c>
      <c r="CO46" s="306">
        <v>1</v>
      </c>
      <c r="CQ46" s="306">
        <v>6</v>
      </c>
      <c r="CR46" s="306">
        <v>8</v>
      </c>
      <c r="CS46" s="306">
        <v>1</v>
      </c>
      <c r="CT46" s="306">
        <v>2</v>
      </c>
      <c r="CU46" s="65">
        <v>3</v>
      </c>
    </row>
    <row r="47" spans="1:107" x14ac:dyDescent="0.3">
      <c r="AD47" s="313">
        <v>1</v>
      </c>
      <c r="AF47" s="313">
        <v>4</v>
      </c>
      <c r="AG47" s="313">
        <v>5</v>
      </c>
      <c r="AH47" s="313">
        <v>1</v>
      </c>
      <c r="AI47" s="313">
        <v>2</v>
      </c>
      <c r="AJ47" s="9">
        <v>1</v>
      </c>
      <c r="BA47" s="310">
        <v>4</v>
      </c>
      <c r="BB47" s="310">
        <v>3</v>
      </c>
      <c r="BC47" s="310">
        <v>3</v>
      </c>
      <c r="BD47" s="310">
        <v>1</v>
      </c>
      <c r="BE47" s="58">
        <v>0</v>
      </c>
      <c r="BO47" s="308">
        <v>5</v>
      </c>
      <c r="BP47" s="308">
        <v>6</v>
      </c>
      <c r="BQ47" s="308">
        <v>2</v>
      </c>
      <c r="BR47" s="308">
        <v>2</v>
      </c>
      <c r="BS47" s="11">
        <v>0</v>
      </c>
      <c r="CP47" s="306">
        <v>1</v>
      </c>
      <c r="CQ47" s="306">
        <v>5</v>
      </c>
      <c r="CR47" s="306">
        <v>4</v>
      </c>
      <c r="CS47" s="306">
        <v>4</v>
      </c>
      <c r="CT47" s="306">
        <v>0</v>
      </c>
      <c r="CU47" s="65">
        <v>1</v>
      </c>
    </row>
    <row r="48" spans="1:107" s="116" customFormat="1" ht="15" customHeight="1" x14ac:dyDescent="0.25">
      <c r="A48" s="85"/>
      <c r="B48" s="86"/>
      <c r="C48" s="87"/>
      <c r="D48" s="87"/>
      <c r="E48" s="87"/>
      <c r="F48" s="87"/>
      <c r="G48" s="87"/>
      <c r="H48" s="88"/>
      <c r="I48" s="89"/>
      <c r="J48" s="89"/>
      <c r="K48" s="89"/>
      <c r="L48" s="89"/>
      <c r="M48" s="89"/>
      <c r="N48" s="89"/>
      <c r="O48" s="90"/>
      <c r="P48" s="91"/>
      <c r="Q48" s="91"/>
      <c r="R48" s="91">
        <v>5</v>
      </c>
      <c r="S48" s="91">
        <v>4</v>
      </c>
      <c r="T48" s="91">
        <v>3</v>
      </c>
      <c r="U48" s="91">
        <v>1</v>
      </c>
      <c r="V48" s="92">
        <v>0</v>
      </c>
      <c r="W48" s="93"/>
      <c r="X48" s="93"/>
      <c r="Y48" s="93"/>
      <c r="Z48" s="93"/>
      <c r="AA48" s="93"/>
      <c r="AB48" s="93"/>
      <c r="AC48" s="94"/>
      <c r="AD48" s="95"/>
      <c r="AE48" s="95"/>
      <c r="AF48" s="95">
        <v>7</v>
      </c>
      <c r="AG48" s="95">
        <v>7</v>
      </c>
      <c r="AH48" s="95">
        <v>2</v>
      </c>
      <c r="AI48" s="95">
        <v>1</v>
      </c>
      <c r="AJ48" s="96">
        <v>1</v>
      </c>
      <c r="AK48" s="149"/>
      <c r="AL48" s="149"/>
      <c r="AM48" s="149"/>
      <c r="AN48" s="149"/>
      <c r="AO48" s="149"/>
      <c r="AP48" s="149"/>
      <c r="AQ48" s="150"/>
      <c r="AR48" s="97"/>
      <c r="AS48" s="97"/>
      <c r="AT48" s="97"/>
      <c r="AU48" s="97"/>
      <c r="AV48" s="97"/>
      <c r="AW48" s="97"/>
      <c r="AX48" s="98"/>
      <c r="AY48" s="99"/>
      <c r="AZ48" s="99"/>
      <c r="BA48" s="99"/>
      <c r="BB48" s="99"/>
      <c r="BC48" s="99"/>
      <c r="BD48" s="99"/>
      <c r="BE48" s="100"/>
      <c r="BF48" s="101"/>
      <c r="BG48" s="101"/>
      <c r="BH48" s="101"/>
      <c r="BI48" s="101"/>
      <c r="BJ48" s="101"/>
      <c r="BK48" s="101"/>
      <c r="BL48" s="102"/>
      <c r="BM48" s="103">
        <v>1</v>
      </c>
      <c r="BN48" s="103"/>
      <c r="BO48" s="103">
        <v>7</v>
      </c>
      <c r="BP48" s="103">
        <v>8</v>
      </c>
      <c r="BQ48" s="103">
        <v>2</v>
      </c>
      <c r="BR48" s="103">
        <v>2</v>
      </c>
      <c r="BS48" s="104"/>
      <c r="BT48" s="105"/>
      <c r="BU48" s="105"/>
      <c r="BV48" s="105"/>
      <c r="BW48" s="105"/>
      <c r="BX48" s="105"/>
      <c r="BY48" s="105"/>
      <c r="BZ48" s="106"/>
      <c r="CA48" s="107"/>
      <c r="CB48" s="107"/>
      <c r="CC48" s="107"/>
      <c r="CD48" s="107"/>
      <c r="CE48" s="107"/>
      <c r="CF48" s="107"/>
      <c r="CG48" s="108"/>
      <c r="CH48" s="109"/>
      <c r="CI48" s="109"/>
      <c r="CJ48" s="109"/>
      <c r="CK48" s="109"/>
      <c r="CL48" s="109"/>
      <c r="CM48" s="109"/>
      <c r="CN48" s="110"/>
      <c r="CO48" s="111"/>
      <c r="CP48" s="111">
        <v>1</v>
      </c>
      <c r="CQ48" s="111">
        <v>4</v>
      </c>
      <c r="CR48" s="111">
        <v>3</v>
      </c>
      <c r="CS48" s="111">
        <v>6</v>
      </c>
      <c r="CT48" s="111">
        <v>0</v>
      </c>
      <c r="CU48" s="112">
        <v>0</v>
      </c>
      <c r="CV48" s="113"/>
      <c r="CW48" s="113"/>
      <c r="CX48" s="113"/>
      <c r="CY48" s="113"/>
      <c r="CZ48" s="113"/>
      <c r="DA48" s="113"/>
      <c r="DB48" s="114"/>
      <c r="DC48" s="151">
        <v>1</v>
      </c>
    </row>
    <row r="49" spans="1:107" s="116" customFormat="1" ht="15" customHeight="1" x14ac:dyDescent="0.25">
      <c r="A49" s="85"/>
      <c r="B49" s="86"/>
      <c r="C49" s="87"/>
      <c r="D49" s="87"/>
      <c r="E49" s="87"/>
      <c r="F49" s="87"/>
      <c r="G49" s="87"/>
      <c r="H49" s="88"/>
      <c r="I49" s="89"/>
      <c r="J49" s="89"/>
      <c r="K49" s="89"/>
      <c r="L49" s="89"/>
      <c r="M49" s="89"/>
      <c r="N49" s="89"/>
      <c r="O49" s="90"/>
      <c r="P49" s="91"/>
      <c r="Q49" s="91">
        <v>1</v>
      </c>
      <c r="R49" s="91">
        <v>5</v>
      </c>
      <c r="S49" s="91">
        <v>6</v>
      </c>
      <c r="T49" s="91">
        <v>4</v>
      </c>
      <c r="U49" s="91">
        <v>2</v>
      </c>
      <c r="V49" s="92">
        <v>0</v>
      </c>
      <c r="W49" s="93"/>
      <c r="X49" s="93"/>
      <c r="Y49" s="93"/>
      <c r="Z49" s="93"/>
      <c r="AA49" s="93"/>
      <c r="AB49" s="93"/>
      <c r="AC49" s="94"/>
      <c r="AD49" s="95"/>
      <c r="AE49" s="95"/>
      <c r="AF49" s="95">
        <v>4</v>
      </c>
      <c r="AG49" s="95">
        <v>4</v>
      </c>
      <c r="AH49" s="95">
        <v>3</v>
      </c>
      <c r="AI49" s="95">
        <v>0</v>
      </c>
      <c r="AJ49" s="96">
        <v>1</v>
      </c>
      <c r="AK49" s="149"/>
      <c r="AL49" s="149"/>
      <c r="AM49" s="149"/>
      <c r="AN49" s="149"/>
      <c r="AO49" s="149"/>
      <c r="AP49" s="149"/>
      <c r="AQ49" s="150"/>
      <c r="AR49" s="97"/>
      <c r="AS49" s="97"/>
      <c r="AT49" s="97"/>
      <c r="AU49" s="97"/>
      <c r="AV49" s="97"/>
      <c r="AW49" s="97"/>
      <c r="AX49" s="98"/>
      <c r="AY49" s="99"/>
      <c r="AZ49" s="99"/>
      <c r="BA49" s="99"/>
      <c r="BB49" s="99"/>
      <c r="BC49" s="99"/>
      <c r="BD49" s="99"/>
      <c r="BE49" s="100"/>
      <c r="BF49" s="101"/>
      <c r="BG49" s="101"/>
      <c r="BH49" s="101"/>
      <c r="BI49" s="101"/>
      <c r="BJ49" s="101"/>
      <c r="BK49" s="101"/>
      <c r="BL49" s="102"/>
      <c r="BM49" s="103">
        <v>1</v>
      </c>
      <c r="BN49" s="103"/>
      <c r="BO49" s="103">
        <v>7</v>
      </c>
      <c r="BP49" s="103">
        <v>9</v>
      </c>
      <c r="BQ49" s="103">
        <v>1</v>
      </c>
      <c r="BR49" s="103">
        <v>0</v>
      </c>
      <c r="BS49" s="104">
        <v>1</v>
      </c>
      <c r="BT49" s="105"/>
      <c r="BU49" s="105"/>
      <c r="BV49" s="105"/>
      <c r="BW49" s="105"/>
      <c r="BX49" s="105"/>
      <c r="BY49" s="105"/>
      <c r="BZ49" s="106"/>
      <c r="CA49" s="107"/>
      <c r="CB49" s="107"/>
      <c r="CC49" s="107"/>
      <c r="CD49" s="107"/>
      <c r="CE49" s="107"/>
      <c r="CF49" s="107"/>
      <c r="CG49" s="108"/>
      <c r="CH49" s="109"/>
      <c r="CI49" s="109"/>
      <c r="CJ49" s="109"/>
      <c r="CK49" s="109"/>
      <c r="CL49" s="109"/>
      <c r="CM49" s="109"/>
      <c r="CN49" s="110"/>
      <c r="CO49" s="111"/>
      <c r="CP49" s="111"/>
      <c r="CQ49" s="111">
        <v>6</v>
      </c>
      <c r="CR49" s="111">
        <v>2</v>
      </c>
      <c r="CS49" s="111">
        <v>2</v>
      </c>
      <c r="CT49" s="111">
        <v>0</v>
      </c>
      <c r="CU49" s="112">
        <v>0</v>
      </c>
      <c r="CV49" s="113"/>
      <c r="CW49" s="113"/>
      <c r="CX49" s="113"/>
      <c r="CY49" s="113"/>
      <c r="CZ49" s="113"/>
      <c r="DA49" s="113"/>
      <c r="DB49" s="114"/>
      <c r="DC49" s="151">
        <v>1</v>
      </c>
    </row>
    <row r="50" spans="1:107" x14ac:dyDescent="0.3">
      <c r="Q50" s="315">
        <v>1</v>
      </c>
      <c r="R50" s="315">
        <v>4</v>
      </c>
      <c r="S50" s="315">
        <v>3</v>
      </c>
      <c r="T50" s="315">
        <v>5</v>
      </c>
      <c r="U50" s="315">
        <v>0</v>
      </c>
      <c r="V50" s="7">
        <v>0</v>
      </c>
      <c r="AD50" s="313">
        <v>1</v>
      </c>
      <c r="AF50" s="313">
        <v>9</v>
      </c>
      <c r="AG50" s="313">
        <v>10</v>
      </c>
      <c r="AH50" s="313">
        <v>2</v>
      </c>
      <c r="AI50" s="313">
        <v>3</v>
      </c>
      <c r="AJ50" s="9">
        <v>1</v>
      </c>
      <c r="BO50" s="308">
        <v>5</v>
      </c>
      <c r="BP50" s="308">
        <v>8</v>
      </c>
      <c r="BQ50" s="308">
        <v>2</v>
      </c>
      <c r="BR50" s="308">
        <v>1</v>
      </c>
      <c r="BS50" s="11">
        <v>1</v>
      </c>
      <c r="CQ50" s="306">
        <v>4</v>
      </c>
      <c r="CR50" s="306">
        <v>1</v>
      </c>
      <c r="CS50" s="306">
        <v>4</v>
      </c>
      <c r="CT50" s="306">
        <v>1</v>
      </c>
      <c r="CU50" s="65">
        <v>0</v>
      </c>
    </row>
    <row r="51" spans="1:107" x14ac:dyDescent="0.3">
      <c r="AF51" s="313">
        <v>6</v>
      </c>
      <c r="AG51" s="313">
        <v>7</v>
      </c>
      <c r="AH51" s="313">
        <v>1</v>
      </c>
      <c r="AI51" s="313">
        <v>3</v>
      </c>
      <c r="AJ51" s="9">
        <v>0</v>
      </c>
      <c r="BF51" s="309">
        <v>1</v>
      </c>
      <c r="BH51" s="309">
        <v>6</v>
      </c>
      <c r="BI51" s="309">
        <v>7</v>
      </c>
      <c r="BJ51" s="309">
        <v>2</v>
      </c>
      <c r="BK51" s="309">
        <v>2</v>
      </c>
      <c r="BL51" s="54">
        <v>0</v>
      </c>
      <c r="BO51" s="308">
        <v>4</v>
      </c>
      <c r="BP51" s="308">
        <v>4</v>
      </c>
      <c r="BQ51" s="308">
        <v>3</v>
      </c>
      <c r="BR51" s="308">
        <v>0</v>
      </c>
      <c r="BS51" s="11">
        <v>0</v>
      </c>
      <c r="CP51" s="306">
        <v>1</v>
      </c>
      <c r="CQ51" s="306">
        <v>9</v>
      </c>
      <c r="CR51" s="306">
        <v>7</v>
      </c>
      <c r="CS51" s="306">
        <v>5</v>
      </c>
      <c r="CT51" s="306">
        <v>2</v>
      </c>
      <c r="CU51" s="65">
        <v>0</v>
      </c>
    </row>
    <row r="52" spans="1:107" x14ac:dyDescent="0.3">
      <c r="AF52" s="313">
        <v>8</v>
      </c>
      <c r="AG52" s="313">
        <v>8</v>
      </c>
      <c r="AH52" s="313">
        <v>1</v>
      </c>
      <c r="AI52" s="313">
        <v>0</v>
      </c>
      <c r="AJ52" s="9">
        <v>1</v>
      </c>
      <c r="BF52" s="309">
        <v>1</v>
      </c>
      <c r="BH52" s="309">
        <v>5</v>
      </c>
      <c r="BI52" s="309">
        <v>9</v>
      </c>
      <c r="BJ52" s="309">
        <v>2</v>
      </c>
      <c r="BK52" s="309">
        <v>2</v>
      </c>
      <c r="BL52" s="54">
        <v>1</v>
      </c>
      <c r="BN52" s="308">
        <v>1</v>
      </c>
      <c r="BO52" s="308">
        <v>5</v>
      </c>
      <c r="BP52" s="308">
        <v>3</v>
      </c>
      <c r="BQ52" s="308">
        <v>5</v>
      </c>
      <c r="BR52" s="308">
        <v>1</v>
      </c>
      <c r="BS52" s="11">
        <v>1</v>
      </c>
      <c r="CQ52" s="306">
        <v>4</v>
      </c>
      <c r="CR52" s="306">
        <v>2</v>
      </c>
      <c r="CS52" s="306">
        <v>6</v>
      </c>
      <c r="CT52" s="306">
        <v>1</v>
      </c>
      <c r="CU52" s="65">
        <v>0</v>
      </c>
    </row>
    <row r="53" spans="1:107" x14ac:dyDescent="0.3">
      <c r="AD53" s="313">
        <v>1</v>
      </c>
      <c r="AF53" s="313">
        <v>10</v>
      </c>
      <c r="AG53" s="313">
        <v>10</v>
      </c>
      <c r="AH53" s="313">
        <v>3</v>
      </c>
      <c r="AI53" s="313">
        <v>1</v>
      </c>
      <c r="AJ53" s="9">
        <v>2</v>
      </c>
      <c r="BH53" s="309">
        <v>6</v>
      </c>
      <c r="BI53" s="309">
        <v>4</v>
      </c>
      <c r="BJ53" s="309">
        <v>2</v>
      </c>
      <c r="BK53" s="309">
        <v>0</v>
      </c>
      <c r="BL53" s="54">
        <v>0</v>
      </c>
      <c r="BN53" s="308">
        <v>1</v>
      </c>
      <c r="BO53" s="308">
        <v>4</v>
      </c>
      <c r="BP53" s="308">
        <v>6</v>
      </c>
      <c r="BQ53" s="308">
        <v>4</v>
      </c>
      <c r="BR53" s="308">
        <v>0</v>
      </c>
      <c r="BS53" s="11">
        <v>1</v>
      </c>
      <c r="CQ53" s="306">
        <v>4</v>
      </c>
      <c r="CR53" s="306">
        <v>4</v>
      </c>
      <c r="CS53" s="306">
        <v>3</v>
      </c>
      <c r="CT53" s="306">
        <v>1</v>
      </c>
      <c r="CU53" s="65">
        <v>1</v>
      </c>
    </row>
    <row r="54" spans="1:107" x14ac:dyDescent="0.3">
      <c r="AE54" s="313">
        <v>1</v>
      </c>
      <c r="AF54" s="313">
        <v>5</v>
      </c>
      <c r="AG54" s="313">
        <v>6</v>
      </c>
      <c r="AH54" s="313">
        <v>2</v>
      </c>
      <c r="AI54" s="313">
        <v>1</v>
      </c>
      <c r="AJ54" s="9">
        <v>2</v>
      </c>
      <c r="BF54" s="309">
        <v>1</v>
      </c>
      <c r="BH54" s="309">
        <v>8</v>
      </c>
      <c r="BI54" s="309">
        <v>8</v>
      </c>
      <c r="BJ54" s="309">
        <v>2</v>
      </c>
      <c r="BK54" s="309">
        <v>3</v>
      </c>
      <c r="BL54" s="54">
        <v>1</v>
      </c>
      <c r="BO54" s="308">
        <v>4</v>
      </c>
      <c r="BP54" s="308">
        <v>2</v>
      </c>
      <c r="BQ54" s="308">
        <v>1</v>
      </c>
      <c r="BR54" s="308">
        <v>0</v>
      </c>
      <c r="BS54" s="11">
        <v>1</v>
      </c>
      <c r="CQ54" s="306">
        <v>7</v>
      </c>
      <c r="CR54" s="306">
        <v>8</v>
      </c>
      <c r="CS54" s="306">
        <v>1</v>
      </c>
      <c r="CT54" s="306">
        <v>1</v>
      </c>
      <c r="CU54" s="65">
        <v>2</v>
      </c>
    </row>
    <row r="55" spans="1:107" x14ac:dyDescent="0.3">
      <c r="AF55" s="313">
        <v>4</v>
      </c>
      <c r="AG55" s="313">
        <v>2</v>
      </c>
      <c r="AH55" s="313">
        <v>2</v>
      </c>
      <c r="AI55" s="313">
        <v>1</v>
      </c>
      <c r="AJ55" s="9">
        <v>0</v>
      </c>
      <c r="BF55" s="309">
        <v>1</v>
      </c>
      <c r="BH55" s="309">
        <v>8</v>
      </c>
      <c r="BI55" s="309">
        <v>12</v>
      </c>
      <c r="BJ55" s="309">
        <v>3</v>
      </c>
      <c r="BK55" s="309">
        <v>3</v>
      </c>
      <c r="BL55" s="54">
        <v>2</v>
      </c>
      <c r="BN55" s="308">
        <v>1</v>
      </c>
      <c r="BO55" s="308">
        <v>5</v>
      </c>
      <c r="BP55" s="308">
        <v>2</v>
      </c>
      <c r="BQ55" s="308">
        <v>4</v>
      </c>
      <c r="BR55" s="308">
        <v>0</v>
      </c>
      <c r="BS55" s="11">
        <v>0</v>
      </c>
      <c r="CQ55" s="306">
        <v>6</v>
      </c>
      <c r="CR55" s="306">
        <v>7</v>
      </c>
      <c r="CS55" s="306">
        <v>1</v>
      </c>
      <c r="CT55" s="306">
        <v>0</v>
      </c>
      <c r="CU55" s="65">
        <v>1</v>
      </c>
    </row>
    <row r="56" spans="1:107" x14ac:dyDescent="0.3">
      <c r="AZ56" s="310">
        <v>1</v>
      </c>
      <c r="BA56" s="310">
        <v>5</v>
      </c>
      <c r="BB56" s="310">
        <v>4</v>
      </c>
      <c r="BC56" s="310">
        <v>6</v>
      </c>
      <c r="BD56" s="310">
        <v>0</v>
      </c>
      <c r="BE56" s="58">
        <v>0</v>
      </c>
      <c r="BH56" s="309">
        <v>5</v>
      </c>
      <c r="BI56" s="309">
        <v>2</v>
      </c>
      <c r="BJ56" s="309">
        <v>4</v>
      </c>
      <c r="BK56" s="309">
        <v>0</v>
      </c>
      <c r="BL56" s="54">
        <v>1</v>
      </c>
      <c r="BO56" s="308">
        <v>7</v>
      </c>
      <c r="BP56" s="308">
        <v>9</v>
      </c>
      <c r="BQ56" s="308">
        <v>0</v>
      </c>
      <c r="BR56" s="308">
        <v>0</v>
      </c>
      <c r="BS56" s="11">
        <v>0</v>
      </c>
      <c r="CO56" s="306">
        <v>1</v>
      </c>
      <c r="CQ56" s="306">
        <v>7</v>
      </c>
      <c r="CR56" s="306">
        <v>9</v>
      </c>
      <c r="CS56" s="306">
        <v>5</v>
      </c>
      <c r="CT56" s="306">
        <v>1</v>
      </c>
      <c r="CU56" s="65">
        <v>3</v>
      </c>
    </row>
    <row r="57" spans="1:107" x14ac:dyDescent="0.3">
      <c r="D57" s="312">
        <v>5</v>
      </c>
      <c r="E57" s="312">
        <v>4</v>
      </c>
      <c r="F57" s="312">
        <v>3</v>
      </c>
      <c r="G57" s="312">
        <v>0</v>
      </c>
      <c r="H57" s="5">
        <v>0</v>
      </c>
      <c r="AD57" s="313">
        <v>1</v>
      </c>
      <c r="AF57" s="313">
        <v>4</v>
      </c>
      <c r="AG57" s="313">
        <v>7</v>
      </c>
      <c r="AH57" s="313">
        <v>1</v>
      </c>
      <c r="AI57" s="313">
        <v>2</v>
      </c>
      <c r="AJ57" s="9">
        <v>1</v>
      </c>
      <c r="BA57" s="310">
        <v>4</v>
      </c>
      <c r="BB57" s="310">
        <v>5</v>
      </c>
      <c r="BC57" s="310">
        <v>3</v>
      </c>
      <c r="BD57" s="310">
        <v>0</v>
      </c>
      <c r="BE57" s="58">
        <v>0</v>
      </c>
      <c r="BG57" s="309">
        <v>1</v>
      </c>
      <c r="BH57" s="309">
        <v>6</v>
      </c>
      <c r="BI57" s="309">
        <v>3</v>
      </c>
      <c r="BJ57" s="309">
        <v>5</v>
      </c>
      <c r="BK57" s="309">
        <v>0</v>
      </c>
      <c r="BL57" s="54">
        <v>0</v>
      </c>
    </row>
    <row r="58" spans="1:107" x14ac:dyDescent="0.3">
      <c r="AY58" s="310">
        <v>1</v>
      </c>
      <c r="BA58" s="310">
        <v>6</v>
      </c>
      <c r="BB58" s="310">
        <v>7</v>
      </c>
      <c r="BC58" s="310">
        <v>4</v>
      </c>
      <c r="BD58" s="310">
        <v>3</v>
      </c>
      <c r="BE58" s="58">
        <v>1</v>
      </c>
      <c r="BG58" s="309">
        <v>1</v>
      </c>
      <c r="BH58" s="309">
        <v>6</v>
      </c>
      <c r="BI58" s="309">
        <v>6</v>
      </c>
      <c r="BJ58" s="309">
        <v>7</v>
      </c>
      <c r="BK58" s="309">
        <v>0</v>
      </c>
      <c r="BL58" s="54">
        <v>1</v>
      </c>
      <c r="CJ58" s="307">
        <v>4</v>
      </c>
      <c r="CK58" s="307">
        <v>3</v>
      </c>
      <c r="CL58" s="307">
        <v>1</v>
      </c>
      <c r="CM58" s="307">
        <v>0</v>
      </c>
      <c r="CN58" s="12">
        <v>0</v>
      </c>
      <c r="CQ58" s="306">
        <v>4</v>
      </c>
      <c r="CR58" s="306">
        <v>4</v>
      </c>
      <c r="CS58" s="306">
        <v>2</v>
      </c>
      <c r="CT58" s="306">
        <v>0</v>
      </c>
      <c r="CU58" s="65">
        <v>1</v>
      </c>
    </row>
    <row r="59" spans="1:107" x14ac:dyDescent="0.3">
      <c r="AZ59" s="310">
        <v>1</v>
      </c>
      <c r="BA59" s="310">
        <v>4</v>
      </c>
      <c r="BB59" s="310">
        <v>4</v>
      </c>
      <c r="BC59" s="310">
        <v>4</v>
      </c>
      <c r="BD59" s="310">
        <v>0</v>
      </c>
      <c r="BE59" s="58">
        <v>1</v>
      </c>
      <c r="BH59" s="309">
        <v>5</v>
      </c>
      <c r="BI59" s="309">
        <v>3</v>
      </c>
      <c r="BJ59" s="309">
        <v>3</v>
      </c>
      <c r="BK59" s="309">
        <v>1</v>
      </c>
      <c r="BL59" s="54">
        <v>0</v>
      </c>
      <c r="BO59" s="308">
        <v>6</v>
      </c>
      <c r="BP59" s="308">
        <v>4</v>
      </c>
      <c r="BQ59" s="308">
        <v>2</v>
      </c>
      <c r="BR59" s="308">
        <v>0</v>
      </c>
      <c r="BS59" s="11">
        <v>1</v>
      </c>
      <c r="CO59" s="306">
        <v>1</v>
      </c>
      <c r="CQ59" s="306">
        <v>7</v>
      </c>
      <c r="CR59" s="306">
        <v>11</v>
      </c>
      <c r="CS59" s="306">
        <v>3</v>
      </c>
      <c r="CT59" s="306">
        <v>0</v>
      </c>
      <c r="CU59" s="65">
        <v>3</v>
      </c>
    </row>
    <row r="60" spans="1:107" x14ac:dyDescent="0.3">
      <c r="B60" s="4">
        <v>1</v>
      </c>
      <c r="C60" s="312">
        <v>1</v>
      </c>
      <c r="D60" s="312">
        <v>7</v>
      </c>
      <c r="E60" s="312">
        <v>7</v>
      </c>
      <c r="F60" s="312">
        <v>6</v>
      </c>
      <c r="G60" s="312">
        <v>0</v>
      </c>
      <c r="H60" s="5">
        <v>2</v>
      </c>
      <c r="BH60" s="309">
        <v>6</v>
      </c>
      <c r="BI60" s="309">
        <v>7</v>
      </c>
      <c r="BJ60" s="309">
        <v>5</v>
      </c>
      <c r="BK60" s="309">
        <v>0</v>
      </c>
      <c r="BL60" s="54">
        <v>1</v>
      </c>
      <c r="BO60" s="308">
        <v>7</v>
      </c>
      <c r="BP60" s="308">
        <v>7</v>
      </c>
      <c r="BQ60" s="308">
        <v>3</v>
      </c>
      <c r="BR60" s="308">
        <v>1</v>
      </c>
      <c r="BS60" s="11">
        <v>0</v>
      </c>
      <c r="CQ60" s="306">
        <v>8</v>
      </c>
      <c r="CR60" s="306">
        <v>7</v>
      </c>
      <c r="CS60" s="306">
        <v>5</v>
      </c>
      <c r="CT60" s="306">
        <v>1</v>
      </c>
      <c r="CU60" s="65">
        <v>0</v>
      </c>
    </row>
    <row r="61" spans="1:107" x14ac:dyDescent="0.3">
      <c r="AY61" s="310">
        <v>1</v>
      </c>
      <c r="BA61" s="310">
        <v>5</v>
      </c>
      <c r="BB61" s="310">
        <v>9</v>
      </c>
      <c r="BC61" s="310">
        <v>3</v>
      </c>
      <c r="BD61" s="310">
        <v>1</v>
      </c>
      <c r="BE61" s="58">
        <v>1</v>
      </c>
      <c r="BH61" s="309">
        <v>4</v>
      </c>
      <c r="BI61" s="309">
        <v>3</v>
      </c>
      <c r="BJ61" s="309">
        <v>2</v>
      </c>
      <c r="BK61" s="309">
        <v>0</v>
      </c>
      <c r="BL61" s="54">
        <v>0</v>
      </c>
      <c r="BN61" s="308">
        <v>1</v>
      </c>
      <c r="BO61" s="308">
        <v>6</v>
      </c>
      <c r="BP61" s="308">
        <v>4</v>
      </c>
      <c r="BQ61" s="308">
        <v>4</v>
      </c>
      <c r="BR61" s="308">
        <v>1</v>
      </c>
      <c r="BS61" s="11">
        <v>0</v>
      </c>
      <c r="CQ61" s="306">
        <v>5</v>
      </c>
      <c r="CR61" s="306">
        <v>4</v>
      </c>
      <c r="CS61" s="306">
        <v>3</v>
      </c>
      <c r="CT61" s="306">
        <v>0</v>
      </c>
      <c r="CU61" s="65">
        <v>2</v>
      </c>
    </row>
    <row r="62" spans="1:107" x14ac:dyDescent="0.3">
      <c r="BA62" s="310">
        <v>5</v>
      </c>
      <c r="BB62" s="310">
        <v>3</v>
      </c>
      <c r="BC62" s="310">
        <v>1</v>
      </c>
      <c r="BD62" s="310">
        <v>0</v>
      </c>
      <c r="BE62" s="58">
        <v>1</v>
      </c>
      <c r="BF62" s="309">
        <v>1</v>
      </c>
      <c r="BH62" s="309">
        <v>6</v>
      </c>
      <c r="BI62" s="309">
        <v>6</v>
      </c>
      <c r="BJ62" s="309">
        <v>2</v>
      </c>
      <c r="BK62" s="309">
        <v>0</v>
      </c>
      <c r="BL62" s="54">
        <v>1</v>
      </c>
      <c r="BN62" s="308">
        <v>1</v>
      </c>
      <c r="BO62" s="308">
        <v>4</v>
      </c>
      <c r="BP62" s="308">
        <v>6</v>
      </c>
      <c r="BQ62" s="308">
        <v>3</v>
      </c>
      <c r="BR62" s="308">
        <v>1</v>
      </c>
      <c r="BS62" s="11">
        <v>0</v>
      </c>
      <c r="CQ62" s="306">
        <v>5</v>
      </c>
      <c r="CR62" s="306">
        <v>5</v>
      </c>
      <c r="CS62" s="306">
        <v>3</v>
      </c>
      <c r="CT62" s="306">
        <v>0</v>
      </c>
      <c r="CU62" s="65">
        <v>1</v>
      </c>
    </row>
    <row r="63" spans="1:107" x14ac:dyDescent="0.3">
      <c r="AZ63" s="310">
        <v>1</v>
      </c>
      <c r="BA63" s="310">
        <v>5</v>
      </c>
      <c r="BB63" s="310">
        <v>6</v>
      </c>
      <c r="BC63" s="310">
        <v>4</v>
      </c>
      <c r="BD63" s="310">
        <v>2</v>
      </c>
      <c r="BE63" s="58">
        <v>1</v>
      </c>
      <c r="BH63" s="309">
        <v>5</v>
      </c>
      <c r="BI63" s="309">
        <v>5</v>
      </c>
      <c r="BJ63" s="309">
        <v>1</v>
      </c>
      <c r="BK63" s="309">
        <v>1</v>
      </c>
      <c r="BL63" s="54">
        <v>1</v>
      </c>
      <c r="BO63" s="308">
        <v>9</v>
      </c>
      <c r="BP63" s="308">
        <v>8</v>
      </c>
      <c r="BQ63" s="308">
        <v>2</v>
      </c>
      <c r="BR63" s="308">
        <v>1</v>
      </c>
      <c r="BS63" s="11">
        <v>0</v>
      </c>
      <c r="CO63" s="306">
        <v>1</v>
      </c>
      <c r="CQ63" s="306">
        <v>5</v>
      </c>
      <c r="CR63" s="306">
        <v>5</v>
      </c>
      <c r="CS63" s="306">
        <v>4</v>
      </c>
      <c r="CT63" s="306">
        <v>0</v>
      </c>
      <c r="CU63" s="65">
        <v>2</v>
      </c>
    </row>
    <row r="64" spans="1:107" x14ac:dyDescent="0.3">
      <c r="C64" s="312">
        <v>1</v>
      </c>
      <c r="D64" s="312">
        <v>4</v>
      </c>
      <c r="E64" s="312">
        <v>2</v>
      </c>
      <c r="F64" s="312">
        <v>5</v>
      </c>
      <c r="G64" s="312">
        <v>0</v>
      </c>
      <c r="H64" s="5">
        <v>1</v>
      </c>
      <c r="AF64" s="313">
        <v>5</v>
      </c>
      <c r="AG64" s="313">
        <v>4</v>
      </c>
      <c r="AH64" s="313">
        <v>2</v>
      </c>
      <c r="AI64" s="313">
        <v>0</v>
      </c>
      <c r="AJ64" s="9">
        <v>0</v>
      </c>
      <c r="BO64" s="308">
        <v>4</v>
      </c>
      <c r="BP64" s="308">
        <v>5</v>
      </c>
      <c r="BQ64" s="308">
        <v>2</v>
      </c>
      <c r="BR64" s="308">
        <v>1</v>
      </c>
      <c r="BS64" s="11">
        <v>0</v>
      </c>
      <c r="CO64" s="306">
        <v>1</v>
      </c>
      <c r="CQ64" s="306">
        <v>4</v>
      </c>
      <c r="CR64" s="306">
        <v>6</v>
      </c>
      <c r="CS64" s="306">
        <v>1</v>
      </c>
      <c r="CT64" s="306">
        <v>3</v>
      </c>
      <c r="CU64" s="65">
        <v>0</v>
      </c>
    </row>
    <row r="65" spans="1:107" x14ac:dyDescent="0.3">
      <c r="D65" s="312">
        <v>4</v>
      </c>
      <c r="E65" s="312">
        <v>4</v>
      </c>
      <c r="F65" s="312">
        <v>2</v>
      </c>
      <c r="G65" s="312">
        <v>1</v>
      </c>
      <c r="H65" s="5">
        <v>0</v>
      </c>
      <c r="AD65" s="313">
        <v>1</v>
      </c>
      <c r="AF65" s="313">
        <v>5</v>
      </c>
      <c r="AG65" s="313">
        <v>4</v>
      </c>
      <c r="AH65" s="313">
        <v>2</v>
      </c>
      <c r="AI65" s="313">
        <v>0</v>
      </c>
      <c r="AJ65" s="9">
        <v>2</v>
      </c>
      <c r="BO65" s="308">
        <v>7</v>
      </c>
      <c r="BP65" s="308">
        <v>5</v>
      </c>
      <c r="BQ65" s="308">
        <v>3</v>
      </c>
      <c r="BR65" s="308">
        <v>0</v>
      </c>
      <c r="BS65" s="11">
        <v>0</v>
      </c>
      <c r="CP65" s="306">
        <v>1</v>
      </c>
      <c r="CQ65" s="306">
        <v>4</v>
      </c>
      <c r="CR65" s="306">
        <v>7</v>
      </c>
      <c r="CS65" s="306">
        <v>4</v>
      </c>
      <c r="CT65" s="306">
        <v>2</v>
      </c>
      <c r="CU65" s="65">
        <v>0</v>
      </c>
    </row>
    <row r="66" spans="1:107" x14ac:dyDescent="0.3">
      <c r="C66" s="312">
        <v>1</v>
      </c>
      <c r="D66" s="312">
        <v>4</v>
      </c>
      <c r="E66" s="312">
        <v>2</v>
      </c>
      <c r="F66" s="312">
        <v>6</v>
      </c>
      <c r="G66" s="312">
        <v>1</v>
      </c>
      <c r="H66" s="5">
        <v>0</v>
      </c>
      <c r="AD66" s="313">
        <v>1</v>
      </c>
      <c r="AF66" s="313">
        <v>7</v>
      </c>
      <c r="AG66" s="313">
        <v>5</v>
      </c>
      <c r="AH66" s="313">
        <v>3</v>
      </c>
      <c r="AI66" s="313">
        <v>1</v>
      </c>
      <c r="AJ66" s="9">
        <v>1</v>
      </c>
      <c r="BO66" s="308">
        <v>7</v>
      </c>
      <c r="BP66" s="308">
        <v>8</v>
      </c>
      <c r="BQ66" s="308">
        <v>5</v>
      </c>
      <c r="BR66" s="308">
        <v>2</v>
      </c>
      <c r="BS66" s="11">
        <v>0</v>
      </c>
      <c r="CQ66" s="306">
        <v>6</v>
      </c>
      <c r="CR66" s="306">
        <v>9</v>
      </c>
      <c r="CS66" s="306">
        <v>0</v>
      </c>
      <c r="CT66" s="306">
        <v>1</v>
      </c>
      <c r="CU66" s="65">
        <v>0</v>
      </c>
    </row>
    <row r="67" spans="1:107" x14ac:dyDescent="0.3">
      <c r="AF67" s="313">
        <v>4</v>
      </c>
      <c r="AG67" s="313">
        <v>1</v>
      </c>
      <c r="AH67" s="313">
        <v>2</v>
      </c>
      <c r="AI67" s="313">
        <v>0</v>
      </c>
      <c r="AJ67" s="9">
        <v>0</v>
      </c>
      <c r="BA67" s="310">
        <v>7</v>
      </c>
      <c r="BB67" s="310">
        <v>8</v>
      </c>
      <c r="BC67" s="310">
        <v>1</v>
      </c>
      <c r="BD67" s="310">
        <v>1</v>
      </c>
      <c r="BE67" s="58">
        <v>0</v>
      </c>
      <c r="BM67" s="308">
        <v>1</v>
      </c>
      <c r="BN67" s="308">
        <v>1</v>
      </c>
      <c r="BO67" s="308">
        <v>4</v>
      </c>
      <c r="BP67" s="308">
        <v>5</v>
      </c>
      <c r="BQ67" s="308">
        <v>3</v>
      </c>
      <c r="BR67" s="308">
        <v>3</v>
      </c>
      <c r="BS67" s="11">
        <v>1</v>
      </c>
      <c r="CQ67" s="306">
        <v>4</v>
      </c>
      <c r="CR67" s="306">
        <v>5</v>
      </c>
      <c r="CS67" s="306">
        <v>1</v>
      </c>
      <c r="CT67" s="306">
        <v>0</v>
      </c>
      <c r="CU67" s="65">
        <v>1</v>
      </c>
    </row>
    <row r="68" spans="1:107" x14ac:dyDescent="0.3">
      <c r="AZ68" s="310">
        <v>1</v>
      </c>
      <c r="BA68" s="310">
        <v>5</v>
      </c>
      <c r="BB68" s="310">
        <v>4</v>
      </c>
      <c r="BC68" s="310">
        <v>4</v>
      </c>
      <c r="BD68" s="310">
        <v>2</v>
      </c>
      <c r="BE68" s="58">
        <v>0</v>
      </c>
      <c r="BF68" s="309">
        <v>1</v>
      </c>
      <c r="BH68" s="309">
        <v>5</v>
      </c>
      <c r="BI68" s="309">
        <v>4</v>
      </c>
      <c r="BJ68" s="309">
        <v>3</v>
      </c>
      <c r="BK68" s="309">
        <v>2</v>
      </c>
      <c r="BL68" s="54">
        <v>1</v>
      </c>
      <c r="BO68" s="308">
        <v>5</v>
      </c>
      <c r="BP68" s="308">
        <v>5</v>
      </c>
      <c r="BQ68" s="308">
        <v>1</v>
      </c>
      <c r="BR68" s="308">
        <v>0</v>
      </c>
      <c r="BS68" s="11">
        <v>0</v>
      </c>
      <c r="CQ68" s="306">
        <v>5</v>
      </c>
      <c r="CR68" s="306">
        <v>7</v>
      </c>
      <c r="CS68" s="306">
        <v>3</v>
      </c>
      <c r="CT68" s="306">
        <v>1</v>
      </c>
      <c r="CU68" s="65">
        <v>1</v>
      </c>
    </row>
    <row r="69" spans="1:107" s="116" customFormat="1" ht="15" customHeight="1" x14ac:dyDescent="0.25">
      <c r="A69" s="85"/>
      <c r="B69" s="86"/>
      <c r="C69" s="87"/>
      <c r="D69" s="87"/>
      <c r="E69" s="87"/>
      <c r="F69" s="87"/>
      <c r="G69" s="87"/>
      <c r="H69" s="88"/>
      <c r="I69" s="89"/>
      <c r="J69" s="89"/>
      <c r="K69" s="89"/>
      <c r="L69" s="89"/>
      <c r="M69" s="89"/>
      <c r="N69" s="89"/>
      <c r="O69" s="90"/>
      <c r="P69" s="91"/>
      <c r="Q69" s="91"/>
      <c r="R69" s="91"/>
      <c r="S69" s="91"/>
      <c r="T69" s="91"/>
      <c r="U69" s="91"/>
      <c r="V69" s="92"/>
      <c r="W69" s="93"/>
      <c r="X69" s="93"/>
      <c r="Y69" s="93"/>
      <c r="Z69" s="93"/>
      <c r="AA69" s="93"/>
      <c r="AB69" s="93"/>
      <c r="AC69" s="94"/>
      <c r="AD69" s="95"/>
      <c r="AE69" s="95"/>
      <c r="AF69" s="95"/>
      <c r="AG69" s="95"/>
      <c r="AH69" s="95"/>
      <c r="AI69" s="95"/>
      <c r="AJ69" s="96"/>
      <c r="AK69" s="149"/>
      <c r="AL69" s="149"/>
      <c r="AM69" s="149"/>
      <c r="AN69" s="149"/>
      <c r="AO69" s="149"/>
      <c r="AP69" s="149"/>
      <c r="AQ69" s="150"/>
      <c r="AR69" s="97"/>
      <c r="AS69" s="97"/>
      <c r="AT69" s="97"/>
      <c r="AU69" s="97"/>
      <c r="AV69" s="97"/>
      <c r="AW69" s="97"/>
      <c r="AX69" s="98"/>
      <c r="AY69" s="99"/>
      <c r="AZ69" s="99"/>
      <c r="BA69" s="99">
        <v>4</v>
      </c>
      <c r="BB69" s="99">
        <v>3</v>
      </c>
      <c r="BC69" s="99">
        <v>3</v>
      </c>
      <c r="BD69" s="99">
        <v>0</v>
      </c>
      <c r="BE69" s="100">
        <v>0</v>
      </c>
      <c r="BF69" s="101"/>
      <c r="BG69" s="101"/>
      <c r="BH69" s="101">
        <v>5</v>
      </c>
      <c r="BI69" s="101">
        <v>3</v>
      </c>
      <c r="BJ69" s="101">
        <v>3</v>
      </c>
      <c r="BK69" s="101">
        <v>1</v>
      </c>
      <c r="BL69" s="102">
        <v>1</v>
      </c>
      <c r="BM69" s="103">
        <v>1</v>
      </c>
      <c r="BN69" s="103"/>
      <c r="BO69" s="103">
        <v>9</v>
      </c>
      <c r="BP69" s="103">
        <v>10</v>
      </c>
      <c r="BQ69" s="103">
        <v>1</v>
      </c>
      <c r="BR69" s="103">
        <v>1</v>
      </c>
      <c r="BS69" s="104">
        <v>2</v>
      </c>
      <c r="BT69" s="105"/>
      <c r="BU69" s="105"/>
      <c r="BV69" s="105"/>
      <c r="BW69" s="105"/>
      <c r="BX69" s="105"/>
      <c r="BY69" s="105"/>
      <c r="BZ69" s="106"/>
      <c r="CA69" s="107"/>
      <c r="CB69" s="107"/>
      <c r="CC69" s="107"/>
      <c r="CD69" s="107"/>
      <c r="CE69" s="107"/>
      <c r="CF69" s="107"/>
      <c r="CG69" s="108"/>
      <c r="CH69" s="109"/>
      <c r="CI69" s="109"/>
      <c r="CJ69" s="109"/>
      <c r="CK69" s="109"/>
      <c r="CL69" s="109"/>
      <c r="CM69" s="109"/>
      <c r="CN69" s="110"/>
      <c r="CO69" s="111"/>
      <c r="CP69" s="111">
        <v>1</v>
      </c>
      <c r="CQ69" s="111">
        <v>8</v>
      </c>
      <c r="CR69" s="111">
        <v>9</v>
      </c>
      <c r="CS69" s="111">
        <v>6</v>
      </c>
      <c r="CT69" s="111">
        <v>1</v>
      </c>
      <c r="CU69" s="112">
        <v>1</v>
      </c>
      <c r="CV69" s="113"/>
      <c r="CW69" s="113"/>
      <c r="CX69" s="113"/>
      <c r="CY69" s="113"/>
      <c r="CZ69" s="113"/>
      <c r="DA69" s="113"/>
      <c r="DB69" s="114"/>
      <c r="DC69" s="151">
        <v>1</v>
      </c>
    </row>
    <row r="70" spans="1:107" x14ac:dyDescent="0.3">
      <c r="AF70" s="313">
        <v>5</v>
      </c>
      <c r="AG70" s="313">
        <v>3</v>
      </c>
      <c r="AH70" s="313">
        <v>3</v>
      </c>
      <c r="AI70" s="313">
        <v>0</v>
      </c>
      <c r="AJ70" s="9">
        <v>0</v>
      </c>
      <c r="AY70" s="310">
        <v>1</v>
      </c>
      <c r="BA70" s="310">
        <v>4</v>
      </c>
      <c r="BB70" s="310">
        <v>5</v>
      </c>
      <c r="BC70" s="310">
        <v>3</v>
      </c>
      <c r="BD70" s="310">
        <v>0</v>
      </c>
      <c r="BE70" s="58">
        <v>3</v>
      </c>
      <c r="BH70" s="309">
        <v>4</v>
      </c>
      <c r="BI70" s="309">
        <v>4</v>
      </c>
      <c r="BJ70" s="309">
        <v>2</v>
      </c>
      <c r="BK70" s="309">
        <v>1</v>
      </c>
      <c r="BL70" s="54">
        <v>0</v>
      </c>
      <c r="CP70" s="306">
        <v>1</v>
      </c>
      <c r="CQ70" s="306">
        <v>5</v>
      </c>
      <c r="CR70" s="306">
        <v>6</v>
      </c>
      <c r="CS70" s="306">
        <v>4</v>
      </c>
      <c r="CT70" s="306">
        <v>0</v>
      </c>
      <c r="CU70" s="65">
        <v>0</v>
      </c>
    </row>
    <row r="71" spans="1:107" s="116" customFormat="1" ht="15" customHeight="1" x14ac:dyDescent="0.25">
      <c r="A71" s="85"/>
      <c r="B71" s="86"/>
      <c r="C71" s="87"/>
      <c r="D71" s="87"/>
      <c r="E71" s="87"/>
      <c r="F71" s="87"/>
      <c r="G71" s="87"/>
      <c r="H71" s="88"/>
      <c r="I71" s="89"/>
      <c r="J71" s="89"/>
      <c r="K71" s="89"/>
      <c r="L71" s="89"/>
      <c r="M71" s="89"/>
      <c r="N71" s="89"/>
      <c r="O71" s="90"/>
      <c r="P71" s="91"/>
      <c r="Q71" s="91"/>
      <c r="R71" s="91"/>
      <c r="S71" s="91"/>
      <c r="T71" s="91"/>
      <c r="U71" s="91"/>
      <c r="V71" s="92"/>
      <c r="W71" s="93"/>
      <c r="X71" s="93"/>
      <c r="Y71" s="93"/>
      <c r="Z71" s="93"/>
      <c r="AA71" s="93"/>
      <c r="AB71" s="93"/>
      <c r="AC71" s="94"/>
      <c r="AD71" s="95"/>
      <c r="AE71" s="95"/>
      <c r="AF71" s="95">
        <v>5</v>
      </c>
      <c r="AG71" s="95">
        <v>3</v>
      </c>
      <c r="AH71" s="95">
        <v>4</v>
      </c>
      <c r="AI71" s="95">
        <v>1</v>
      </c>
      <c r="AJ71" s="96">
        <v>1</v>
      </c>
      <c r="AK71" s="149"/>
      <c r="AL71" s="149"/>
      <c r="AM71" s="149"/>
      <c r="AN71" s="149"/>
      <c r="AO71" s="149"/>
      <c r="AP71" s="149"/>
      <c r="AQ71" s="150"/>
      <c r="AR71" s="97"/>
      <c r="AS71" s="97"/>
      <c r="AT71" s="97"/>
      <c r="AU71" s="97"/>
      <c r="AV71" s="97"/>
      <c r="AW71" s="97"/>
      <c r="AX71" s="98"/>
      <c r="AY71" s="99"/>
      <c r="AZ71" s="99"/>
      <c r="BA71" s="99"/>
      <c r="BB71" s="99"/>
      <c r="BC71" s="99"/>
      <c r="BD71" s="99"/>
      <c r="BE71" s="100"/>
      <c r="BF71" s="101">
        <v>1</v>
      </c>
      <c r="BG71" s="101"/>
      <c r="BH71" s="101">
        <v>9</v>
      </c>
      <c r="BI71" s="101">
        <v>9</v>
      </c>
      <c r="BJ71" s="101">
        <v>0</v>
      </c>
      <c r="BK71" s="101">
        <v>0</v>
      </c>
      <c r="BL71" s="102">
        <v>1</v>
      </c>
      <c r="BM71" s="103"/>
      <c r="BN71" s="103">
        <v>1</v>
      </c>
      <c r="BO71" s="103">
        <v>4</v>
      </c>
      <c r="BP71" s="103">
        <v>5</v>
      </c>
      <c r="BQ71" s="103">
        <v>4</v>
      </c>
      <c r="BR71" s="103">
        <v>0</v>
      </c>
      <c r="BS71" s="104">
        <v>1</v>
      </c>
      <c r="BT71" s="105"/>
      <c r="BU71" s="105"/>
      <c r="BV71" s="105"/>
      <c r="BW71" s="105"/>
      <c r="BX71" s="105"/>
      <c r="BY71" s="105"/>
      <c r="BZ71" s="106"/>
      <c r="CA71" s="107"/>
      <c r="CB71" s="107"/>
      <c r="CC71" s="107"/>
      <c r="CD71" s="107"/>
      <c r="CE71" s="107"/>
      <c r="CF71" s="107"/>
      <c r="CG71" s="108"/>
      <c r="CH71" s="109"/>
      <c r="CI71" s="109"/>
      <c r="CJ71" s="109"/>
      <c r="CK71" s="109"/>
      <c r="CL71" s="109"/>
      <c r="CM71" s="109"/>
      <c r="CN71" s="110"/>
      <c r="CO71" s="111"/>
      <c r="CP71" s="111"/>
      <c r="CQ71" s="111">
        <v>4</v>
      </c>
      <c r="CR71" s="111">
        <v>4</v>
      </c>
      <c r="CS71" s="111">
        <v>3</v>
      </c>
      <c r="CT71" s="111">
        <v>0</v>
      </c>
      <c r="CU71" s="112">
        <v>1</v>
      </c>
      <c r="CV71" s="113"/>
      <c r="CW71" s="113"/>
      <c r="CX71" s="113"/>
      <c r="CY71" s="113"/>
      <c r="CZ71" s="113"/>
      <c r="DA71" s="113"/>
      <c r="DB71" s="114"/>
      <c r="DC71" s="151">
        <v>1</v>
      </c>
    </row>
    <row r="72" spans="1:107" x14ac:dyDescent="0.3">
      <c r="AD72" s="313">
        <v>1</v>
      </c>
      <c r="AF72" s="313">
        <v>5</v>
      </c>
      <c r="AG72" s="313">
        <v>7</v>
      </c>
      <c r="AH72" s="313">
        <v>5</v>
      </c>
      <c r="AI72" s="313">
        <v>2</v>
      </c>
      <c r="AJ72" s="9">
        <v>1</v>
      </c>
      <c r="BH72" s="309">
        <v>6</v>
      </c>
      <c r="BI72" s="309">
        <v>5</v>
      </c>
      <c r="BJ72" s="309">
        <v>2</v>
      </c>
      <c r="BK72" s="309">
        <v>1</v>
      </c>
      <c r="BL72" s="54">
        <v>0</v>
      </c>
      <c r="BO72" s="308">
        <v>7</v>
      </c>
      <c r="BP72" s="308">
        <v>6</v>
      </c>
      <c r="BQ72" s="308">
        <v>1</v>
      </c>
      <c r="BR72" s="308">
        <v>0</v>
      </c>
      <c r="BS72" s="11">
        <v>0</v>
      </c>
      <c r="CP72" s="306">
        <v>1</v>
      </c>
      <c r="CQ72" s="306">
        <v>4</v>
      </c>
      <c r="CR72" s="306">
        <v>4</v>
      </c>
      <c r="CS72" s="306">
        <v>5</v>
      </c>
      <c r="CT72" s="306">
        <v>1</v>
      </c>
      <c r="CU72" s="65">
        <v>1</v>
      </c>
    </row>
    <row r="73" spans="1:107" x14ac:dyDescent="0.3">
      <c r="AF73" s="313">
        <v>8</v>
      </c>
      <c r="AG73" s="313">
        <v>9</v>
      </c>
      <c r="AH73" s="313">
        <v>1</v>
      </c>
      <c r="AI73" s="313">
        <v>1</v>
      </c>
      <c r="AJ73" s="9">
        <v>0</v>
      </c>
      <c r="BF73" s="309">
        <v>1</v>
      </c>
      <c r="BH73" s="309">
        <v>5</v>
      </c>
      <c r="BI73" s="309">
        <v>5</v>
      </c>
      <c r="BJ73" s="309">
        <v>4</v>
      </c>
      <c r="BK73" s="309">
        <v>1</v>
      </c>
      <c r="BL73" s="54">
        <v>1</v>
      </c>
      <c r="BO73" s="308">
        <v>4</v>
      </c>
      <c r="BP73" s="308">
        <v>3</v>
      </c>
      <c r="BQ73" s="308">
        <v>4</v>
      </c>
      <c r="BR73" s="308">
        <v>0</v>
      </c>
      <c r="BS73" s="11">
        <v>0</v>
      </c>
      <c r="CP73" s="306">
        <v>1</v>
      </c>
      <c r="CQ73" s="306">
        <v>4</v>
      </c>
      <c r="CR73" s="306">
        <v>4</v>
      </c>
      <c r="CS73" s="306">
        <v>5</v>
      </c>
      <c r="CT73" s="306">
        <v>1</v>
      </c>
      <c r="CU73" s="65">
        <v>0</v>
      </c>
    </row>
    <row r="74" spans="1:107" x14ac:dyDescent="0.3">
      <c r="AF74" s="313">
        <v>7</v>
      </c>
      <c r="AG74" s="313">
        <v>6</v>
      </c>
      <c r="AH74" s="313">
        <v>1</v>
      </c>
      <c r="AI74" s="313">
        <v>1</v>
      </c>
      <c r="AJ74" s="9">
        <v>0</v>
      </c>
      <c r="BF74" s="309">
        <v>1</v>
      </c>
      <c r="BG74" s="309">
        <v>1</v>
      </c>
      <c r="BH74" s="309">
        <v>5</v>
      </c>
      <c r="BI74" s="309">
        <v>4</v>
      </c>
      <c r="BJ74" s="309">
        <v>6</v>
      </c>
      <c r="BK74" s="309">
        <v>1</v>
      </c>
      <c r="BL74" s="54">
        <v>2</v>
      </c>
      <c r="BO74" s="308">
        <v>8</v>
      </c>
      <c r="BP74" s="308">
        <v>9</v>
      </c>
      <c r="BQ74" s="308">
        <v>2</v>
      </c>
      <c r="BR74" s="308">
        <v>1</v>
      </c>
      <c r="BS74" s="11">
        <v>1</v>
      </c>
      <c r="CQ74" s="306">
        <v>4</v>
      </c>
      <c r="CR74" s="306">
        <v>5</v>
      </c>
      <c r="CS74" s="306">
        <v>2</v>
      </c>
      <c r="CT74" s="306">
        <v>2</v>
      </c>
      <c r="CU74" s="65">
        <v>0</v>
      </c>
    </row>
    <row r="75" spans="1:107" x14ac:dyDescent="0.3">
      <c r="AF75" s="313">
        <v>7</v>
      </c>
      <c r="AG75" s="313">
        <v>4</v>
      </c>
      <c r="AH75" s="313">
        <v>2</v>
      </c>
      <c r="AI75" s="313">
        <v>1</v>
      </c>
      <c r="AJ75" s="9">
        <v>2</v>
      </c>
      <c r="BH75" s="309">
        <v>4</v>
      </c>
      <c r="BI75" s="309">
        <v>5</v>
      </c>
      <c r="BJ75" s="309">
        <v>2</v>
      </c>
      <c r="BK75" s="309">
        <v>0</v>
      </c>
      <c r="BL75" s="54">
        <v>0</v>
      </c>
      <c r="BO75" s="308">
        <v>6</v>
      </c>
      <c r="BP75" s="308">
        <v>6</v>
      </c>
      <c r="BQ75" s="308">
        <v>2</v>
      </c>
      <c r="BR75" s="308">
        <v>1</v>
      </c>
      <c r="BS75" s="11">
        <v>1</v>
      </c>
      <c r="CO75" s="306">
        <v>1</v>
      </c>
      <c r="CP75" s="306">
        <v>1</v>
      </c>
      <c r="CQ75" s="306">
        <v>6</v>
      </c>
      <c r="CR75" s="306">
        <v>8</v>
      </c>
      <c r="CS75" s="306">
        <v>4</v>
      </c>
      <c r="CT75" s="306">
        <v>2</v>
      </c>
      <c r="CU75" s="65">
        <v>2</v>
      </c>
    </row>
    <row r="76" spans="1:107" x14ac:dyDescent="0.3">
      <c r="AD76" s="313">
        <v>1</v>
      </c>
      <c r="AF76" s="313">
        <v>7</v>
      </c>
      <c r="AG76" s="313">
        <v>7</v>
      </c>
      <c r="AH76" s="313">
        <v>2</v>
      </c>
      <c r="AI76" s="313">
        <v>3</v>
      </c>
      <c r="AJ76" s="9">
        <v>2</v>
      </c>
      <c r="BH76" s="309">
        <v>4</v>
      </c>
      <c r="BI76" s="309">
        <v>4</v>
      </c>
      <c r="BJ76" s="309">
        <v>2</v>
      </c>
      <c r="BK76" s="309">
        <v>2</v>
      </c>
      <c r="BL76" s="54">
        <v>1</v>
      </c>
      <c r="BO76" s="308">
        <v>4</v>
      </c>
      <c r="BP76" s="308">
        <v>5</v>
      </c>
      <c r="BQ76" s="308">
        <v>1</v>
      </c>
      <c r="BR76" s="308">
        <v>2</v>
      </c>
      <c r="BS76" s="11">
        <v>0</v>
      </c>
      <c r="CP76" s="306">
        <v>1</v>
      </c>
      <c r="CQ76" s="306">
        <v>5</v>
      </c>
      <c r="CR76" s="306">
        <v>4</v>
      </c>
      <c r="CS76" s="306">
        <v>2</v>
      </c>
      <c r="CT76" s="306">
        <v>1</v>
      </c>
      <c r="CU76" s="65">
        <v>0</v>
      </c>
    </row>
    <row r="77" spans="1:107" x14ac:dyDescent="0.3">
      <c r="BA77" s="310">
        <v>7</v>
      </c>
      <c r="BB77" s="310">
        <v>10</v>
      </c>
      <c r="BC77" s="310">
        <v>3</v>
      </c>
      <c r="BD77" s="310">
        <v>0</v>
      </c>
      <c r="BE77" s="58">
        <v>1</v>
      </c>
      <c r="BH77" s="309">
        <v>4</v>
      </c>
      <c r="BI77" s="309">
        <v>3</v>
      </c>
      <c r="BJ77" s="309">
        <v>4</v>
      </c>
      <c r="BK77" s="309">
        <v>0</v>
      </c>
      <c r="BL77" s="54">
        <v>0</v>
      </c>
      <c r="BM77" s="308">
        <v>1</v>
      </c>
      <c r="BO77" s="308">
        <v>5</v>
      </c>
      <c r="BP77" s="308">
        <v>5</v>
      </c>
      <c r="BQ77" s="308">
        <v>3</v>
      </c>
      <c r="BR77" s="308">
        <v>1</v>
      </c>
      <c r="BS77" s="11">
        <v>1</v>
      </c>
      <c r="CP77" s="306">
        <v>1</v>
      </c>
      <c r="CQ77" s="306">
        <v>4</v>
      </c>
      <c r="CR77" s="306">
        <v>2</v>
      </c>
      <c r="CS77" s="306">
        <v>5</v>
      </c>
      <c r="CT77" s="306">
        <v>0</v>
      </c>
      <c r="CU77" s="65">
        <v>0</v>
      </c>
    </row>
    <row r="78" spans="1:107" x14ac:dyDescent="0.3">
      <c r="AF78" s="313">
        <v>4</v>
      </c>
      <c r="AG78" s="313">
        <v>3</v>
      </c>
      <c r="AH78" s="313">
        <v>2</v>
      </c>
      <c r="AI78" s="313">
        <v>1</v>
      </c>
      <c r="AJ78" s="9">
        <v>0</v>
      </c>
      <c r="AY78" s="310">
        <v>1</v>
      </c>
      <c r="AZ78" s="310">
        <v>1</v>
      </c>
      <c r="BA78" s="310">
        <v>5</v>
      </c>
      <c r="BB78" s="310">
        <v>6</v>
      </c>
      <c r="BC78" s="310">
        <v>4</v>
      </c>
      <c r="BD78" s="310">
        <v>1</v>
      </c>
      <c r="BE78" s="58">
        <v>1</v>
      </c>
      <c r="BH78" s="309">
        <v>6</v>
      </c>
      <c r="BI78" s="309">
        <v>6</v>
      </c>
      <c r="BJ78" s="309">
        <v>2</v>
      </c>
      <c r="BK78" s="309">
        <v>1</v>
      </c>
      <c r="BL78" s="54">
        <v>0</v>
      </c>
      <c r="BO78" s="308">
        <v>4</v>
      </c>
      <c r="BP78" s="308">
        <v>4</v>
      </c>
      <c r="BQ78" s="308">
        <v>3</v>
      </c>
      <c r="BR78" s="308">
        <v>1</v>
      </c>
      <c r="BS78" s="11">
        <v>0</v>
      </c>
    </row>
    <row r="79" spans="1:107" x14ac:dyDescent="0.3">
      <c r="AF79" s="313">
        <v>4</v>
      </c>
      <c r="AG79" s="313">
        <v>3</v>
      </c>
      <c r="AH79" s="313">
        <v>2</v>
      </c>
      <c r="AI79" s="313">
        <v>1</v>
      </c>
      <c r="AJ79" s="9">
        <v>0</v>
      </c>
      <c r="BF79" s="309">
        <v>1</v>
      </c>
      <c r="BH79" s="309">
        <v>4</v>
      </c>
      <c r="BI79" s="309">
        <v>5</v>
      </c>
      <c r="BJ79" s="309">
        <v>1</v>
      </c>
      <c r="BK79" s="309">
        <v>2</v>
      </c>
      <c r="BL79" s="54">
        <v>0</v>
      </c>
      <c r="BN79" s="308">
        <v>1</v>
      </c>
      <c r="BO79" s="308">
        <v>4</v>
      </c>
      <c r="BP79" s="308">
        <v>4</v>
      </c>
      <c r="BQ79" s="308">
        <v>5</v>
      </c>
      <c r="BR79" s="308">
        <v>1</v>
      </c>
      <c r="BS79" s="11">
        <v>1</v>
      </c>
      <c r="CQ79" s="306">
        <v>7</v>
      </c>
      <c r="CR79" s="306">
        <v>7</v>
      </c>
      <c r="CS79" s="306">
        <v>2</v>
      </c>
      <c r="CT79" s="306">
        <v>1</v>
      </c>
      <c r="CU79" s="65">
        <v>0</v>
      </c>
    </row>
    <row r="80" spans="1:107" x14ac:dyDescent="0.3">
      <c r="AF80" s="313">
        <v>4</v>
      </c>
      <c r="AG80" s="313">
        <v>5</v>
      </c>
      <c r="AH80" s="313">
        <v>3</v>
      </c>
      <c r="AI80" s="313">
        <v>0</v>
      </c>
      <c r="AJ80" s="9">
        <v>0</v>
      </c>
      <c r="BF80" s="309">
        <v>1</v>
      </c>
      <c r="BH80" s="309">
        <v>6</v>
      </c>
      <c r="BI80" s="309">
        <v>9</v>
      </c>
      <c r="BJ80" s="309">
        <v>4</v>
      </c>
      <c r="BK80" s="309">
        <v>1</v>
      </c>
      <c r="BL80" s="54">
        <v>0</v>
      </c>
      <c r="BO80" s="308">
        <v>5</v>
      </c>
      <c r="BP80" s="308">
        <v>5</v>
      </c>
      <c r="BQ80" s="308">
        <v>4</v>
      </c>
      <c r="BR80" s="308">
        <v>1</v>
      </c>
      <c r="BS80" s="11">
        <v>0</v>
      </c>
      <c r="CP80" s="306">
        <v>1</v>
      </c>
      <c r="CQ80" s="306">
        <v>4</v>
      </c>
      <c r="CR80" s="306">
        <v>0</v>
      </c>
      <c r="CS80" s="306">
        <v>4</v>
      </c>
      <c r="CT80" s="306">
        <v>0</v>
      </c>
      <c r="CU80" s="65">
        <v>0</v>
      </c>
    </row>
    <row r="81" spans="1:107" x14ac:dyDescent="0.3">
      <c r="D81" s="312">
        <v>5</v>
      </c>
      <c r="E81" s="312">
        <v>2</v>
      </c>
      <c r="F81" s="312">
        <v>5</v>
      </c>
      <c r="G81" s="312">
        <v>0</v>
      </c>
      <c r="H81" s="5">
        <v>0</v>
      </c>
      <c r="AF81" s="313">
        <v>7</v>
      </c>
      <c r="AG81" s="313">
        <v>9</v>
      </c>
      <c r="AH81" s="313">
        <v>1</v>
      </c>
      <c r="AI81" s="313">
        <v>1</v>
      </c>
      <c r="AJ81" s="9">
        <v>0</v>
      </c>
      <c r="BO81" s="308">
        <v>5</v>
      </c>
      <c r="BP81" s="308">
        <v>5</v>
      </c>
      <c r="BQ81" s="308">
        <v>2</v>
      </c>
      <c r="BR81" s="308">
        <v>0</v>
      </c>
      <c r="BS81" s="11">
        <v>0</v>
      </c>
      <c r="CO81" s="306">
        <v>1</v>
      </c>
      <c r="CP81" s="306">
        <v>1</v>
      </c>
      <c r="CQ81" s="306">
        <v>4</v>
      </c>
      <c r="CR81" s="306">
        <v>5</v>
      </c>
      <c r="CS81" s="306">
        <v>6</v>
      </c>
      <c r="CT81" s="306">
        <v>1</v>
      </c>
      <c r="CU81" s="65">
        <v>1</v>
      </c>
    </row>
    <row r="82" spans="1:107" x14ac:dyDescent="0.3">
      <c r="P82" s="315">
        <v>1</v>
      </c>
      <c r="R82" s="315">
        <v>6</v>
      </c>
      <c r="S82" s="315">
        <v>5</v>
      </c>
      <c r="T82" s="315">
        <v>2</v>
      </c>
      <c r="U82" s="315">
        <v>0</v>
      </c>
      <c r="V82" s="7">
        <v>2</v>
      </c>
      <c r="AZ82" s="310">
        <v>1</v>
      </c>
      <c r="BA82" s="310">
        <v>5</v>
      </c>
      <c r="BB82" s="310">
        <v>3</v>
      </c>
      <c r="BC82" s="310">
        <v>5</v>
      </c>
      <c r="BD82" s="310">
        <v>0</v>
      </c>
      <c r="BE82" s="58">
        <v>0</v>
      </c>
      <c r="BO82" s="308">
        <v>7</v>
      </c>
      <c r="BP82" s="308">
        <v>9</v>
      </c>
      <c r="BQ82" s="308">
        <v>3</v>
      </c>
      <c r="BR82" s="308">
        <v>1</v>
      </c>
      <c r="BS82" s="11">
        <v>0</v>
      </c>
      <c r="CQ82" s="306">
        <v>4</v>
      </c>
      <c r="CR82" s="306">
        <v>5</v>
      </c>
      <c r="CS82" s="306">
        <v>5</v>
      </c>
      <c r="CT82" s="306">
        <v>2</v>
      </c>
      <c r="CU82" s="65">
        <v>1</v>
      </c>
    </row>
    <row r="83" spans="1:107" x14ac:dyDescent="0.3">
      <c r="AE83" s="313">
        <v>1</v>
      </c>
      <c r="AF83" s="313">
        <v>6</v>
      </c>
      <c r="AG83" s="313">
        <v>4</v>
      </c>
      <c r="AH83" s="313">
        <v>5</v>
      </c>
      <c r="AI83" s="313">
        <v>2</v>
      </c>
      <c r="AJ83" s="9">
        <v>0</v>
      </c>
      <c r="BA83" s="310">
        <v>4</v>
      </c>
      <c r="BB83" s="310">
        <v>4</v>
      </c>
      <c r="BC83" s="310">
        <v>3</v>
      </c>
      <c r="BD83" s="310">
        <v>1</v>
      </c>
      <c r="BE83" s="58">
        <v>1</v>
      </c>
      <c r="BF83" s="309">
        <v>1</v>
      </c>
      <c r="BH83" s="309">
        <v>10</v>
      </c>
      <c r="BI83" s="309">
        <v>13</v>
      </c>
      <c r="BJ83" s="309">
        <v>2</v>
      </c>
      <c r="BK83" s="309">
        <v>3</v>
      </c>
      <c r="BL83" s="54">
        <v>3</v>
      </c>
      <c r="CQ83" s="306">
        <v>5</v>
      </c>
      <c r="CR83" s="306">
        <v>4</v>
      </c>
      <c r="CS83" s="306">
        <v>2</v>
      </c>
      <c r="CT83" s="306">
        <v>1</v>
      </c>
      <c r="CU83" s="65">
        <v>0</v>
      </c>
    </row>
    <row r="84" spans="1:107" x14ac:dyDescent="0.3">
      <c r="R84" s="315">
        <v>5</v>
      </c>
      <c r="S84" s="315">
        <v>7</v>
      </c>
      <c r="T84" s="315">
        <v>4</v>
      </c>
      <c r="U84" s="315">
        <v>0</v>
      </c>
      <c r="V84" s="7">
        <v>0</v>
      </c>
      <c r="BA84" s="310">
        <v>4</v>
      </c>
      <c r="BB84" s="310">
        <v>4</v>
      </c>
      <c r="BC84" s="310">
        <v>2</v>
      </c>
      <c r="BD84" s="310">
        <v>1</v>
      </c>
      <c r="BE84" s="58">
        <v>0</v>
      </c>
      <c r="BG84" s="309">
        <v>1</v>
      </c>
      <c r="BH84" s="309">
        <v>6</v>
      </c>
      <c r="BI84" s="309">
        <v>5</v>
      </c>
      <c r="BJ84" s="309">
        <v>5</v>
      </c>
      <c r="BK84" s="309">
        <v>2</v>
      </c>
      <c r="BL84" s="54">
        <v>0</v>
      </c>
      <c r="CO84" s="306">
        <v>1</v>
      </c>
      <c r="CQ84" s="306">
        <v>8</v>
      </c>
      <c r="CR84" s="306">
        <v>7</v>
      </c>
      <c r="CS84" s="306">
        <v>3</v>
      </c>
      <c r="CT84" s="306">
        <v>2</v>
      </c>
      <c r="CU84" s="65">
        <v>0</v>
      </c>
    </row>
    <row r="85" spans="1:107" x14ac:dyDescent="0.3">
      <c r="P85" s="315">
        <v>1</v>
      </c>
      <c r="R85" s="315">
        <v>6</v>
      </c>
      <c r="S85" s="315">
        <v>7</v>
      </c>
      <c r="T85" s="315">
        <v>1</v>
      </c>
      <c r="U85" s="315">
        <v>2</v>
      </c>
      <c r="V85" s="7">
        <v>1</v>
      </c>
      <c r="AZ85" s="310">
        <v>1</v>
      </c>
      <c r="BA85" s="310">
        <v>5</v>
      </c>
      <c r="BB85" s="310">
        <v>5</v>
      </c>
      <c r="BC85" s="310">
        <v>8</v>
      </c>
      <c r="BD85" s="310">
        <v>0</v>
      </c>
      <c r="BE85" s="58">
        <v>1</v>
      </c>
      <c r="BH85" s="309">
        <v>5</v>
      </c>
      <c r="BI85" s="309">
        <v>4</v>
      </c>
      <c r="BJ85" s="309">
        <v>2</v>
      </c>
      <c r="BK85" s="309">
        <v>1</v>
      </c>
      <c r="BL85" s="54">
        <v>1</v>
      </c>
      <c r="BO85" s="308">
        <v>6</v>
      </c>
      <c r="BP85" s="308">
        <v>6</v>
      </c>
      <c r="BQ85" s="308">
        <v>3</v>
      </c>
      <c r="BR85" s="308">
        <v>0</v>
      </c>
      <c r="BS85" s="11">
        <v>0</v>
      </c>
    </row>
    <row r="86" spans="1:107" x14ac:dyDescent="0.3">
      <c r="B86" s="4">
        <v>1</v>
      </c>
      <c r="D86" s="312">
        <v>6</v>
      </c>
      <c r="E86" s="312">
        <v>5</v>
      </c>
      <c r="F86" s="312">
        <v>1</v>
      </c>
      <c r="G86" s="312">
        <v>1</v>
      </c>
      <c r="H86" s="5">
        <v>2</v>
      </c>
      <c r="R86" s="315">
        <v>6</v>
      </c>
      <c r="S86" s="315">
        <v>6</v>
      </c>
      <c r="T86" s="315">
        <v>3</v>
      </c>
      <c r="U86" s="315">
        <v>1</v>
      </c>
      <c r="V86" s="7">
        <v>0</v>
      </c>
      <c r="BG86" s="309">
        <v>1</v>
      </c>
      <c r="BH86" s="309">
        <v>5</v>
      </c>
      <c r="BI86" s="309">
        <v>6</v>
      </c>
      <c r="BJ86" s="309">
        <v>4</v>
      </c>
      <c r="BK86" s="309">
        <v>1</v>
      </c>
      <c r="BL86" s="54">
        <v>0</v>
      </c>
      <c r="BO86" s="308">
        <v>6</v>
      </c>
      <c r="BP86" s="308">
        <v>6</v>
      </c>
      <c r="BQ86" s="308">
        <v>4</v>
      </c>
      <c r="BR86" s="308">
        <v>3</v>
      </c>
      <c r="BS86" s="11">
        <v>0</v>
      </c>
    </row>
    <row r="87" spans="1:107" x14ac:dyDescent="0.3">
      <c r="D87" s="312">
        <v>7</v>
      </c>
      <c r="E87" s="312">
        <v>8</v>
      </c>
      <c r="F87" s="312">
        <v>4</v>
      </c>
      <c r="G87" s="312">
        <v>0</v>
      </c>
      <c r="H87" s="5">
        <v>0</v>
      </c>
      <c r="R87" s="315">
        <v>6</v>
      </c>
      <c r="S87" s="315">
        <v>5</v>
      </c>
      <c r="T87" s="315">
        <v>4</v>
      </c>
      <c r="U87" s="315">
        <v>0</v>
      </c>
      <c r="V87" s="7">
        <v>1</v>
      </c>
      <c r="BF87" s="309">
        <v>1</v>
      </c>
      <c r="BH87" s="309">
        <v>6</v>
      </c>
      <c r="BI87" s="309">
        <v>7</v>
      </c>
      <c r="BJ87" s="309">
        <v>2</v>
      </c>
      <c r="BK87" s="309">
        <v>1</v>
      </c>
      <c r="BL87" s="54">
        <v>1</v>
      </c>
      <c r="CP87" s="306">
        <v>1</v>
      </c>
      <c r="CQ87" s="306">
        <v>5</v>
      </c>
      <c r="CR87" s="306">
        <v>4</v>
      </c>
      <c r="CS87" s="306">
        <v>7</v>
      </c>
      <c r="CT87" s="306">
        <v>1</v>
      </c>
      <c r="CU87" s="65">
        <v>0</v>
      </c>
    </row>
    <row r="88" spans="1:107" x14ac:dyDescent="0.3">
      <c r="C88" s="312">
        <v>1</v>
      </c>
      <c r="D88" s="312">
        <v>4</v>
      </c>
      <c r="E88" s="312">
        <v>4</v>
      </c>
      <c r="F88" s="312">
        <v>4</v>
      </c>
      <c r="G88" s="312">
        <v>0</v>
      </c>
      <c r="H88" s="5">
        <v>0</v>
      </c>
      <c r="AY88" s="310">
        <v>1</v>
      </c>
      <c r="BA88" s="310">
        <v>6</v>
      </c>
      <c r="BB88" s="310">
        <v>5</v>
      </c>
      <c r="BC88" s="310">
        <v>4</v>
      </c>
      <c r="BD88" s="310">
        <v>2</v>
      </c>
      <c r="BE88" s="58">
        <v>0</v>
      </c>
      <c r="BH88" s="309">
        <v>5</v>
      </c>
      <c r="BI88" s="309">
        <v>4</v>
      </c>
      <c r="BJ88" s="309">
        <v>2</v>
      </c>
      <c r="BK88" s="309">
        <v>1</v>
      </c>
      <c r="BL88" s="54">
        <v>0</v>
      </c>
      <c r="BO88" s="308">
        <v>5</v>
      </c>
      <c r="BP88" s="308">
        <v>7</v>
      </c>
      <c r="BQ88" s="308">
        <v>0</v>
      </c>
      <c r="BR88" s="308">
        <v>2</v>
      </c>
      <c r="BS88" s="11">
        <v>0</v>
      </c>
    </row>
    <row r="89" spans="1:107" x14ac:dyDescent="0.3">
      <c r="D89" s="312">
        <v>5</v>
      </c>
      <c r="E89" s="312">
        <v>5</v>
      </c>
      <c r="F89" s="312">
        <v>2</v>
      </c>
      <c r="G89" s="312">
        <v>1</v>
      </c>
      <c r="H89" s="5">
        <v>0</v>
      </c>
      <c r="BH89" s="309">
        <v>6</v>
      </c>
      <c r="BI89" s="309">
        <v>6</v>
      </c>
      <c r="BJ89" s="309">
        <v>2</v>
      </c>
      <c r="BK89" s="309">
        <v>1</v>
      </c>
      <c r="BL89" s="54">
        <v>1</v>
      </c>
      <c r="BM89" s="308">
        <v>1</v>
      </c>
      <c r="BN89" s="308">
        <v>1</v>
      </c>
      <c r="BO89" s="308">
        <v>5</v>
      </c>
      <c r="BP89" s="308">
        <v>6</v>
      </c>
      <c r="BQ89" s="308">
        <v>4</v>
      </c>
      <c r="BR89" s="308">
        <v>1</v>
      </c>
      <c r="BS89" s="11">
        <v>2</v>
      </c>
      <c r="CQ89" s="306">
        <v>6</v>
      </c>
      <c r="CR89" s="306">
        <v>5</v>
      </c>
      <c r="CS89" s="306">
        <v>2</v>
      </c>
      <c r="CT89" s="306">
        <v>1</v>
      </c>
      <c r="CU89" s="65">
        <v>1</v>
      </c>
    </row>
    <row r="90" spans="1:107" s="116" customFormat="1" ht="15" customHeight="1" x14ac:dyDescent="0.25">
      <c r="A90" s="85"/>
      <c r="B90" s="86"/>
      <c r="C90" s="87"/>
      <c r="D90" s="87"/>
      <c r="E90" s="87"/>
      <c r="F90" s="87"/>
      <c r="G90" s="87"/>
      <c r="H90" s="88"/>
      <c r="I90" s="89"/>
      <c r="J90" s="89"/>
      <c r="K90" s="89"/>
      <c r="L90" s="89"/>
      <c r="M90" s="89"/>
      <c r="N90" s="89"/>
      <c r="O90" s="90"/>
      <c r="P90" s="91"/>
      <c r="Q90" s="91"/>
      <c r="R90" s="91"/>
      <c r="S90" s="91"/>
      <c r="T90" s="91"/>
      <c r="U90" s="91"/>
      <c r="V90" s="92"/>
      <c r="W90" s="93"/>
      <c r="X90" s="93"/>
      <c r="Y90" s="93"/>
      <c r="Z90" s="93"/>
      <c r="AA90" s="93"/>
      <c r="AB90" s="93"/>
      <c r="AC90" s="94"/>
      <c r="AD90" s="95"/>
      <c r="AE90" s="95"/>
      <c r="AF90" s="95"/>
      <c r="AG90" s="95"/>
      <c r="AH90" s="95"/>
      <c r="AI90" s="95"/>
      <c r="AJ90" s="96"/>
      <c r="AK90" s="149"/>
      <c r="AL90" s="149"/>
      <c r="AM90" s="149"/>
      <c r="AN90" s="149"/>
      <c r="AO90" s="149"/>
      <c r="AP90" s="149"/>
      <c r="AQ90" s="150"/>
      <c r="AR90" s="97"/>
      <c r="AS90" s="97"/>
      <c r="AT90" s="97"/>
      <c r="AU90" s="97"/>
      <c r="AV90" s="97"/>
      <c r="AW90" s="97"/>
      <c r="AX90" s="98"/>
      <c r="AY90" s="99"/>
      <c r="AZ90" s="99"/>
      <c r="BA90" s="99">
        <v>7</v>
      </c>
      <c r="BB90" s="99">
        <v>6</v>
      </c>
      <c r="BC90" s="99">
        <v>3</v>
      </c>
      <c r="BD90" s="99">
        <v>0</v>
      </c>
      <c r="BE90" s="100">
        <v>2</v>
      </c>
      <c r="BF90" s="101">
        <v>1</v>
      </c>
      <c r="BG90" s="101"/>
      <c r="BH90" s="101">
        <v>5</v>
      </c>
      <c r="BI90" s="101">
        <v>6</v>
      </c>
      <c r="BJ90" s="101">
        <v>0</v>
      </c>
      <c r="BK90" s="101">
        <v>2</v>
      </c>
      <c r="BL90" s="102">
        <v>1</v>
      </c>
      <c r="BM90" s="103"/>
      <c r="BN90" s="103">
        <v>1</v>
      </c>
      <c r="BO90" s="103">
        <v>5</v>
      </c>
      <c r="BP90" s="103">
        <v>4</v>
      </c>
      <c r="BQ90" s="103">
        <v>9</v>
      </c>
      <c r="BR90" s="103">
        <v>0</v>
      </c>
      <c r="BS90" s="104">
        <v>1</v>
      </c>
      <c r="BT90" s="105"/>
      <c r="BU90" s="105"/>
      <c r="BV90" s="105"/>
      <c r="BW90" s="105"/>
      <c r="BX90" s="105"/>
      <c r="BY90" s="105"/>
      <c r="BZ90" s="106"/>
      <c r="CA90" s="107"/>
      <c r="CB90" s="107"/>
      <c r="CC90" s="107"/>
      <c r="CD90" s="107"/>
      <c r="CE90" s="107"/>
      <c r="CF90" s="107"/>
      <c r="CG90" s="108"/>
      <c r="CH90" s="109"/>
      <c r="CI90" s="109"/>
      <c r="CJ90" s="109"/>
      <c r="CK90" s="109"/>
      <c r="CL90" s="109"/>
      <c r="CM90" s="109"/>
      <c r="CN90" s="110"/>
      <c r="CO90" s="111"/>
      <c r="CP90" s="111"/>
      <c r="CQ90" s="111">
        <v>6</v>
      </c>
      <c r="CR90" s="111">
        <v>6</v>
      </c>
      <c r="CS90" s="111">
        <v>2</v>
      </c>
      <c r="CT90" s="111">
        <v>0</v>
      </c>
      <c r="CU90" s="112">
        <v>0</v>
      </c>
      <c r="CV90" s="113"/>
      <c r="CW90" s="113"/>
      <c r="CX90" s="113"/>
      <c r="CY90" s="113"/>
      <c r="CZ90" s="113"/>
      <c r="DA90" s="113"/>
      <c r="DB90" s="114"/>
      <c r="DC90" s="151">
        <v>1</v>
      </c>
    </row>
    <row r="91" spans="1:107" x14ac:dyDescent="0.3">
      <c r="R91" s="315">
        <v>4</v>
      </c>
      <c r="S91" s="315">
        <v>2</v>
      </c>
      <c r="T91" s="315">
        <v>1</v>
      </c>
      <c r="U91" s="315">
        <v>0</v>
      </c>
      <c r="V91" s="7">
        <v>0</v>
      </c>
      <c r="AM91" s="317">
        <v>4</v>
      </c>
      <c r="AN91" s="317">
        <v>4</v>
      </c>
      <c r="AO91" s="317">
        <v>2</v>
      </c>
      <c r="AP91" s="317">
        <v>0</v>
      </c>
      <c r="AQ91" s="148">
        <v>0</v>
      </c>
      <c r="BM91" s="308">
        <v>1</v>
      </c>
      <c r="BO91" s="308">
        <v>4</v>
      </c>
      <c r="BP91" s="308">
        <v>8</v>
      </c>
      <c r="BQ91" s="308">
        <v>2</v>
      </c>
      <c r="BR91" s="308">
        <v>1</v>
      </c>
      <c r="BS91" s="11">
        <v>2</v>
      </c>
      <c r="CP91" s="306">
        <v>1</v>
      </c>
      <c r="CQ91" s="306">
        <v>5</v>
      </c>
      <c r="CR91" s="306">
        <v>3</v>
      </c>
      <c r="CS91" s="306">
        <v>5</v>
      </c>
      <c r="CT91" s="306">
        <v>1</v>
      </c>
      <c r="CU91" s="65">
        <v>0</v>
      </c>
    </row>
    <row r="92" spans="1:107" x14ac:dyDescent="0.3">
      <c r="AL92" s="317">
        <v>1</v>
      </c>
      <c r="AM92" s="317">
        <v>6</v>
      </c>
      <c r="AN92" s="317">
        <v>5</v>
      </c>
      <c r="AO92" s="317">
        <v>3</v>
      </c>
      <c r="AP92" s="317">
        <v>2</v>
      </c>
      <c r="AQ92" s="148">
        <v>0</v>
      </c>
      <c r="BH92" s="309">
        <v>5</v>
      </c>
      <c r="BI92" s="309">
        <v>4</v>
      </c>
      <c r="BJ92" s="309">
        <v>2</v>
      </c>
      <c r="BK92" s="309">
        <v>1</v>
      </c>
      <c r="BL92" s="54">
        <v>0</v>
      </c>
      <c r="BO92" s="308">
        <v>6</v>
      </c>
      <c r="BP92" s="308">
        <v>6</v>
      </c>
      <c r="BQ92" s="308">
        <v>2</v>
      </c>
      <c r="BR92" s="308">
        <v>0</v>
      </c>
      <c r="BS92" s="11">
        <v>0</v>
      </c>
      <c r="CO92" s="306">
        <v>1</v>
      </c>
      <c r="CQ92" s="306">
        <v>4</v>
      </c>
      <c r="CR92" s="306">
        <v>6</v>
      </c>
      <c r="CS92" s="306">
        <v>2</v>
      </c>
      <c r="CT92" s="306">
        <v>4</v>
      </c>
      <c r="CU92" s="65">
        <v>2</v>
      </c>
    </row>
    <row r="93" spans="1:107" x14ac:dyDescent="0.3">
      <c r="AK93" s="317">
        <v>1</v>
      </c>
      <c r="AM93" s="317">
        <v>5</v>
      </c>
      <c r="AN93" s="317">
        <v>9</v>
      </c>
      <c r="AO93" s="317">
        <v>2</v>
      </c>
      <c r="AP93" s="317">
        <v>2</v>
      </c>
      <c r="AQ93" s="148">
        <v>0</v>
      </c>
      <c r="BH93" s="309">
        <v>5</v>
      </c>
      <c r="BI93" s="309">
        <v>2</v>
      </c>
      <c r="BJ93" s="309">
        <v>2</v>
      </c>
      <c r="BK93" s="309">
        <v>1</v>
      </c>
      <c r="BL93" s="54">
        <v>0</v>
      </c>
      <c r="BN93" s="308">
        <v>1</v>
      </c>
      <c r="BO93" s="308">
        <v>4</v>
      </c>
      <c r="BP93" s="308">
        <v>2</v>
      </c>
      <c r="BQ93" s="308">
        <v>3</v>
      </c>
      <c r="BR93" s="308">
        <v>1</v>
      </c>
      <c r="BS93" s="11">
        <v>0</v>
      </c>
      <c r="CQ93" s="306">
        <v>6</v>
      </c>
      <c r="CR93" s="306">
        <v>7</v>
      </c>
      <c r="CS93" s="306">
        <v>2</v>
      </c>
      <c r="CT93" s="306">
        <v>2</v>
      </c>
      <c r="CU93" s="65">
        <v>0</v>
      </c>
    </row>
    <row r="94" spans="1:107" x14ac:dyDescent="0.3">
      <c r="AM94" s="317">
        <v>6</v>
      </c>
      <c r="AN94" s="317">
        <v>7</v>
      </c>
      <c r="AO94" s="317">
        <v>3</v>
      </c>
      <c r="AP94" s="317">
        <v>2</v>
      </c>
      <c r="AQ94" s="148">
        <v>1</v>
      </c>
      <c r="BF94" s="309">
        <v>1</v>
      </c>
      <c r="BH94" s="309">
        <v>6</v>
      </c>
      <c r="BI94" s="309">
        <v>8</v>
      </c>
      <c r="BJ94" s="309">
        <v>3</v>
      </c>
      <c r="BK94" s="309">
        <v>1</v>
      </c>
      <c r="BL94" s="54">
        <v>2</v>
      </c>
      <c r="CI94" s="307">
        <v>1</v>
      </c>
      <c r="CJ94" s="307">
        <v>5</v>
      </c>
      <c r="CK94" s="307">
        <v>2</v>
      </c>
      <c r="CL94" s="307">
        <v>4</v>
      </c>
      <c r="CM94" s="307">
        <v>0</v>
      </c>
      <c r="CN94" s="12">
        <v>0</v>
      </c>
      <c r="CQ94" s="306">
        <v>7</v>
      </c>
      <c r="CR94" s="306">
        <v>7</v>
      </c>
      <c r="CS94" s="306">
        <v>1</v>
      </c>
      <c r="CT94" s="306">
        <v>1</v>
      </c>
      <c r="CU94" s="65">
        <v>0</v>
      </c>
    </row>
    <row r="95" spans="1:107" x14ac:dyDescent="0.3">
      <c r="R95" s="315">
        <v>5</v>
      </c>
      <c r="S95" s="315">
        <v>5</v>
      </c>
      <c r="T95" s="315">
        <v>4</v>
      </c>
      <c r="U95" s="315">
        <v>1</v>
      </c>
      <c r="V95" s="7">
        <v>1</v>
      </c>
      <c r="AM95" s="317">
        <v>5</v>
      </c>
      <c r="AN95" s="317">
        <v>1</v>
      </c>
      <c r="AO95" s="317">
        <v>3</v>
      </c>
      <c r="AP95" s="317">
        <v>0</v>
      </c>
      <c r="AQ95" s="148">
        <v>0</v>
      </c>
      <c r="BA95" s="310">
        <v>9</v>
      </c>
      <c r="BB95" s="310">
        <v>10</v>
      </c>
      <c r="BC95" s="310">
        <v>1</v>
      </c>
      <c r="BD95" s="310">
        <v>1</v>
      </c>
      <c r="BE95" s="58">
        <v>0</v>
      </c>
      <c r="CO95" s="306">
        <v>1</v>
      </c>
      <c r="CP95" s="306">
        <v>1</v>
      </c>
      <c r="CQ95" s="306">
        <v>6</v>
      </c>
      <c r="CR95" s="306">
        <v>9</v>
      </c>
      <c r="CS95" s="306">
        <v>7</v>
      </c>
      <c r="CT95" s="306">
        <v>2</v>
      </c>
      <c r="CU95" s="65">
        <v>2</v>
      </c>
    </row>
    <row r="96" spans="1:107" x14ac:dyDescent="0.3">
      <c r="C96" s="312">
        <v>1</v>
      </c>
      <c r="D96" s="312">
        <v>4</v>
      </c>
      <c r="E96" s="312">
        <v>6</v>
      </c>
      <c r="F96" s="312">
        <v>5</v>
      </c>
      <c r="G96" s="312">
        <v>0</v>
      </c>
      <c r="H96" s="5">
        <v>0</v>
      </c>
      <c r="AD96" s="313">
        <v>1</v>
      </c>
      <c r="AF96" s="313">
        <v>5</v>
      </c>
      <c r="AG96" s="313">
        <v>5</v>
      </c>
      <c r="AH96" s="313">
        <v>2</v>
      </c>
      <c r="AI96" s="313">
        <v>1</v>
      </c>
      <c r="AJ96" s="9">
        <v>0</v>
      </c>
      <c r="BH96" s="309">
        <v>4</v>
      </c>
      <c r="BI96" s="309">
        <v>2</v>
      </c>
      <c r="BJ96" s="309">
        <v>3</v>
      </c>
      <c r="BK96" s="309">
        <v>0</v>
      </c>
      <c r="BL96" s="54">
        <v>0</v>
      </c>
      <c r="BO96" s="308">
        <v>5</v>
      </c>
      <c r="BP96" s="308">
        <v>5</v>
      </c>
      <c r="BQ96" s="308">
        <v>4</v>
      </c>
      <c r="BR96" s="308">
        <v>0</v>
      </c>
      <c r="BS96" s="11">
        <v>0</v>
      </c>
    </row>
    <row r="97" spans="1:107" x14ac:dyDescent="0.3">
      <c r="R97" s="315">
        <v>6</v>
      </c>
      <c r="S97" s="315">
        <v>5</v>
      </c>
      <c r="T97" s="315">
        <v>2</v>
      </c>
      <c r="U97" s="315">
        <v>1</v>
      </c>
      <c r="V97" s="7">
        <v>0</v>
      </c>
      <c r="AM97" s="317">
        <v>4</v>
      </c>
      <c r="AN97" s="317">
        <v>1</v>
      </c>
      <c r="AO97" s="317">
        <v>2</v>
      </c>
      <c r="AP97" s="317">
        <v>0</v>
      </c>
      <c r="AQ97" s="148">
        <v>0</v>
      </c>
      <c r="CI97" s="307">
        <v>1</v>
      </c>
      <c r="CJ97" s="307">
        <v>4</v>
      </c>
      <c r="CK97" s="307">
        <v>5</v>
      </c>
      <c r="CL97" s="307">
        <v>4</v>
      </c>
      <c r="CM97" s="307">
        <v>1</v>
      </c>
      <c r="CN97" s="12">
        <v>0</v>
      </c>
      <c r="CO97" s="306">
        <v>1</v>
      </c>
      <c r="CQ97" s="306">
        <v>5</v>
      </c>
      <c r="CR97" s="306">
        <v>8</v>
      </c>
      <c r="CS97" s="306">
        <v>4</v>
      </c>
      <c r="CT97" s="306">
        <v>1</v>
      </c>
      <c r="CU97" s="65">
        <v>1</v>
      </c>
    </row>
    <row r="98" spans="1:107" x14ac:dyDescent="0.3">
      <c r="D98" s="312">
        <v>6</v>
      </c>
      <c r="E98" s="312">
        <v>5</v>
      </c>
      <c r="F98" s="312">
        <v>4</v>
      </c>
      <c r="G98" s="312">
        <v>0</v>
      </c>
      <c r="H98" s="5">
        <v>1</v>
      </c>
      <c r="AF98" s="313">
        <v>4</v>
      </c>
      <c r="AG98" s="313">
        <v>4</v>
      </c>
      <c r="AH98" s="313">
        <v>2</v>
      </c>
      <c r="AI98" s="313">
        <v>0</v>
      </c>
      <c r="AJ98" s="9">
        <v>0</v>
      </c>
      <c r="BH98" s="309">
        <v>8</v>
      </c>
      <c r="BI98" s="309">
        <v>6</v>
      </c>
      <c r="BJ98" s="309">
        <v>3</v>
      </c>
      <c r="BK98" s="309">
        <v>1</v>
      </c>
      <c r="BL98" s="54">
        <v>1</v>
      </c>
      <c r="BM98" s="308">
        <v>1</v>
      </c>
      <c r="BN98" s="308">
        <v>1</v>
      </c>
      <c r="BO98" s="308">
        <v>5</v>
      </c>
      <c r="BP98" s="308">
        <v>8</v>
      </c>
      <c r="BQ98" s="308">
        <v>5</v>
      </c>
      <c r="BR98" s="308">
        <v>1</v>
      </c>
      <c r="BS98" s="11">
        <v>3</v>
      </c>
    </row>
    <row r="99" spans="1:107" x14ac:dyDescent="0.3">
      <c r="C99" s="312">
        <v>1</v>
      </c>
      <c r="D99" s="312">
        <v>5</v>
      </c>
      <c r="E99" s="312">
        <v>4</v>
      </c>
      <c r="F99" s="312">
        <v>6</v>
      </c>
      <c r="G99" s="312">
        <v>1</v>
      </c>
      <c r="H99" s="5">
        <v>0</v>
      </c>
      <c r="AM99" s="317">
        <v>5</v>
      </c>
      <c r="AN99" s="317">
        <v>7</v>
      </c>
      <c r="AO99" s="317">
        <v>2</v>
      </c>
      <c r="AP99" s="317">
        <v>0</v>
      </c>
      <c r="AQ99" s="148">
        <v>0</v>
      </c>
      <c r="BH99" s="309">
        <v>7</v>
      </c>
      <c r="BI99" s="309">
        <v>6</v>
      </c>
      <c r="BJ99" s="309">
        <v>4</v>
      </c>
      <c r="BK99" s="309">
        <v>1</v>
      </c>
      <c r="BL99" s="54">
        <v>0</v>
      </c>
      <c r="BM99" s="308">
        <v>1</v>
      </c>
      <c r="BO99" s="308">
        <v>6</v>
      </c>
      <c r="BP99" s="308">
        <v>6</v>
      </c>
      <c r="BQ99" s="308">
        <v>2</v>
      </c>
      <c r="BR99" s="308">
        <v>1</v>
      </c>
      <c r="BS99" s="11">
        <v>1</v>
      </c>
    </row>
    <row r="100" spans="1:107" s="116" customFormat="1" ht="15" customHeight="1" x14ac:dyDescent="0.25">
      <c r="A100" s="85"/>
      <c r="B100" s="86"/>
      <c r="C100" s="87"/>
      <c r="D100" s="87"/>
      <c r="E100" s="87"/>
      <c r="F100" s="87"/>
      <c r="G100" s="87"/>
      <c r="H100" s="88"/>
      <c r="I100" s="89"/>
      <c r="J100" s="89"/>
      <c r="K100" s="89"/>
      <c r="L100" s="89"/>
      <c r="M100" s="89"/>
      <c r="N100" s="89"/>
      <c r="O100" s="90"/>
      <c r="P100" s="91"/>
      <c r="Q100" s="91"/>
      <c r="R100" s="91"/>
      <c r="S100" s="91"/>
      <c r="T100" s="91"/>
      <c r="U100" s="91"/>
      <c r="V100" s="92"/>
      <c r="W100" s="93"/>
      <c r="X100" s="93"/>
      <c r="Y100" s="93"/>
      <c r="Z100" s="93"/>
      <c r="AA100" s="93"/>
      <c r="AB100" s="93"/>
      <c r="AC100" s="94"/>
      <c r="AD100" s="95"/>
      <c r="AE100" s="95"/>
      <c r="AF100" s="95"/>
      <c r="AG100" s="95"/>
      <c r="AH100" s="95"/>
      <c r="AI100" s="95"/>
      <c r="AJ100" s="96"/>
      <c r="AK100" s="149"/>
      <c r="AL100" s="149"/>
      <c r="AM100" s="149"/>
      <c r="AN100" s="149"/>
      <c r="AO100" s="149"/>
      <c r="AP100" s="149"/>
      <c r="AQ100" s="150"/>
      <c r="AR100" s="97"/>
      <c r="AS100" s="97"/>
      <c r="AT100" s="97"/>
      <c r="AU100" s="97"/>
      <c r="AV100" s="97"/>
      <c r="AW100" s="97"/>
      <c r="AX100" s="98"/>
      <c r="AY100" s="99"/>
      <c r="AZ100" s="99"/>
      <c r="BA100" s="99">
        <v>4</v>
      </c>
      <c r="BB100" s="99">
        <v>4</v>
      </c>
      <c r="BC100" s="99">
        <v>2</v>
      </c>
      <c r="BD100" s="99">
        <v>0</v>
      </c>
      <c r="BE100" s="100">
        <v>0</v>
      </c>
      <c r="BF100" s="101"/>
      <c r="BG100" s="101">
        <v>1</v>
      </c>
      <c r="BH100" s="101">
        <v>6</v>
      </c>
      <c r="BI100" s="101">
        <v>6</v>
      </c>
      <c r="BJ100" s="101">
        <v>8</v>
      </c>
      <c r="BK100" s="101">
        <v>2</v>
      </c>
      <c r="BL100" s="102">
        <v>0</v>
      </c>
      <c r="BM100" s="103">
        <v>1</v>
      </c>
      <c r="BN100" s="103"/>
      <c r="BO100" s="103">
        <v>11</v>
      </c>
      <c r="BP100" s="103">
        <v>8</v>
      </c>
      <c r="BQ100" s="103">
        <v>1</v>
      </c>
      <c r="BR100" s="103">
        <v>1</v>
      </c>
      <c r="BS100" s="104">
        <v>1</v>
      </c>
      <c r="BT100" s="105"/>
      <c r="BU100" s="105"/>
      <c r="BV100" s="105"/>
      <c r="BW100" s="105"/>
      <c r="BX100" s="105"/>
      <c r="BY100" s="105"/>
      <c r="BZ100" s="106"/>
      <c r="CA100" s="107"/>
      <c r="CB100" s="107"/>
      <c r="CC100" s="107"/>
      <c r="CD100" s="107"/>
      <c r="CE100" s="107"/>
      <c r="CF100" s="107"/>
      <c r="CG100" s="108"/>
      <c r="CH100" s="109"/>
      <c r="CI100" s="109"/>
      <c r="CJ100" s="109"/>
      <c r="CK100" s="109"/>
      <c r="CL100" s="109"/>
      <c r="CM100" s="109"/>
      <c r="CN100" s="110"/>
      <c r="CO100" s="111"/>
      <c r="CP100" s="111"/>
      <c r="CQ100" s="111">
        <v>9</v>
      </c>
      <c r="CR100" s="111">
        <v>11</v>
      </c>
      <c r="CS100" s="111">
        <v>5</v>
      </c>
      <c r="CT100" s="111">
        <v>4</v>
      </c>
      <c r="CU100" s="112">
        <v>0</v>
      </c>
      <c r="CV100" s="113"/>
      <c r="CW100" s="113"/>
      <c r="CX100" s="113"/>
      <c r="CY100" s="113"/>
      <c r="CZ100" s="113"/>
      <c r="DA100" s="113"/>
      <c r="DB100" s="114"/>
      <c r="DC100" s="151">
        <v>1</v>
      </c>
    </row>
    <row r="101" spans="1:107" s="116" customFormat="1" ht="15" customHeight="1" x14ac:dyDescent="0.25">
      <c r="A101" s="85"/>
      <c r="B101" s="86"/>
      <c r="C101" s="87"/>
      <c r="D101" s="87"/>
      <c r="E101" s="87"/>
      <c r="F101" s="87"/>
      <c r="G101" s="87"/>
      <c r="H101" s="88"/>
      <c r="I101" s="89"/>
      <c r="J101" s="89"/>
      <c r="K101" s="89"/>
      <c r="L101" s="89"/>
      <c r="M101" s="89"/>
      <c r="N101" s="89"/>
      <c r="O101" s="90"/>
      <c r="P101" s="91"/>
      <c r="Q101" s="91"/>
      <c r="R101" s="91"/>
      <c r="S101" s="91"/>
      <c r="T101" s="91"/>
      <c r="U101" s="91"/>
      <c r="V101" s="92"/>
      <c r="W101" s="93"/>
      <c r="X101" s="93"/>
      <c r="Y101" s="93"/>
      <c r="Z101" s="93"/>
      <c r="AA101" s="93"/>
      <c r="AB101" s="93"/>
      <c r="AC101" s="94"/>
      <c r="AD101" s="95"/>
      <c r="AE101" s="95"/>
      <c r="AF101" s="95"/>
      <c r="AG101" s="95"/>
      <c r="AH101" s="95"/>
      <c r="AI101" s="95"/>
      <c r="AJ101" s="96"/>
      <c r="AK101" s="149"/>
      <c r="AL101" s="149"/>
      <c r="AM101" s="149"/>
      <c r="AN101" s="149"/>
      <c r="AO101" s="149"/>
      <c r="AP101" s="149"/>
      <c r="AQ101" s="150"/>
      <c r="AR101" s="97"/>
      <c r="AS101" s="97"/>
      <c r="AT101" s="97"/>
      <c r="AU101" s="97"/>
      <c r="AV101" s="97"/>
      <c r="AW101" s="97"/>
      <c r="AX101" s="98"/>
      <c r="AY101" s="99"/>
      <c r="AZ101" s="99"/>
      <c r="BA101" s="99">
        <v>4</v>
      </c>
      <c r="BB101" s="99">
        <v>5</v>
      </c>
      <c r="BC101" s="99">
        <v>3</v>
      </c>
      <c r="BD101" s="99">
        <v>0</v>
      </c>
      <c r="BE101" s="100">
        <v>2</v>
      </c>
      <c r="BF101" s="101"/>
      <c r="BG101" s="101"/>
      <c r="BH101" s="101">
        <v>5</v>
      </c>
      <c r="BI101" s="101">
        <v>4</v>
      </c>
      <c r="BJ101" s="101">
        <v>2</v>
      </c>
      <c r="BK101" s="101">
        <v>1</v>
      </c>
      <c r="BL101" s="102">
        <v>0</v>
      </c>
      <c r="BM101" s="103"/>
      <c r="BN101" s="103">
        <v>1</v>
      </c>
      <c r="BO101" s="103">
        <v>4</v>
      </c>
      <c r="BP101" s="103">
        <v>3</v>
      </c>
      <c r="BQ101" s="103">
        <v>3</v>
      </c>
      <c r="BR101" s="103">
        <v>1</v>
      </c>
      <c r="BS101" s="104">
        <v>0</v>
      </c>
      <c r="BT101" s="105"/>
      <c r="BU101" s="105"/>
      <c r="BV101" s="105"/>
      <c r="BW101" s="105"/>
      <c r="BX101" s="105"/>
      <c r="BY101" s="105"/>
      <c r="BZ101" s="106"/>
      <c r="CA101" s="107"/>
      <c r="CB101" s="107"/>
      <c r="CC101" s="107"/>
      <c r="CD101" s="107"/>
      <c r="CE101" s="107"/>
      <c r="CF101" s="107"/>
      <c r="CG101" s="108"/>
      <c r="CH101" s="109"/>
      <c r="CI101" s="109"/>
      <c r="CJ101" s="109"/>
      <c r="CK101" s="109"/>
      <c r="CL101" s="109"/>
      <c r="CM101" s="109"/>
      <c r="CN101" s="110"/>
      <c r="CO101" s="111">
        <v>1</v>
      </c>
      <c r="CP101" s="111"/>
      <c r="CQ101" s="111">
        <v>8</v>
      </c>
      <c r="CR101" s="111">
        <v>8</v>
      </c>
      <c r="CS101" s="111">
        <v>1</v>
      </c>
      <c r="CT101" s="111">
        <v>2</v>
      </c>
      <c r="CU101" s="112">
        <v>0</v>
      </c>
      <c r="CV101" s="113"/>
      <c r="CW101" s="113"/>
      <c r="CX101" s="113"/>
      <c r="CY101" s="113"/>
      <c r="CZ101" s="113"/>
      <c r="DA101" s="113"/>
      <c r="DB101" s="114"/>
      <c r="DC101" s="151">
        <v>1</v>
      </c>
    </row>
    <row r="102" spans="1:107" x14ac:dyDescent="0.3">
      <c r="BA102" s="310">
        <v>8</v>
      </c>
      <c r="BB102" s="310">
        <v>9</v>
      </c>
      <c r="BC102" s="310">
        <v>3</v>
      </c>
      <c r="BD102" s="310">
        <v>1</v>
      </c>
      <c r="BE102" s="58">
        <v>0</v>
      </c>
      <c r="BH102" s="309">
        <v>4</v>
      </c>
      <c r="BI102" s="309">
        <v>0</v>
      </c>
      <c r="BJ102" s="309">
        <v>3</v>
      </c>
      <c r="BK102" s="309">
        <v>0</v>
      </c>
      <c r="BL102" s="54">
        <v>0</v>
      </c>
      <c r="BN102" s="308">
        <v>1</v>
      </c>
      <c r="BO102" s="308">
        <v>4</v>
      </c>
      <c r="BP102" s="308">
        <v>5</v>
      </c>
      <c r="BQ102" s="308">
        <v>5</v>
      </c>
      <c r="BR102" s="308">
        <v>0</v>
      </c>
      <c r="BS102" s="11">
        <v>1</v>
      </c>
      <c r="CO102" s="306">
        <v>1</v>
      </c>
      <c r="CQ102" s="306">
        <v>9</v>
      </c>
      <c r="CR102" s="306">
        <v>11</v>
      </c>
      <c r="CS102" s="306">
        <v>3</v>
      </c>
      <c r="CT102" s="306">
        <v>1</v>
      </c>
      <c r="CU102" s="65">
        <v>3</v>
      </c>
    </row>
    <row r="103" spans="1:107" x14ac:dyDescent="0.3">
      <c r="AF103" s="313">
        <v>6</v>
      </c>
      <c r="AG103" s="313">
        <v>5</v>
      </c>
      <c r="AH103" s="313">
        <v>3</v>
      </c>
      <c r="AI103" s="313">
        <v>0</v>
      </c>
      <c r="AJ103" s="9">
        <v>1</v>
      </c>
      <c r="BG103" s="309">
        <v>1</v>
      </c>
      <c r="BH103" s="309">
        <v>6</v>
      </c>
      <c r="BI103" s="309">
        <v>3</v>
      </c>
      <c r="BJ103" s="309">
        <v>4</v>
      </c>
      <c r="BK103" s="309">
        <v>1</v>
      </c>
      <c r="BL103" s="54">
        <v>0</v>
      </c>
      <c r="BM103" s="308">
        <v>1</v>
      </c>
      <c r="BO103" s="308">
        <v>7</v>
      </c>
      <c r="BP103" s="308">
        <v>9</v>
      </c>
      <c r="BQ103" s="308">
        <v>2</v>
      </c>
      <c r="BR103" s="308">
        <v>3</v>
      </c>
      <c r="BS103" s="11">
        <v>0</v>
      </c>
      <c r="CQ103" s="306">
        <v>5</v>
      </c>
      <c r="CR103" s="306">
        <v>7</v>
      </c>
      <c r="CS103" s="306">
        <v>4</v>
      </c>
      <c r="CT103" s="306">
        <v>2</v>
      </c>
      <c r="CU103" s="65">
        <v>0</v>
      </c>
    </row>
    <row r="104" spans="1:107" x14ac:dyDescent="0.3">
      <c r="Q104" s="315">
        <v>1</v>
      </c>
      <c r="R104" s="315">
        <v>4</v>
      </c>
      <c r="S104" s="315">
        <v>1</v>
      </c>
      <c r="T104" s="315">
        <v>7</v>
      </c>
      <c r="U104" s="315">
        <v>0</v>
      </c>
      <c r="V104" s="7">
        <v>0</v>
      </c>
      <c r="AD104" s="313">
        <v>1</v>
      </c>
      <c r="AF104" s="313">
        <v>7</v>
      </c>
      <c r="AG104" s="313">
        <v>8</v>
      </c>
      <c r="AH104" s="313">
        <v>3</v>
      </c>
      <c r="AI104" s="313">
        <v>1</v>
      </c>
      <c r="AJ104" s="9">
        <v>1</v>
      </c>
      <c r="CJ104" s="307">
        <v>8</v>
      </c>
      <c r="CK104" s="307">
        <v>11</v>
      </c>
      <c r="CL104" s="307">
        <v>1</v>
      </c>
      <c r="CM104" s="307">
        <v>2</v>
      </c>
      <c r="CN104" s="12">
        <v>0</v>
      </c>
      <c r="CQ104" s="306">
        <v>4</v>
      </c>
      <c r="CR104" s="306">
        <v>3</v>
      </c>
      <c r="CS104" s="306">
        <v>5</v>
      </c>
      <c r="CT104" s="306">
        <v>0</v>
      </c>
      <c r="CU104" s="65">
        <v>0</v>
      </c>
    </row>
    <row r="105" spans="1:107" x14ac:dyDescent="0.3">
      <c r="BH105" s="309">
        <v>6</v>
      </c>
      <c r="BI105" s="309">
        <v>8</v>
      </c>
      <c r="BJ105" s="309">
        <v>3</v>
      </c>
      <c r="BK105" s="309">
        <v>2</v>
      </c>
      <c r="BL105" s="54">
        <v>1</v>
      </c>
      <c r="BM105" s="308">
        <v>1</v>
      </c>
      <c r="BO105" s="308">
        <v>11</v>
      </c>
      <c r="BP105" s="308">
        <v>11</v>
      </c>
      <c r="BQ105" s="308">
        <v>3</v>
      </c>
      <c r="BR105" s="308">
        <v>3</v>
      </c>
      <c r="BS105" s="11">
        <v>1</v>
      </c>
      <c r="CB105" s="319">
        <v>1</v>
      </c>
      <c r="CC105" s="319">
        <v>4</v>
      </c>
      <c r="CD105" s="319">
        <v>1</v>
      </c>
      <c r="CE105" s="319">
        <v>6</v>
      </c>
      <c r="CF105" s="319">
        <v>1</v>
      </c>
      <c r="CG105" s="81">
        <v>0</v>
      </c>
      <c r="CQ105" s="306">
        <v>8</v>
      </c>
      <c r="CR105" s="306">
        <v>9</v>
      </c>
      <c r="CS105" s="306">
        <v>1</v>
      </c>
      <c r="CT105" s="306">
        <v>1</v>
      </c>
      <c r="CU105" s="65">
        <v>1</v>
      </c>
    </row>
    <row r="106" spans="1:107" x14ac:dyDescent="0.3">
      <c r="BH106" s="309">
        <v>5</v>
      </c>
      <c r="BI106" s="309">
        <v>4</v>
      </c>
      <c r="BJ106" s="309">
        <v>1</v>
      </c>
      <c r="BK106" s="309">
        <v>0</v>
      </c>
      <c r="BL106" s="54">
        <v>0</v>
      </c>
      <c r="BN106" s="308">
        <v>1</v>
      </c>
      <c r="BO106" s="308">
        <v>7</v>
      </c>
      <c r="BP106" s="308">
        <v>6</v>
      </c>
      <c r="BQ106" s="308">
        <v>4</v>
      </c>
      <c r="BR106" s="308">
        <v>1</v>
      </c>
      <c r="BS106" s="11">
        <v>1</v>
      </c>
      <c r="CJ106" s="307">
        <v>5</v>
      </c>
      <c r="CK106" s="307">
        <v>6</v>
      </c>
      <c r="CL106" s="307">
        <v>3</v>
      </c>
      <c r="CM106" s="307">
        <v>2</v>
      </c>
      <c r="CN106" s="12">
        <v>0</v>
      </c>
      <c r="CO106" s="306">
        <v>1</v>
      </c>
      <c r="CQ106" s="306">
        <v>8</v>
      </c>
      <c r="CR106" s="306">
        <v>9</v>
      </c>
      <c r="CS106" s="306">
        <v>3</v>
      </c>
      <c r="CT106" s="306">
        <v>2</v>
      </c>
      <c r="CU106" s="65">
        <v>2</v>
      </c>
    </row>
    <row r="107" spans="1:107" s="116" customFormat="1" ht="15" customHeight="1" x14ac:dyDescent="0.25">
      <c r="A107" s="85"/>
      <c r="B107" s="86"/>
      <c r="C107" s="87"/>
      <c r="D107" s="87"/>
      <c r="E107" s="87"/>
      <c r="F107" s="87"/>
      <c r="G107" s="87"/>
      <c r="H107" s="88"/>
      <c r="I107" s="89"/>
      <c r="J107" s="89"/>
      <c r="K107" s="89"/>
      <c r="L107" s="89"/>
      <c r="M107" s="89"/>
      <c r="N107" s="89"/>
      <c r="O107" s="90"/>
      <c r="P107" s="91"/>
      <c r="Q107" s="91"/>
      <c r="R107" s="91"/>
      <c r="S107" s="91"/>
      <c r="T107" s="91"/>
      <c r="U107" s="91"/>
      <c r="V107" s="92"/>
      <c r="W107" s="93"/>
      <c r="X107" s="93"/>
      <c r="Y107" s="93"/>
      <c r="Z107" s="93"/>
      <c r="AA107" s="93"/>
      <c r="AB107" s="93"/>
      <c r="AC107" s="94"/>
      <c r="AD107" s="95">
        <v>1</v>
      </c>
      <c r="AE107" s="95">
        <v>1</v>
      </c>
      <c r="AF107" s="95">
        <v>6</v>
      </c>
      <c r="AG107" s="95">
        <v>4</v>
      </c>
      <c r="AH107" s="95">
        <v>4</v>
      </c>
      <c r="AI107" s="95">
        <v>1</v>
      </c>
      <c r="AJ107" s="96">
        <v>1</v>
      </c>
      <c r="AK107" s="149"/>
      <c r="AL107" s="149"/>
      <c r="AM107" s="149"/>
      <c r="AN107" s="149"/>
      <c r="AO107" s="149"/>
      <c r="AP107" s="149"/>
      <c r="AQ107" s="150"/>
      <c r="AR107" s="97"/>
      <c r="AS107" s="97"/>
      <c r="AT107" s="97"/>
      <c r="AU107" s="97"/>
      <c r="AV107" s="97"/>
      <c r="AW107" s="97"/>
      <c r="AX107" s="98"/>
      <c r="AY107" s="99"/>
      <c r="AZ107" s="99"/>
      <c r="BA107" s="99">
        <v>5</v>
      </c>
      <c r="BB107" s="99">
        <v>6</v>
      </c>
      <c r="BC107" s="99">
        <v>1</v>
      </c>
      <c r="BD107" s="99">
        <v>2</v>
      </c>
      <c r="BE107" s="100">
        <v>0</v>
      </c>
      <c r="BF107" s="101"/>
      <c r="BG107" s="101"/>
      <c r="BH107" s="101">
        <v>4</v>
      </c>
      <c r="BI107" s="101">
        <v>5</v>
      </c>
      <c r="BJ107" s="101">
        <v>1</v>
      </c>
      <c r="BK107" s="101">
        <v>1</v>
      </c>
      <c r="BL107" s="102">
        <v>0</v>
      </c>
      <c r="BM107" s="103"/>
      <c r="BN107" s="103"/>
      <c r="BO107" s="103"/>
      <c r="BP107" s="103"/>
      <c r="BQ107" s="103"/>
      <c r="BR107" s="103"/>
      <c r="BS107" s="104"/>
      <c r="BT107" s="105"/>
      <c r="BU107" s="105"/>
      <c r="BV107" s="105"/>
      <c r="BW107" s="105"/>
      <c r="BX107" s="105"/>
      <c r="BY107" s="105"/>
      <c r="BZ107" s="106"/>
      <c r="CA107" s="107"/>
      <c r="CB107" s="107"/>
      <c r="CC107" s="107"/>
      <c r="CD107" s="107"/>
      <c r="CE107" s="107"/>
      <c r="CF107" s="107"/>
      <c r="CG107" s="108"/>
      <c r="CH107" s="109"/>
      <c r="CI107" s="109"/>
      <c r="CJ107" s="109"/>
      <c r="CK107" s="109"/>
      <c r="CL107" s="109"/>
      <c r="CM107" s="109"/>
      <c r="CN107" s="110"/>
      <c r="CO107" s="111"/>
      <c r="CP107" s="111"/>
      <c r="CQ107" s="111">
        <v>4</v>
      </c>
      <c r="CR107" s="111">
        <v>3</v>
      </c>
      <c r="CS107" s="111">
        <v>0</v>
      </c>
      <c r="CT107" s="111">
        <v>1</v>
      </c>
      <c r="CU107" s="112">
        <v>0</v>
      </c>
      <c r="CV107" s="113"/>
      <c r="CW107" s="113"/>
      <c r="CX107" s="113"/>
      <c r="CY107" s="113"/>
      <c r="CZ107" s="113"/>
      <c r="DA107" s="113"/>
      <c r="DB107" s="114"/>
      <c r="DC107" s="151">
        <v>1</v>
      </c>
    </row>
    <row r="108" spans="1:107" x14ac:dyDescent="0.3">
      <c r="AE108" s="313">
        <v>1</v>
      </c>
      <c r="AF108" s="313">
        <v>6</v>
      </c>
      <c r="AG108" s="313">
        <v>4</v>
      </c>
      <c r="AH108" s="313">
        <v>5</v>
      </c>
      <c r="AI108" s="313">
        <v>1</v>
      </c>
      <c r="AJ108" s="9">
        <v>0</v>
      </c>
      <c r="AM108" s="317">
        <v>7</v>
      </c>
      <c r="AN108" s="317">
        <v>8</v>
      </c>
      <c r="AO108" s="317">
        <v>3</v>
      </c>
      <c r="AP108" s="317">
        <v>0</v>
      </c>
      <c r="AQ108" s="148">
        <v>0</v>
      </c>
      <c r="BH108" s="309">
        <v>5</v>
      </c>
      <c r="BI108" s="309">
        <v>5</v>
      </c>
      <c r="BJ108" s="309">
        <v>4</v>
      </c>
      <c r="BK108" s="309">
        <v>0</v>
      </c>
      <c r="BL108" s="54">
        <v>1</v>
      </c>
      <c r="CO108" s="306">
        <v>1</v>
      </c>
      <c r="CQ108" s="306">
        <v>10</v>
      </c>
      <c r="CR108" s="306">
        <v>11</v>
      </c>
      <c r="CS108" s="306">
        <v>5</v>
      </c>
      <c r="CT108" s="306">
        <v>2</v>
      </c>
      <c r="CU108" s="65">
        <v>1</v>
      </c>
    </row>
    <row r="109" spans="1:107" x14ac:dyDescent="0.3">
      <c r="AF109" s="313">
        <v>4</v>
      </c>
      <c r="AG109" s="313">
        <v>5</v>
      </c>
      <c r="AH109" s="313">
        <v>3</v>
      </c>
      <c r="AI109" s="313">
        <v>1</v>
      </c>
      <c r="AJ109" s="9">
        <v>0</v>
      </c>
      <c r="BG109" s="309">
        <v>1</v>
      </c>
      <c r="BH109" s="309">
        <v>5</v>
      </c>
      <c r="BI109" s="309">
        <v>4</v>
      </c>
      <c r="BJ109" s="309">
        <v>4</v>
      </c>
      <c r="BK109" s="309">
        <v>2</v>
      </c>
      <c r="BL109" s="54">
        <v>1</v>
      </c>
      <c r="CJ109" s="307">
        <v>6</v>
      </c>
      <c r="CK109" s="307">
        <v>5</v>
      </c>
      <c r="CL109" s="307">
        <v>3</v>
      </c>
      <c r="CM109" s="307">
        <v>0</v>
      </c>
      <c r="CN109" s="12">
        <v>0</v>
      </c>
      <c r="CO109" s="306">
        <v>1</v>
      </c>
      <c r="CQ109" s="306">
        <v>8</v>
      </c>
      <c r="CR109" s="306">
        <v>9</v>
      </c>
      <c r="CS109" s="306">
        <v>3</v>
      </c>
      <c r="CT109" s="306">
        <v>2</v>
      </c>
      <c r="CU109" s="65">
        <v>0</v>
      </c>
    </row>
    <row r="110" spans="1:107" s="116" customFormat="1" ht="15" customHeight="1" x14ac:dyDescent="0.25">
      <c r="A110" s="85"/>
      <c r="B110" s="86"/>
      <c r="C110" s="87"/>
      <c r="D110" s="87"/>
      <c r="E110" s="87"/>
      <c r="F110" s="87"/>
      <c r="G110" s="87"/>
      <c r="H110" s="88"/>
      <c r="I110" s="89"/>
      <c r="J110" s="89"/>
      <c r="K110" s="89"/>
      <c r="L110" s="89"/>
      <c r="M110" s="89"/>
      <c r="N110" s="89"/>
      <c r="O110" s="90"/>
      <c r="P110" s="91"/>
      <c r="Q110" s="91"/>
      <c r="R110" s="91"/>
      <c r="S110" s="91"/>
      <c r="T110" s="91"/>
      <c r="U110" s="91"/>
      <c r="V110" s="92"/>
      <c r="W110" s="93"/>
      <c r="X110" s="93"/>
      <c r="Y110" s="93"/>
      <c r="Z110" s="93"/>
      <c r="AA110" s="93"/>
      <c r="AB110" s="93"/>
      <c r="AC110" s="94"/>
      <c r="AD110" s="95"/>
      <c r="AE110" s="95"/>
      <c r="AF110" s="95"/>
      <c r="AG110" s="95"/>
      <c r="AH110" s="95"/>
      <c r="AI110" s="95"/>
      <c r="AJ110" s="96"/>
      <c r="AK110" s="149"/>
      <c r="AL110" s="149"/>
      <c r="AM110" s="149"/>
      <c r="AN110" s="149"/>
      <c r="AO110" s="149"/>
      <c r="AP110" s="149"/>
      <c r="AQ110" s="150"/>
      <c r="AR110" s="97"/>
      <c r="AS110" s="97"/>
      <c r="AT110" s="97"/>
      <c r="AU110" s="97"/>
      <c r="AV110" s="97"/>
      <c r="AW110" s="97"/>
      <c r="AX110" s="98"/>
      <c r="AY110" s="99"/>
      <c r="AZ110" s="99"/>
      <c r="BA110" s="99">
        <v>7</v>
      </c>
      <c r="BB110" s="99">
        <v>4</v>
      </c>
      <c r="BC110" s="99">
        <v>4</v>
      </c>
      <c r="BD110" s="99">
        <v>1</v>
      </c>
      <c r="BE110" s="100">
        <v>0</v>
      </c>
      <c r="BF110" s="101"/>
      <c r="BG110" s="101"/>
      <c r="BH110" s="101">
        <v>6</v>
      </c>
      <c r="BI110" s="101">
        <v>7</v>
      </c>
      <c r="BJ110" s="101">
        <v>4</v>
      </c>
      <c r="BK110" s="101">
        <v>1</v>
      </c>
      <c r="BL110" s="102">
        <v>0</v>
      </c>
      <c r="BM110" s="103"/>
      <c r="BN110" s="103">
        <v>1</v>
      </c>
      <c r="BO110" s="103">
        <v>4</v>
      </c>
      <c r="BP110" s="103">
        <v>5</v>
      </c>
      <c r="BQ110" s="103">
        <v>5</v>
      </c>
      <c r="BR110" s="103">
        <v>1</v>
      </c>
      <c r="BS110" s="104">
        <v>0</v>
      </c>
      <c r="BT110" s="105"/>
      <c r="BU110" s="105"/>
      <c r="BV110" s="105"/>
      <c r="BW110" s="105"/>
      <c r="BX110" s="105"/>
      <c r="BY110" s="105"/>
      <c r="BZ110" s="106"/>
      <c r="CA110" s="107"/>
      <c r="CB110" s="107"/>
      <c r="CC110" s="107"/>
      <c r="CD110" s="107"/>
      <c r="CE110" s="107"/>
      <c r="CF110" s="107"/>
      <c r="CG110" s="108"/>
      <c r="CH110" s="109"/>
      <c r="CI110" s="109"/>
      <c r="CJ110" s="109"/>
      <c r="CK110" s="109"/>
      <c r="CL110" s="109"/>
      <c r="CM110" s="109"/>
      <c r="CN110" s="110"/>
      <c r="CO110" s="111">
        <v>1</v>
      </c>
      <c r="CP110" s="111"/>
      <c r="CQ110" s="111">
        <v>5</v>
      </c>
      <c r="CR110" s="111">
        <v>5</v>
      </c>
      <c r="CS110" s="111">
        <v>2</v>
      </c>
      <c r="CT110" s="111">
        <v>1</v>
      </c>
      <c r="CU110" s="112">
        <v>0</v>
      </c>
      <c r="CV110" s="113"/>
      <c r="CW110" s="113"/>
      <c r="CX110" s="113"/>
      <c r="CY110" s="113"/>
      <c r="CZ110" s="113"/>
      <c r="DA110" s="113"/>
      <c r="DB110" s="114"/>
      <c r="DC110" s="151">
        <v>1</v>
      </c>
    </row>
    <row r="111" spans="1:107" x14ac:dyDescent="0.3">
      <c r="BA111" s="310">
        <v>4</v>
      </c>
      <c r="BB111" s="310">
        <v>3</v>
      </c>
      <c r="BC111" s="310">
        <v>0</v>
      </c>
      <c r="BD111" s="310">
        <v>1</v>
      </c>
      <c r="BE111" s="58">
        <v>1</v>
      </c>
      <c r="BH111" s="309">
        <v>4</v>
      </c>
      <c r="BI111" s="309">
        <v>1</v>
      </c>
      <c r="BJ111" s="309">
        <v>1</v>
      </c>
      <c r="BK111" s="309">
        <v>1</v>
      </c>
      <c r="BL111" s="54">
        <v>0</v>
      </c>
      <c r="BN111" s="308">
        <v>1</v>
      </c>
      <c r="BO111" s="308">
        <v>5</v>
      </c>
      <c r="BP111" s="308">
        <v>7</v>
      </c>
      <c r="BQ111" s="308">
        <v>4</v>
      </c>
      <c r="BR111" s="308">
        <v>2</v>
      </c>
      <c r="BS111" s="11">
        <v>1</v>
      </c>
      <c r="CO111" s="306">
        <v>1</v>
      </c>
      <c r="CQ111" s="306">
        <v>6</v>
      </c>
      <c r="CR111" s="306">
        <v>8</v>
      </c>
      <c r="CS111" s="306">
        <v>3</v>
      </c>
      <c r="CT111" s="306">
        <v>1</v>
      </c>
      <c r="CU111" s="65">
        <v>2</v>
      </c>
    </row>
    <row r="112" spans="1:107" x14ac:dyDescent="0.3">
      <c r="Y112" s="314">
        <v>4</v>
      </c>
      <c r="Z112" s="314">
        <v>3</v>
      </c>
      <c r="AA112" s="314">
        <v>3</v>
      </c>
      <c r="AB112" s="314">
        <v>1</v>
      </c>
      <c r="AC112" s="8">
        <v>0</v>
      </c>
      <c r="AM112" s="317">
        <v>4</v>
      </c>
      <c r="AN112" s="317">
        <v>7</v>
      </c>
      <c r="AO112" s="317">
        <v>0</v>
      </c>
      <c r="AP112" s="317">
        <v>1</v>
      </c>
      <c r="AQ112" s="148">
        <v>0</v>
      </c>
      <c r="BF112" s="309">
        <v>1</v>
      </c>
      <c r="BG112" s="309">
        <v>1</v>
      </c>
      <c r="BH112" s="309">
        <v>5</v>
      </c>
      <c r="BI112" s="309">
        <v>5</v>
      </c>
      <c r="BJ112" s="309">
        <v>4</v>
      </c>
      <c r="BK112" s="309">
        <v>2</v>
      </c>
      <c r="BL112" s="54">
        <v>0</v>
      </c>
      <c r="CQ112" s="306">
        <v>4</v>
      </c>
      <c r="CR112" s="306">
        <v>2</v>
      </c>
      <c r="CS112" s="306">
        <v>2</v>
      </c>
      <c r="CT112" s="306">
        <v>0</v>
      </c>
      <c r="CU112" s="65">
        <v>0</v>
      </c>
    </row>
    <row r="113" spans="11:99" x14ac:dyDescent="0.3">
      <c r="X113" s="314">
        <v>1</v>
      </c>
      <c r="Y113" s="314">
        <v>4</v>
      </c>
      <c r="Z113" s="314">
        <v>3</v>
      </c>
      <c r="AA113" s="314">
        <v>4</v>
      </c>
      <c r="AB113" s="314">
        <v>0</v>
      </c>
      <c r="AC113" s="8">
        <v>0</v>
      </c>
      <c r="AM113" s="317">
        <v>6</v>
      </c>
      <c r="AN113" s="317">
        <v>5</v>
      </c>
      <c r="AO113" s="317">
        <v>3</v>
      </c>
      <c r="AP113" s="317">
        <v>1</v>
      </c>
      <c r="AQ113" s="148">
        <v>0</v>
      </c>
      <c r="BH113" s="309">
        <v>7</v>
      </c>
      <c r="BI113" s="309">
        <v>7</v>
      </c>
      <c r="BJ113" s="309">
        <v>2</v>
      </c>
      <c r="BK113" s="309">
        <v>1</v>
      </c>
      <c r="BL113" s="54">
        <v>1</v>
      </c>
      <c r="CO113" s="306">
        <v>1</v>
      </c>
      <c r="CQ113" s="306">
        <v>5</v>
      </c>
      <c r="CR113" s="306">
        <v>7</v>
      </c>
      <c r="CS113" s="306">
        <v>3</v>
      </c>
      <c r="CT113" s="306">
        <v>3</v>
      </c>
      <c r="CU113" s="65">
        <v>2</v>
      </c>
    </row>
    <row r="114" spans="11:99" x14ac:dyDescent="0.3">
      <c r="K114" s="316">
        <v>6</v>
      </c>
      <c r="L114" s="316">
        <v>4</v>
      </c>
      <c r="M114" s="316">
        <v>1</v>
      </c>
      <c r="N114" s="316">
        <v>0</v>
      </c>
      <c r="O114" s="6">
        <v>2</v>
      </c>
      <c r="P114" s="315">
        <v>1</v>
      </c>
      <c r="R114" s="315">
        <v>5</v>
      </c>
      <c r="S114" s="315">
        <v>7</v>
      </c>
      <c r="T114" s="315">
        <v>3</v>
      </c>
      <c r="U114" s="315">
        <v>2</v>
      </c>
      <c r="V114" s="7">
        <v>1</v>
      </c>
      <c r="AF114" s="313">
        <v>5</v>
      </c>
      <c r="AG114" s="313">
        <v>6</v>
      </c>
      <c r="AH114" s="313">
        <v>0</v>
      </c>
      <c r="AI114" s="313">
        <v>0</v>
      </c>
      <c r="AJ114" s="9">
        <v>2</v>
      </c>
      <c r="BN114" s="308">
        <v>1</v>
      </c>
      <c r="BO114" s="308">
        <v>6</v>
      </c>
      <c r="BP114" s="308">
        <v>5</v>
      </c>
      <c r="BQ114" s="308">
        <v>5</v>
      </c>
      <c r="BR114" s="308">
        <v>3</v>
      </c>
      <c r="BS114" s="11">
        <v>1</v>
      </c>
    </row>
    <row r="115" spans="11:99" x14ac:dyDescent="0.3">
      <c r="AK115" s="317">
        <v>1</v>
      </c>
      <c r="AM115" s="317">
        <v>4</v>
      </c>
      <c r="AN115" s="317">
        <v>7</v>
      </c>
      <c r="AO115" s="317">
        <v>1</v>
      </c>
      <c r="AP115" s="317">
        <v>1</v>
      </c>
      <c r="AQ115" s="148">
        <v>1</v>
      </c>
      <c r="BA115" s="310">
        <v>4</v>
      </c>
      <c r="BB115" s="310">
        <v>5</v>
      </c>
      <c r="BC115" s="310">
        <v>2</v>
      </c>
      <c r="BD115" s="310">
        <v>3</v>
      </c>
      <c r="BE115" s="58">
        <v>0</v>
      </c>
      <c r="BH115" s="309">
        <v>5</v>
      </c>
      <c r="BI115" s="309">
        <v>3</v>
      </c>
      <c r="BJ115" s="309">
        <v>3</v>
      </c>
      <c r="BK115" s="309">
        <v>0</v>
      </c>
      <c r="BL115" s="54">
        <v>0</v>
      </c>
      <c r="CI115" s="307">
        <v>1</v>
      </c>
      <c r="CJ115" s="307">
        <v>7</v>
      </c>
      <c r="CK115" s="307">
        <v>5</v>
      </c>
      <c r="CL115" s="307">
        <v>4</v>
      </c>
      <c r="CM115" s="307">
        <v>0</v>
      </c>
      <c r="CN115" s="12">
        <v>0</v>
      </c>
    </row>
    <row r="116" spans="11:99" x14ac:dyDescent="0.3">
      <c r="K116" s="316">
        <v>5</v>
      </c>
      <c r="L116" s="316">
        <v>6</v>
      </c>
      <c r="M116" s="316">
        <v>4</v>
      </c>
      <c r="N116" s="316">
        <v>0</v>
      </c>
      <c r="O116" s="6">
        <v>0</v>
      </c>
      <c r="AE116" s="313">
        <v>1</v>
      </c>
      <c r="AF116" s="313">
        <v>9</v>
      </c>
      <c r="AG116" s="313">
        <v>7</v>
      </c>
      <c r="AH116" s="313">
        <v>6</v>
      </c>
      <c r="AI116" s="313">
        <v>1</v>
      </c>
      <c r="AJ116" s="9">
        <v>0</v>
      </c>
      <c r="BA116" s="310">
        <v>5</v>
      </c>
      <c r="BB116" s="310">
        <v>6</v>
      </c>
      <c r="BC116" s="310">
        <v>3</v>
      </c>
      <c r="BD116" s="310">
        <v>2</v>
      </c>
      <c r="BE116" s="58">
        <v>1</v>
      </c>
      <c r="CO116" s="306">
        <v>1</v>
      </c>
      <c r="CQ116" s="306">
        <v>7</v>
      </c>
      <c r="CR116" s="306">
        <v>7</v>
      </c>
      <c r="CS116" s="306">
        <v>3</v>
      </c>
      <c r="CT116" s="306">
        <v>1</v>
      </c>
      <c r="CU116" s="65">
        <v>3</v>
      </c>
    </row>
    <row r="117" spans="11:99" x14ac:dyDescent="0.3">
      <c r="AM117" s="317">
        <v>6</v>
      </c>
      <c r="AN117" s="317">
        <v>8</v>
      </c>
      <c r="AO117" s="317">
        <v>2</v>
      </c>
      <c r="AP117" s="317">
        <v>0</v>
      </c>
      <c r="AQ117" s="148">
        <v>1</v>
      </c>
      <c r="BH117" s="309">
        <v>7</v>
      </c>
      <c r="BI117" s="309">
        <v>5</v>
      </c>
      <c r="BJ117" s="309">
        <v>3</v>
      </c>
      <c r="BK117" s="309">
        <v>1</v>
      </c>
      <c r="BL117" s="54">
        <v>1</v>
      </c>
      <c r="BM117" s="308">
        <v>1</v>
      </c>
      <c r="BO117" s="308">
        <v>9</v>
      </c>
      <c r="BP117" s="308">
        <v>9</v>
      </c>
      <c r="BQ117" s="308">
        <v>2</v>
      </c>
      <c r="BR117" s="308">
        <v>0</v>
      </c>
      <c r="BS117" s="11">
        <v>1</v>
      </c>
      <c r="CP117" s="306">
        <v>1</v>
      </c>
      <c r="CQ117" s="306">
        <v>5</v>
      </c>
      <c r="CR117" s="306">
        <v>5</v>
      </c>
      <c r="CS117" s="306">
        <v>5</v>
      </c>
      <c r="CT117" s="306">
        <v>1</v>
      </c>
      <c r="CU117" s="65">
        <v>0</v>
      </c>
    </row>
    <row r="118" spans="11:99" x14ac:dyDescent="0.3">
      <c r="AM118" s="317">
        <v>4</v>
      </c>
      <c r="AN118" s="317">
        <v>4</v>
      </c>
      <c r="AO118" s="317">
        <v>5</v>
      </c>
      <c r="AP118" s="317">
        <v>0</v>
      </c>
      <c r="AQ118" s="148">
        <v>0</v>
      </c>
      <c r="BF118" s="309">
        <v>1</v>
      </c>
      <c r="BH118" s="309">
        <v>10</v>
      </c>
      <c r="BI118" s="309">
        <v>13</v>
      </c>
      <c r="BJ118" s="309">
        <v>3</v>
      </c>
      <c r="BK118" s="309">
        <v>0</v>
      </c>
      <c r="BL118" s="54">
        <v>4</v>
      </c>
      <c r="BO118" s="308">
        <v>6</v>
      </c>
      <c r="BP118" s="308">
        <v>4</v>
      </c>
      <c r="BQ118" s="308">
        <v>3</v>
      </c>
      <c r="BR118" s="308">
        <v>0</v>
      </c>
      <c r="BS118" s="11">
        <v>0</v>
      </c>
      <c r="CP118" s="306">
        <v>1</v>
      </c>
      <c r="CQ118" s="306">
        <v>8</v>
      </c>
      <c r="CR118" s="306">
        <v>7</v>
      </c>
      <c r="CS118" s="306">
        <v>6</v>
      </c>
      <c r="CT118" s="306">
        <v>4</v>
      </c>
      <c r="CU118" s="65">
        <v>0</v>
      </c>
    </row>
    <row r="119" spans="11:99" x14ac:dyDescent="0.3">
      <c r="AZ119" s="310">
        <v>1</v>
      </c>
      <c r="BA119" s="310">
        <v>6</v>
      </c>
      <c r="BB119" s="310">
        <v>5</v>
      </c>
      <c r="BC119" s="310">
        <v>4</v>
      </c>
      <c r="BD119" s="310">
        <v>1</v>
      </c>
      <c r="BE119" s="58">
        <v>0</v>
      </c>
      <c r="BF119" s="309">
        <v>1</v>
      </c>
      <c r="BH119" s="309">
        <v>6</v>
      </c>
      <c r="BI119" s="309">
        <v>7</v>
      </c>
      <c r="BJ119" s="309">
        <v>3</v>
      </c>
      <c r="BK119" s="309">
        <v>1</v>
      </c>
      <c r="BL119" s="54">
        <v>2</v>
      </c>
      <c r="BO119" s="308">
        <v>6</v>
      </c>
      <c r="BP119" s="308">
        <v>9</v>
      </c>
      <c r="BQ119" s="308">
        <v>4</v>
      </c>
      <c r="BR119" s="308">
        <v>1</v>
      </c>
      <c r="BS119" s="11">
        <v>1</v>
      </c>
      <c r="CJ119" s="307">
        <v>7</v>
      </c>
      <c r="CK119" s="307">
        <v>4</v>
      </c>
      <c r="CL119" s="307">
        <v>3</v>
      </c>
      <c r="CM119" s="307">
        <v>1</v>
      </c>
      <c r="CN119" s="12">
        <v>1</v>
      </c>
    </row>
    <row r="120" spans="11:99" x14ac:dyDescent="0.3">
      <c r="BH120" s="309">
        <v>4</v>
      </c>
      <c r="BI120" s="309">
        <v>4</v>
      </c>
      <c r="BJ120" s="309">
        <v>1</v>
      </c>
      <c r="BK120" s="309">
        <v>0</v>
      </c>
      <c r="BL120" s="54">
        <v>0</v>
      </c>
      <c r="BN120" s="308">
        <v>1</v>
      </c>
      <c r="BO120" s="308">
        <v>4</v>
      </c>
      <c r="BP120" s="308">
        <v>4</v>
      </c>
      <c r="BQ120" s="308">
        <v>4</v>
      </c>
      <c r="BR120" s="308">
        <v>0</v>
      </c>
      <c r="BS120" s="11">
        <v>0</v>
      </c>
      <c r="CJ120" s="307">
        <v>5</v>
      </c>
      <c r="CK120" s="307">
        <v>5</v>
      </c>
      <c r="CL120" s="307">
        <v>2</v>
      </c>
      <c r="CM120" s="307">
        <v>3</v>
      </c>
      <c r="CN120" s="12">
        <v>0</v>
      </c>
      <c r="CO120" s="306">
        <v>1</v>
      </c>
      <c r="CQ120" s="306">
        <v>5</v>
      </c>
      <c r="CR120" s="306">
        <v>5</v>
      </c>
      <c r="CS120" s="306">
        <v>3</v>
      </c>
      <c r="CT120" s="306">
        <v>0</v>
      </c>
      <c r="CU120" s="65">
        <v>2</v>
      </c>
    </row>
    <row r="121" spans="11:99" x14ac:dyDescent="0.3">
      <c r="AE121" s="313">
        <v>1</v>
      </c>
      <c r="AF121" s="313">
        <v>7</v>
      </c>
      <c r="AG121" s="313">
        <v>4</v>
      </c>
      <c r="AH121" s="313">
        <v>3</v>
      </c>
      <c r="AI121" s="313">
        <v>2</v>
      </c>
      <c r="AJ121" s="9">
        <v>0</v>
      </c>
      <c r="BH121" s="309">
        <v>6</v>
      </c>
      <c r="BI121" s="309">
        <v>5</v>
      </c>
      <c r="BJ121" s="309">
        <v>2</v>
      </c>
      <c r="BK121" s="309">
        <v>0</v>
      </c>
      <c r="BL121" s="54">
        <v>0</v>
      </c>
      <c r="BO121" s="308">
        <v>4</v>
      </c>
      <c r="BP121" s="308">
        <v>6</v>
      </c>
      <c r="BQ121" s="308">
        <v>2</v>
      </c>
      <c r="BR121" s="308">
        <v>1</v>
      </c>
      <c r="BS121" s="11">
        <v>0</v>
      </c>
      <c r="CO121" s="306">
        <v>1</v>
      </c>
      <c r="CQ121" s="306">
        <v>4</v>
      </c>
      <c r="CR121" s="306">
        <v>6</v>
      </c>
      <c r="CS121" s="306">
        <v>1</v>
      </c>
      <c r="CT121" s="306">
        <v>1</v>
      </c>
      <c r="CU121" s="65">
        <v>1</v>
      </c>
    </row>
    <row r="122" spans="11:99" x14ac:dyDescent="0.3">
      <c r="BA122" s="310">
        <v>6</v>
      </c>
      <c r="BB122" s="310">
        <v>7</v>
      </c>
      <c r="BC122" s="310">
        <v>2</v>
      </c>
      <c r="BD122" s="310">
        <v>0</v>
      </c>
      <c r="BE122" s="58">
        <v>1</v>
      </c>
      <c r="BH122" s="309">
        <v>5</v>
      </c>
      <c r="BI122" s="309">
        <v>5</v>
      </c>
      <c r="BJ122" s="309">
        <v>3</v>
      </c>
      <c r="BK122" s="309">
        <v>0</v>
      </c>
      <c r="BL122" s="54">
        <v>1</v>
      </c>
      <c r="BM122" s="308">
        <v>1</v>
      </c>
      <c r="BO122" s="308">
        <v>6</v>
      </c>
      <c r="BP122" s="308">
        <v>7</v>
      </c>
      <c r="BQ122" s="308">
        <v>1</v>
      </c>
      <c r="BR122" s="308">
        <v>4</v>
      </c>
      <c r="BS122" s="11">
        <v>0</v>
      </c>
      <c r="CP122" s="306">
        <v>1</v>
      </c>
      <c r="CQ122" s="306">
        <v>5</v>
      </c>
      <c r="CR122" s="306">
        <v>3</v>
      </c>
      <c r="CS122" s="306">
        <v>7</v>
      </c>
      <c r="CT122" s="306">
        <v>1</v>
      </c>
      <c r="CU122" s="65">
        <v>1</v>
      </c>
    </row>
    <row r="123" spans="11:99" x14ac:dyDescent="0.3">
      <c r="AF123" s="313">
        <v>5</v>
      </c>
      <c r="AG123" s="313">
        <v>5</v>
      </c>
      <c r="AH123" s="313">
        <v>2</v>
      </c>
      <c r="AI123" s="313">
        <v>1</v>
      </c>
      <c r="AJ123" s="9">
        <v>0</v>
      </c>
      <c r="BH123" s="309">
        <v>4</v>
      </c>
      <c r="BI123" s="309">
        <v>3</v>
      </c>
      <c r="BJ123" s="309">
        <v>2</v>
      </c>
      <c r="BK123" s="309">
        <v>0</v>
      </c>
      <c r="BL123" s="54">
        <v>1</v>
      </c>
      <c r="CH123" s="307">
        <v>1</v>
      </c>
      <c r="CJ123" s="307">
        <v>5</v>
      </c>
      <c r="CK123" s="307">
        <v>6</v>
      </c>
      <c r="CL123" s="307">
        <v>3</v>
      </c>
      <c r="CM123" s="307">
        <v>3</v>
      </c>
      <c r="CN123" s="12">
        <v>0</v>
      </c>
      <c r="CP123" s="306">
        <v>1</v>
      </c>
      <c r="CQ123" s="306">
        <v>5</v>
      </c>
      <c r="CR123" s="306">
        <v>5</v>
      </c>
      <c r="CS123" s="306">
        <v>4</v>
      </c>
      <c r="CT123" s="306">
        <v>0</v>
      </c>
      <c r="CU123" s="65">
        <v>0</v>
      </c>
    </row>
    <row r="124" spans="11:99" x14ac:dyDescent="0.3">
      <c r="AF124" s="313">
        <v>6</v>
      </c>
      <c r="AG124" s="313">
        <v>5</v>
      </c>
      <c r="AH124" s="313">
        <v>3</v>
      </c>
      <c r="AI124" s="313">
        <v>0</v>
      </c>
      <c r="AJ124" s="9">
        <v>1</v>
      </c>
      <c r="BF124" s="309">
        <v>1</v>
      </c>
      <c r="BG124" s="309">
        <v>1</v>
      </c>
      <c r="BH124" s="309">
        <v>6</v>
      </c>
      <c r="BI124" s="309">
        <v>7</v>
      </c>
      <c r="BJ124" s="309">
        <v>6</v>
      </c>
      <c r="BK124" s="309">
        <v>1</v>
      </c>
      <c r="BL124" s="54">
        <v>2</v>
      </c>
      <c r="CJ124" s="307">
        <v>4</v>
      </c>
      <c r="CK124" s="307">
        <v>4</v>
      </c>
      <c r="CL124" s="307">
        <v>3</v>
      </c>
      <c r="CM124" s="307">
        <v>1</v>
      </c>
      <c r="CN124" s="12">
        <v>0</v>
      </c>
      <c r="CQ124" s="306">
        <v>8</v>
      </c>
      <c r="CR124" s="306">
        <v>8</v>
      </c>
      <c r="CS124" s="306">
        <v>3</v>
      </c>
      <c r="CT124" s="306">
        <v>0</v>
      </c>
      <c r="CU124" s="65">
        <v>0</v>
      </c>
    </row>
    <row r="125" spans="11:99" x14ac:dyDescent="0.3">
      <c r="AE125" s="313">
        <v>1</v>
      </c>
      <c r="AF125" s="313">
        <v>4</v>
      </c>
      <c r="AG125" s="313">
        <v>4</v>
      </c>
      <c r="AH125" s="313">
        <v>4</v>
      </c>
      <c r="AI125" s="313">
        <v>3</v>
      </c>
      <c r="AJ125" s="9">
        <v>0</v>
      </c>
      <c r="AY125" s="310">
        <v>1</v>
      </c>
      <c r="BA125" s="310">
        <v>5</v>
      </c>
      <c r="BB125" s="310">
        <v>6</v>
      </c>
      <c r="BC125" s="310">
        <v>3</v>
      </c>
      <c r="BD125" s="310">
        <v>3</v>
      </c>
      <c r="BE125" s="58">
        <v>1</v>
      </c>
      <c r="BH125" s="309">
        <v>5</v>
      </c>
      <c r="BI125" s="309">
        <v>5</v>
      </c>
      <c r="BJ125" s="309">
        <v>1</v>
      </c>
      <c r="BK125" s="309">
        <v>0</v>
      </c>
      <c r="BL125" s="54">
        <v>0</v>
      </c>
      <c r="BO125" s="308">
        <v>7</v>
      </c>
      <c r="BP125" s="308">
        <v>6</v>
      </c>
      <c r="BQ125" s="308">
        <v>1</v>
      </c>
      <c r="BR125" s="308">
        <v>0</v>
      </c>
      <c r="BS125" s="11">
        <v>0</v>
      </c>
    </row>
    <row r="126" spans="11:99" x14ac:dyDescent="0.3">
      <c r="AM126" s="317">
        <v>5</v>
      </c>
      <c r="AN126" s="317">
        <v>6</v>
      </c>
      <c r="AO126" s="317">
        <v>2</v>
      </c>
      <c r="AP126" s="317">
        <v>0</v>
      </c>
      <c r="AQ126" s="148">
        <v>1</v>
      </c>
      <c r="AZ126" s="310">
        <v>1</v>
      </c>
      <c r="BA126" s="310">
        <v>4</v>
      </c>
      <c r="BB126" s="310">
        <v>4</v>
      </c>
      <c r="BC126" s="310">
        <v>4</v>
      </c>
      <c r="BD126" s="310">
        <v>2</v>
      </c>
      <c r="BE126" s="58">
        <v>0</v>
      </c>
      <c r="BO126" s="308">
        <v>4</v>
      </c>
      <c r="BP126" s="308">
        <v>2</v>
      </c>
      <c r="BQ126" s="308">
        <v>2</v>
      </c>
      <c r="BR126" s="308">
        <v>0</v>
      </c>
      <c r="BS126" s="11">
        <v>0</v>
      </c>
      <c r="CO126" s="306">
        <v>1</v>
      </c>
      <c r="CQ126" s="306">
        <v>5</v>
      </c>
      <c r="CR126" s="306">
        <v>6</v>
      </c>
      <c r="CS126" s="306">
        <v>1</v>
      </c>
      <c r="CT126" s="306">
        <v>2</v>
      </c>
      <c r="CU126" s="65">
        <v>0</v>
      </c>
    </row>
    <row r="127" spans="11:99" x14ac:dyDescent="0.3">
      <c r="AY127" s="310">
        <v>1</v>
      </c>
      <c r="BA127" s="310">
        <v>8</v>
      </c>
      <c r="BB127" s="310">
        <v>8</v>
      </c>
      <c r="BC127" s="310">
        <v>5</v>
      </c>
      <c r="BD127" s="310">
        <v>2</v>
      </c>
      <c r="BE127" s="58">
        <v>2</v>
      </c>
      <c r="BH127" s="309">
        <v>8</v>
      </c>
      <c r="BI127" s="309">
        <v>9</v>
      </c>
      <c r="BJ127" s="309">
        <v>4</v>
      </c>
      <c r="BK127" s="309">
        <v>1</v>
      </c>
      <c r="BL127" s="54">
        <v>1</v>
      </c>
      <c r="BN127" s="308">
        <v>1</v>
      </c>
      <c r="BO127" s="308">
        <v>5</v>
      </c>
      <c r="BP127" s="308">
        <v>2</v>
      </c>
      <c r="BQ127" s="308">
        <v>7</v>
      </c>
      <c r="BR127" s="308">
        <v>0</v>
      </c>
      <c r="BS127" s="11">
        <v>0</v>
      </c>
      <c r="CQ127" s="306">
        <v>7</v>
      </c>
      <c r="CR127" s="306">
        <v>9</v>
      </c>
      <c r="CS127" s="306">
        <v>0</v>
      </c>
      <c r="CT127" s="306">
        <v>3</v>
      </c>
      <c r="CU127" s="65">
        <v>0</v>
      </c>
    </row>
    <row r="128" spans="11:99" x14ac:dyDescent="0.3">
      <c r="AE128" s="313">
        <v>1</v>
      </c>
      <c r="AF128" s="313">
        <v>5</v>
      </c>
      <c r="AG128" s="313">
        <v>1</v>
      </c>
      <c r="AH128" s="313">
        <v>4</v>
      </c>
      <c r="AI128" s="313">
        <v>0</v>
      </c>
      <c r="AJ128" s="9">
        <v>0</v>
      </c>
      <c r="BA128" s="310">
        <v>7</v>
      </c>
      <c r="BB128" s="310">
        <v>8</v>
      </c>
      <c r="BC128" s="310">
        <v>2</v>
      </c>
      <c r="BD128" s="310">
        <v>0</v>
      </c>
      <c r="BE128" s="58">
        <v>0</v>
      </c>
      <c r="BH128" s="309">
        <v>6</v>
      </c>
      <c r="BI128" s="309">
        <v>5</v>
      </c>
      <c r="BJ128" s="309">
        <v>3</v>
      </c>
      <c r="BK128" s="309">
        <v>1</v>
      </c>
      <c r="BL128" s="54">
        <v>1</v>
      </c>
      <c r="BM128" s="308">
        <v>1</v>
      </c>
      <c r="BO128" s="308">
        <v>6</v>
      </c>
      <c r="BP128" s="308">
        <v>10</v>
      </c>
      <c r="BQ128" s="308">
        <v>4</v>
      </c>
      <c r="BR128" s="308">
        <v>4</v>
      </c>
      <c r="BS128" s="11">
        <v>0</v>
      </c>
    </row>
    <row r="129" spans="1:107" x14ac:dyDescent="0.3">
      <c r="AF129" s="313">
        <v>4</v>
      </c>
      <c r="AG129" s="313">
        <v>3</v>
      </c>
      <c r="AH129" s="313">
        <v>2</v>
      </c>
      <c r="AI129" s="313">
        <v>0</v>
      </c>
      <c r="AJ129" s="9">
        <v>0</v>
      </c>
      <c r="BG129" s="309">
        <v>1</v>
      </c>
      <c r="BH129" s="309">
        <v>4</v>
      </c>
      <c r="BI129" s="309">
        <v>3</v>
      </c>
      <c r="BJ129" s="309">
        <v>5</v>
      </c>
      <c r="BK129" s="309">
        <v>1</v>
      </c>
      <c r="BL129" s="54">
        <v>1</v>
      </c>
      <c r="BM129" s="308">
        <v>1</v>
      </c>
      <c r="BO129" s="308">
        <v>5</v>
      </c>
      <c r="BP129" s="308">
        <v>8</v>
      </c>
      <c r="BQ129" s="308">
        <v>2</v>
      </c>
      <c r="BR129" s="308">
        <v>3</v>
      </c>
      <c r="BS129" s="11">
        <v>1</v>
      </c>
      <c r="CQ129" s="306">
        <v>6</v>
      </c>
      <c r="CR129" s="306">
        <v>5</v>
      </c>
      <c r="CS129" s="306">
        <v>2</v>
      </c>
      <c r="CT129" s="306">
        <v>0</v>
      </c>
      <c r="CU129" s="65">
        <v>1</v>
      </c>
    </row>
    <row r="130" spans="1:107" x14ac:dyDescent="0.3">
      <c r="BH130" s="309">
        <v>6</v>
      </c>
      <c r="BI130" s="309">
        <v>7</v>
      </c>
      <c r="BJ130" s="309">
        <v>2</v>
      </c>
      <c r="BK130" s="309">
        <v>0</v>
      </c>
      <c r="BL130" s="54">
        <v>0</v>
      </c>
      <c r="BN130" s="308">
        <v>1</v>
      </c>
      <c r="BO130" s="308">
        <v>4</v>
      </c>
      <c r="BP130" s="308">
        <v>1</v>
      </c>
      <c r="BQ130" s="308">
        <v>5</v>
      </c>
      <c r="BR130" s="308">
        <v>0</v>
      </c>
      <c r="BS130" s="11">
        <v>0</v>
      </c>
      <c r="CJ130" s="307">
        <v>4</v>
      </c>
      <c r="CK130" s="307">
        <v>7</v>
      </c>
      <c r="CL130" s="307">
        <v>5</v>
      </c>
      <c r="CM130" s="307">
        <v>0</v>
      </c>
      <c r="CN130" s="12">
        <v>0</v>
      </c>
      <c r="CO130" s="306">
        <v>1</v>
      </c>
      <c r="CQ130" s="306">
        <v>6</v>
      </c>
      <c r="CR130" s="306">
        <v>5</v>
      </c>
      <c r="CS130" s="306">
        <v>5</v>
      </c>
      <c r="CT130" s="306">
        <v>2</v>
      </c>
      <c r="CU130" s="65">
        <v>0</v>
      </c>
    </row>
    <row r="131" spans="1:107" x14ac:dyDescent="0.3">
      <c r="AF131" s="313">
        <v>4</v>
      </c>
      <c r="AG131" s="313">
        <v>4</v>
      </c>
      <c r="AH131" s="313">
        <v>1</v>
      </c>
      <c r="AI131" s="313">
        <v>0</v>
      </c>
      <c r="AJ131" s="9">
        <v>0</v>
      </c>
      <c r="BF131" s="309">
        <v>1</v>
      </c>
      <c r="BG131" s="309">
        <v>1</v>
      </c>
      <c r="BH131" s="309">
        <v>4</v>
      </c>
      <c r="BI131" s="309">
        <v>7</v>
      </c>
      <c r="BJ131" s="309">
        <v>4</v>
      </c>
      <c r="BK131" s="309">
        <v>0</v>
      </c>
      <c r="BL131" s="54">
        <v>2</v>
      </c>
      <c r="CJ131" s="307">
        <v>6</v>
      </c>
      <c r="CK131" s="307">
        <v>6</v>
      </c>
      <c r="CL131" s="307">
        <v>1</v>
      </c>
      <c r="CM131" s="307">
        <v>1</v>
      </c>
      <c r="CN131" s="12">
        <v>1</v>
      </c>
      <c r="CQ131" s="306">
        <v>4</v>
      </c>
      <c r="CR131" s="306">
        <v>1</v>
      </c>
      <c r="CS131" s="306">
        <v>3</v>
      </c>
      <c r="CT131" s="306">
        <v>0</v>
      </c>
      <c r="CU131" s="65">
        <v>0</v>
      </c>
    </row>
    <row r="132" spans="1:107" x14ac:dyDescent="0.3">
      <c r="P132" s="315">
        <v>1</v>
      </c>
      <c r="R132" s="315">
        <v>5</v>
      </c>
      <c r="S132" s="315">
        <v>6</v>
      </c>
      <c r="T132" s="315">
        <v>2</v>
      </c>
      <c r="U132" s="315">
        <v>1</v>
      </c>
      <c r="V132" s="7">
        <v>1</v>
      </c>
      <c r="BA132" s="310">
        <v>6</v>
      </c>
      <c r="BB132" s="310">
        <v>2</v>
      </c>
      <c r="BC132" s="310">
        <v>2</v>
      </c>
      <c r="BD132" s="310">
        <v>0</v>
      </c>
      <c r="BE132" s="58">
        <v>0</v>
      </c>
      <c r="BO132" s="308">
        <v>4</v>
      </c>
      <c r="BP132" s="308">
        <v>6</v>
      </c>
      <c r="BQ132" s="308">
        <v>4</v>
      </c>
      <c r="BR132" s="308">
        <v>2</v>
      </c>
      <c r="BS132" s="11">
        <v>0</v>
      </c>
      <c r="CP132" s="306">
        <v>1</v>
      </c>
      <c r="CQ132" s="306">
        <v>5</v>
      </c>
      <c r="CR132" s="306">
        <v>6</v>
      </c>
      <c r="CS132" s="306">
        <v>4</v>
      </c>
      <c r="CT132" s="306">
        <v>0</v>
      </c>
      <c r="CU132" s="65">
        <v>0</v>
      </c>
    </row>
    <row r="133" spans="1:107" x14ac:dyDescent="0.3">
      <c r="AF133" s="313">
        <v>4</v>
      </c>
      <c r="AG133" s="313">
        <v>6</v>
      </c>
      <c r="AH133" s="313">
        <v>2</v>
      </c>
      <c r="AI133" s="313">
        <v>1</v>
      </c>
      <c r="AJ133" s="9">
        <v>1</v>
      </c>
      <c r="BF133" s="309">
        <v>1</v>
      </c>
      <c r="BG133" s="309">
        <v>1</v>
      </c>
      <c r="BH133" s="309">
        <v>5</v>
      </c>
      <c r="BI133" s="309">
        <v>3</v>
      </c>
      <c r="BJ133" s="309">
        <v>5</v>
      </c>
      <c r="BK133" s="309">
        <v>0</v>
      </c>
      <c r="BL133" s="54">
        <v>2</v>
      </c>
      <c r="BO133" s="308">
        <v>7</v>
      </c>
      <c r="BP133" s="308">
        <v>7</v>
      </c>
      <c r="BQ133" s="308">
        <v>2</v>
      </c>
      <c r="BR133" s="308">
        <v>1</v>
      </c>
      <c r="BS133" s="11">
        <v>0</v>
      </c>
      <c r="CQ133" s="306">
        <v>4</v>
      </c>
      <c r="CR133" s="306">
        <v>4</v>
      </c>
      <c r="CS133" s="306">
        <v>2</v>
      </c>
      <c r="CT133" s="306">
        <v>0</v>
      </c>
      <c r="CU133" s="65">
        <v>0</v>
      </c>
    </row>
    <row r="134" spans="1:107" x14ac:dyDescent="0.3">
      <c r="AL134" s="317">
        <v>1</v>
      </c>
      <c r="AM134" s="317">
        <v>7</v>
      </c>
      <c r="AN134" s="317">
        <v>6</v>
      </c>
      <c r="AO134" s="317">
        <v>7</v>
      </c>
      <c r="AP134" s="317">
        <v>0</v>
      </c>
      <c r="AQ134" s="148">
        <v>1</v>
      </c>
      <c r="BF134" s="309">
        <v>1</v>
      </c>
      <c r="BH134" s="309">
        <v>8</v>
      </c>
      <c r="BI134" s="309">
        <v>8</v>
      </c>
      <c r="BJ134" s="309">
        <v>1</v>
      </c>
      <c r="BK134" s="309">
        <v>1</v>
      </c>
      <c r="BL134" s="54">
        <v>2</v>
      </c>
      <c r="BO134" s="308">
        <v>5</v>
      </c>
      <c r="BP134" s="308">
        <v>3</v>
      </c>
      <c r="BQ134" s="308">
        <v>5</v>
      </c>
      <c r="BR134" s="308">
        <v>0</v>
      </c>
      <c r="BS134" s="11">
        <v>0</v>
      </c>
      <c r="CQ134" s="306">
        <v>4</v>
      </c>
      <c r="CR134" s="306">
        <v>7</v>
      </c>
      <c r="CS134" s="306">
        <v>2</v>
      </c>
      <c r="CT134" s="306">
        <v>2</v>
      </c>
      <c r="CU134" s="65">
        <v>0</v>
      </c>
    </row>
    <row r="135" spans="1:107" x14ac:dyDescent="0.3">
      <c r="BA135" s="310">
        <v>6</v>
      </c>
      <c r="BB135" s="310">
        <v>5</v>
      </c>
      <c r="BC135" s="310">
        <v>3</v>
      </c>
      <c r="BD135" s="310">
        <v>1</v>
      </c>
      <c r="BE135" s="58">
        <v>1</v>
      </c>
      <c r="BF135" s="309">
        <v>1</v>
      </c>
      <c r="BH135" s="309">
        <v>9</v>
      </c>
      <c r="BI135" s="309">
        <v>10</v>
      </c>
      <c r="BJ135" s="309">
        <v>4</v>
      </c>
      <c r="BK135" s="309">
        <v>1</v>
      </c>
      <c r="BL135" s="54">
        <v>1</v>
      </c>
      <c r="BO135" s="308">
        <v>4</v>
      </c>
      <c r="BP135" s="308">
        <v>4</v>
      </c>
      <c r="BQ135" s="308">
        <v>5</v>
      </c>
      <c r="BR135" s="308">
        <v>0</v>
      </c>
      <c r="BS135" s="11">
        <v>0</v>
      </c>
      <c r="CP135" s="306">
        <v>1</v>
      </c>
      <c r="CQ135" s="306">
        <v>6</v>
      </c>
      <c r="CR135" s="306">
        <v>6</v>
      </c>
      <c r="CS135" s="306">
        <v>6</v>
      </c>
      <c r="CT135" s="306">
        <v>0</v>
      </c>
      <c r="CU135" s="65">
        <v>1</v>
      </c>
    </row>
    <row r="136" spans="1:107" x14ac:dyDescent="0.3">
      <c r="Q136" s="315">
        <v>1</v>
      </c>
      <c r="R136" s="315">
        <v>5</v>
      </c>
      <c r="S136" s="315">
        <v>3</v>
      </c>
      <c r="T136" s="315">
        <v>4</v>
      </c>
      <c r="U136" s="315">
        <v>1</v>
      </c>
      <c r="V136" s="7">
        <v>1</v>
      </c>
      <c r="AM136" s="317">
        <v>5</v>
      </c>
      <c r="AN136" s="317">
        <v>5</v>
      </c>
      <c r="AO136" s="317">
        <v>2</v>
      </c>
      <c r="AP136" s="317">
        <v>0</v>
      </c>
      <c r="AQ136" s="148">
        <v>1</v>
      </c>
      <c r="AY136" s="310">
        <v>1</v>
      </c>
      <c r="BA136" s="310">
        <v>7</v>
      </c>
      <c r="BB136" s="310">
        <v>10</v>
      </c>
      <c r="BC136" s="310">
        <v>2</v>
      </c>
      <c r="BD136" s="310">
        <v>1</v>
      </c>
      <c r="BE136" s="58">
        <v>3</v>
      </c>
      <c r="BH136" s="309">
        <v>6</v>
      </c>
      <c r="BI136" s="309">
        <v>5</v>
      </c>
      <c r="BJ136" s="309">
        <v>3</v>
      </c>
      <c r="BK136" s="309">
        <v>1</v>
      </c>
      <c r="BL136" s="54">
        <v>0</v>
      </c>
    </row>
    <row r="137" spans="1:107" x14ac:dyDescent="0.3">
      <c r="BH137" s="309">
        <v>5</v>
      </c>
      <c r="BI137" s="309">
        <v>4</v>
      </c>
      <c r="BJ137" s="309">
        <v>5</v>
      </c>
      <c r="BK137" s="309">
        <v>1</v>
      </c>
      <c r="BL137" s="54">
        <v>0</v>
      </c>
      <c r="BO137" s="308">
        <v>6</v>
      </c>
      <c r="BP137" s="308">
        <v>10</v>
      </c>
      <c r="BQ137" s="308">
        <v>0</v>
      </c>
      <c r="BR137" s="308">
        <v>0</v>
      </c>
      <c r="BS137" s="11">
        <v>0</v>
      </c>
      <c r="CH137" s="307">
        <v>1</v>
      </c>
      <c r="CJ137" s="307">
        <v>8</v>
      </c>
      <c r="CK137" s="307">
        <v>7</v>
      </c>
      <c r="CL137" s="307">
        <v>5</v>
      </c>
      <c r="CM137" s="307">
        <v>0</v>
      </c>
      <c r="CN137" s="12">
        <v>2</v>
      </c>
      <c r="CP137" s="306">
        <v>1</v>
      </c>
      <c r="CQ137" s="306">
        <v>5</v>
      </c>
      <c r="CR137" s="306">
        <v>3</v>
      </c>
      <c r="CS137" s="306">
        <v>8</v>
      </c>
      <c r="CT137" s="306">
        <v>1</v>
      </c>
      <c r="CU137" s="65">
        <v>1</v>
      </c>
    </row>
    <row r="138" spans="1:107" s="116" customFormat="1" ht="15" customHeight="1" x14ac:dyDescent="0.25">
      <c r="A138" s="85"/>
      <c r="B138" s="86"/>
      <c r="C138" s="87"/>
      <c r="D138" s="87"/>
      <c r="E138" s="87"/>
      <c r="F138" s="87"/>
      <c r="G138" s="87"/>
      <c r="H138" s="88"/>
      <c r="I138" s="89"/>
      <c r="J138" s="89"/>
      <c r="K138" s="89"/>
      <c r="L138" s="89"/>
      <c r="M138" s="89"/>
      <c r="N138" s="89"/>
      <c r="O138" s="90"/>
      <c r="P138" s="91"/>
      <c r="Q138" s="91"/>
      <c r="R138" s="91"/>
      <c r="S138" s="91"/>
      <c r="T138" s="91"/>
      <c r="U138" s="91"/>
      <c r="V138" s="92"/>
      <c r="W138" s="93"/>
      <c r="X138" s="93"/>
      <c r="Y138" s="93"/>
      <c r="Z138" s="93"/>
      <c r="AA138" s="93"/>
      <c r="AB138" s="93"/>
      <c r="AC138" s="94"/>
      <c r="AD138" s="95"/>
      <c r="AE138" s="95"/>
      <c r="AF138" s="95">
        <v>5</v>
      </c>
      <c r="AG138" s="95">
        <v>3</v>
      </c>
      <c r="AH138" s="95">
        <v>3</v>
      </c>
      <c r="AI138" s="95">
        <v>0</v>
      </c>
      <c r="AJ138" s="96">
        <v>0</v>
      </c>
      <c r="AK138" s="149"/>
      <c r="AL138" s="149"/>
      <c r="AM138" s="149"/>
      <c r="AN138" s="149"/>
      <c r="AO138" s="149"/>
      <c r="AP138" s="149"/>
      <c r="AQ138" s="150"/>
      <c r="AR138" s="97"/>
      <c r="AS138" s="97"/>
      <c r="AT138" s="97"/>
      <c r="AU138" s="97"/>
      <c r="AV138" s="97"/>
      <c r="AW138" s="97"/>
      <c r="AX138" s="98"/>
      <c r="AY138" s="99">
        <v>1</v>
      </c>
      <c r="AZ138" s="99">
        <v>1</v>
      </c>
      <c r="BA138" s="99">
        <v>9</v>
      </c>
      <c r="BB138" s="99">
        <v>10</v>
      </c>
      <c r="BC138" s="99">
        <v>4</v>
      </c>
      <c r="BD138" s="99">
        <v>1</v>
      </c>
      <c r="BE138" s="100">
        <v>3</v>
      </c>
      <c r="BF138" s="101"/>
      <c r="BG138" s="101"/>
      <c r="BH138" s="101"/>
      <c r="BI138" s="101"/>
      <c r="BJ138" s="101"/>
      <c r="BK138" s="101"/>
      <c r="BL138" s="102"/>
      <c r="BM138" s="103"/>
      <c r="BN138" s="103"/>
      <c r="BO138" s="103">
        <v>6</v>
      </c>
      <c r="BP138" s="103">
        <v>7</v>
      </c>
      <c r="BQ138" s="103">
        <v>3</v>
      </c>
      <c r="BR138" s="103">
        <v>2</v>
      </c>
      <c r="BS138" s="104">
        <v>0</v>
      </c>
      <c r="BT138" s="105"/>
      <c r="BU138" s="105"/>
      <c r="BV138" s="105"/>
      <c r="BW138" s="105"/>
      <c r="BX138" s="105"/>
      <c r="BY138" s="105"/>
      <c r="BZ138" s="106"/>
      <c r="CA138" s="107"/>
      <c r="CB138" s="107"/>
      <c r="CC138" s="107"/>
      <c r="CD138" s="107"/>
      <c r="CE138" s="107"/>
      <c r="CF138" s="107"/>
      <c r="CG138" s="108"/>
      <c r="CH138" s="109"/>
      <c r="CI138" s="109"/>
      <c r="CJ138" s="109"/>
      <c r="CK138" s="109"/>
      <c r="CL138" s="109"/>
      <c r="CM138" s="109"/>
      <c r="CN138" s="110"/>
      <c r="CO138" s="111"/>
      <c r="CP138" s="111"/>
      <c r="CQ138" s="111">
        <v>8</v>
      </c>
      <c r="CR138" s="111">
        <v>7</v>
      </c>
      <c r="CS138" s="111">
        <v>2</v>
      </c>
      <c r="CT138" s="111">
        <v>2</v>
      </c>
      <c r="CU138" s="112">
        <v>1</v>
      </c>
      <c r="CV138" s="113"/>
      <c r="CW138" s="113"/>
      <c r="CX138" s="113"/>
      <c r="CY138" s="113"/>
      <c r="CZ138" s="113"/>
      <c r="DA138" s="113"/>
      <c r="DB138" s="114"/>
      <c r="DC138" s="151">
        <v>1</v>
      </c>
    </row>
    <row r="139" spans="1:107" x14ac:dyDescent="0.3">
      <c r="R139" s="315">
        <v>4</v>
      </c>
      <c r="S139" s="315">
        <v>6</v>
      </c>
      <c r="T139" s="315">
        <v>1</v>
      </c>
      <c r="U139" s="315">
        <v>1</v>
      </c>
      <c r="V139" s="7">
        <v>0</v>
      </c>
      <c r="BA139" s="310">
        <v>5</v>
      </c>
      <c r="BB139" s="310">
        <v>5</v>
      </c>
      <c r="BC139" s="310">
        <v>0</v>
      </c>
      <c r="BD139" s="310">
        <v>1</v>
      </c>
      <c r="BE139" s="58">
        <v>1</v>
      </c>
      <c r="BM139" s="308">
        <v>1</v>
      </c>
      <c r="BN139" s="308">
        <v>1</v>
      </c>
      <c r="BO139" s="308">
        <v>8</v>
      </c>
      <c r="BP139" s="308">
        <v>8</v>
      </c>
      <c r="BQ139" s="308">
        <v>5</v>
      </c>
      <c r="BR139" s="308">
        <v>1</v>
      </c>
      <c r="BS139" s="11">
        <v>0</v>
      </c>
      <c r="CQ139" s="306">
        <v>6</v>
      </c>
      <c r="CR139" s="306">
        <v>4</v>
      </c>
      <c r="CS139" s="306">
        <v>3</v>
      </c>
      <c r="CT139" s="306">
        <v>1</v>
      </c>
      <c r="CU139" s="65">
        <v>1</v>
      </c>
    </row>
    <row r="140" spans="1:107" x14ac:dyDescent="0.3">
      <c r="AF140" s="313">
        <v>4</v>
      </c>
      <c r="AG140" s="313">
        <v>6</v>
      </c>
      <c r="AH140" s="313">
        <v>3</v>
      </c>
      <c r="AI140" s="313">
        <v>0</v>
      </c>
      <c r="AJ140" s="9">
        <v>0</v>
      </c>
      <c r="BA140" s="310">
        <v>5</v>
      </c>
      <c r="BB140" s="310">
        <v>5</v>
      </c>
      <c r="BC140" s="310">
        <v>1</v>
      </c>
      <c r="BD140" s="310">
        <v>0</v>
      </c>
      <c r="BE140" s="58">
        <v>1</v>
      </c>
      <c r="BG140" s="309">
        <v>1</v>
      </c>
      <c r="BH140" s="309">
        <v>5</v>
      </c>
      <c r="BI140" s="309">
        <v>1</v>
      </c>
      <c r="BJ140" s="309">
        <v>4</v>
      </c>
      <c r="BK140" s="309">
        <v>0</v>
      </c>
      <c r="BL140" s="54">
        <v>0</v>
      </c>
      <c r="CO140" s="306">
        <v>1</v>
      </c>
      <c r="CQ140" s="306">
        <v>6</v>
      </c>
      <c r="CR140" s="306">
        <v>8</v>
      </c>
      <c r="CS140" s="306">
        <v>4</v>
      </c>
      <c r="CT140" s="306">
        <v>0</v>
      </c>
      <c r="CU140" s="65">
        <v>3</v>
      </c>
    </row>
    <row r="141" spans="1:107" x14ac:dyDescent="0.3">
      <c r="AK141" s="317">
        <v>1</v>
      </c>
      <c r="AM141" s="317">
        <v>8</v>
      </c>
      <c r="AN141" s="317">
        <v>6</v>
      </c>
      <c r="AO141" s="317">
        <v>2</v>
      </c>
      <c r="AP141" s="317">
        <v>0</v>
      </c>
      <c r="AQ141" s="148">
        <v>3</v>
      </c>
      <c r="BA141" s="310">
        <v>5</v>
      </c>
      <c r="BB141" s="310">
        <v>8</v>
      </c>
      <c r="BC141" s="310">
        <v>4</v>
      </c>
      <c r="BD141" s="310">
        <v>1</v>
      </c>
      <c r="BE141" s="58">
        <v>3</v>
      </c>
      <c r="BO141" s="308">
        <v>7</v>
      </c>
      <c r="BP141" s="308">
        <v>9</v>
      </c>
      <c r="BQ141" s="308">
        <v>1</v>
      </c>
      <c r="BR141" s="308">
        <v>1</v>
      </c>
      <c r="BS141" s="11">
        <v>2</v>
      </c>
      <c r="CP141" s="306">
        <v>1</v>
      </c>
      <c r="CQ141" s="306">
        <v>7</v>
      </c>
      <c r="CR141" s="306">
        <v>4</v>
      </c>
      <c r="CS141" s="306">
        <v>6</v>
      </c>
      <c r="CT141" s="306">
        <v>1</v>
      </c>
      <c r="CU141" s="65">
        <v>1</v>
      </c>
    </row>
    <row r="142" spans="1:107" s="116" customFormat="1" ht="15" customHeight="1" x14ac:dyDescent="0.25">
      <c r="A142" s="85"/>
      <c r="B142" s="86"/>
      <c r="C142" s="87"/>
      <c r="D142" s="87"/>
      <c r="E142" s="87"/>
      <c r="F142" s="87"/>
      <c r="G142" s="87"/>
      <c r="H142" s="88"/>
      <c r="I142" s="89"/>
      <c r="J142" s="89"/>
      <c r="K142" s="89"/>
      <c r="L142" s="89"/>
      <c r="M142" s="89"/>
      <c r="N142" s="89"/>
      <c r="O142" s="90"/>
      <c r="P142" s="91"/>
      <c r="Q142" s="91"/>
      <c r="R142" s="91"/>
      <c r="S142" s="91"/>
      <c r="T142" s="91"/>
      <c r="U142" s="91"/>
      <c r="V142" s="92"/>
      <c r="W142" s="93"/>
      <c r="X142" s="93"/>
      <c r="Y142" s="93"/>
      <c r="Z142" s="93"/>
      <c r="AA142" s="93"/>
      <c r="AB142" s="93"/>
      <c r="AC142" s="94"/>
      <c r="AD142" s="95"/>
      <c r="AE142" s="95"/>
      <c r="AF142" s="95"/>
      <c r="AG142" s="95"/>
      <c r="AH142" s="95"/>
      <c r="AI142" s="95"/>
      <c r="AJ142" s="96"/>
      <c r="AK142" s="149"/>
      <c r="AL142" s="149"/>
      <c r="AM142" s="149"/>
      <c r="AN142" s="149"/>
      <c r="AO142" s="149"/>
      <c r="AP142" s="149"/>
      <c r="AQ142" s="150"/>
      <c r="AR142" s="97"/>
      <c r="AS142" s="97"/>
      <c r="AT142" s="97"/>
      <c r="AU142" s="97"/>
      <c r="AV142" s="97"/>
      <c r="AW142" s="97"/>
      <c r="AX142" s="98"/>
      <c r="AY142" s="99"/>
      <c r="AZ142" s="99"/>
      <c r="BA142" s="99"/>
      <c r="BB142" s="99"/>
      <c r="BC142" s="99"/>
      <c r="BD142" s="99"/>
      <c r="BE142" s="100"/>
      <c r="BF142" s="101"/>
      <c r="BG142" s="101"/>
      <c r="BH142" s="101">
        <v>7</v>
      </c>
      <c r="BI142" s="101">
        <v>9</v>
      </c>
      <c r="BJ142" s="101">
        <v>2</v>
      </c>
      <c r="BK142" s="101">
        <v>0</v>
      </c>
      <c r="BL142" s="102">
        <v>0</v>
      </c>
      <c r="BM142" s="103">
        <v>1</v>
      </c>
      <c r="BN142" s="103"/>
      <c r="BO142" s="103">
        <v>7</v>
      </c>
      <c r="BP142" s="103">
        <v>3</v>
      </c>
      <c r="BQ142" s="103">
        <v>5</v>
      </c>
      <c r="BR142" s="103">
        <v>1</v>
      </c>
      <c r="BS142" s="104">
        <v>1</v>
      </c>
      <c r="BT142" s="105"/>
      <c r="BU142" s="105"/>
      <c r="BV142" s="105"/>
      <c r="BW142" s="105"/>
      <c r="BX142" s="105"/>
      <c r="BY142" s="105"/>
      <c r="BZ142" s="106"/>
      <c r="CA142" s="107"/>
      <c r="CB142" s="107"/>
      <c r="CC142" s="107"/>
      <c r="CD142" s="107"/>
      <c r="CE142" s="107"/>
      <c r="CF142" s="107"/>
      <c r="CG142" s="108"/>
      <c r="CH142" s="109"/>
      <c r="CI142" s="109"/>
      <c r="CJ142" s="109">
        <v>5</v>
      </c>
      <c r="CK142" s="109">
        <v>7</v>
      </c>
      <c r="CL142" s="109">
        <v>3</v>
      </c>
      <c r="CM142" s="109">
        <v>0</v>
      </c>
      <c r="CN142" s="110">
        <v>1</v>
      </c>
      <c r="CO142" s="111"/>
      <c r="CP142" s="111">
        <v>1</v>
      </c>
      <c r="CQ142" s="111">
        <v>8</v>
      </c>
      <c r="CR142" s="111">
        <v>5</v>
      </c>
      <c r="CS142" s="111">
        <v>7</v>
      </c>
      <c r="CT142" s="111">
        <v>1</v>
      </c>
      <c r="CU142" s="112">
        <v>1</v>
      </c>
      <c r="CV142" s="113"/>
      <c r="CW142" s="113"/>
      <c r="CX142" s="113"/>
      <c r="CY142" s="113"/>
      <c r="CZ142" s="113"/>
      <c r="DA142" s="113"/>
      <c r="DB142" s="114"/>
      <c r="DC142" s="151">
        <v>3</v>
      </c>
    </row>
    <row r="143" spans="1:107" s="116" customFormat="1" ht="15" customHeight="1" x14ac:dyDescent="0.25">
      <c r="A143" s="85"/>
      <c r="B143" s="86"/>
      <c r="C143" s="87"/>
      <c r="D143" s="87"/>
      <c r="E143" s="87"/>
      <c r="F143" s="87"/>
      <c r="G143" s="87"/>
      <c r="H143" s="88"/>
      <c r="I143" s="89"/>
      <c r="J143" s="89"/>
      <c r="K143" s="89"/>
      <c r="L143" s="89"/>
      <c r="M143" s="89"/>
      <c r="N143" s="89"/>
      <c r="O143" s="90"/>
      <c r="P143" s="91"/>
      <c r="Q143" s="91"/>
      <c r="R143" s="91"/>
      <c r="S143" s="91"/>
      <c r="T143" s="91"/>
      <c r="U143" s="91"/>
      <c r="V143" s="92"/>
      <c r="W143" s="93"/>
      <c r="X143" s="93"/>
      <c r="Y143" s="93"/>
      <c r="Z143" s="93"/>
      <c r="AA143" s="93"/>
      <c r="AB143" s="93"/>
      <c r="AC143" s="94"/>
      <c r="AD143" s="95"/>
      <c r="AE143" s="95"/>
      <c r="AF143" s="95"/>
      <c r="AG143" s="95"/>
      <c r="AH143" s="95"/>
      <c r="AI143" s="95"/>
      <c r="AJ143" s="96"/>
      <c r="AK143" s="149"/>
      <c r="AL143" s="149"/>
      <c r="AM143" s="149"/>
      <c r="AN143" s="149"/>
      <c r="AO143" s="149"/>
      <c r="AP143" s="149"/>
      <c r="AQ143" s="150"/>
      <c r="AR143" s="97"/>
      <c r="AS143" s="97"/>
      <c r="AT143" s="97"/>
      <c r="AU143" s="97"/>
      <c r="AV143" s="97"/>
      <c r="AW143" s="97"/>
      <c r="AX143" s="98"/>
      <c r="AY143" s="99"/>
      <c r="AZ143" s="99"/>
      <c r="BA143" s="99">
        <v>8</v>
      </c>
      <c r="BB143" s="99">
        <v>7</v>
      </c>
      <c r="BC143" s="99">
        <v>1</v>
      </c>
      <c r="BD143" s="99">
        <v>1</v>
      </c>
      <c r="BE143" s="100">
        <v>0</v>
      </c>
      <c r="BF143" s="101">
        <v>1</v>
      </c>
      <c r="BG143" s="101"/>
      <c r="BH143" s="101">
        <v>6</v>
      </c>
      <c r="BI143" s="101">
        <v>9</v>
      </c>
      <c r="BJ143" s="101">
        <v>5</v>
      </c>
      <c r="BK143" s="101">
        <v>0</v>
      </c>
      <c r="BL143" s="102">
        <v>2</v>
      </c>
      <c r="BM143" s="103"/>
      <c r="BN143" s="103">
        <v>1</v>
      </c>
      <c r="BO143" s="103">
        <v>5</v>
      </c>
      <c r="BP143" s="103">
        <v>1</v>
      </c>
      <c r="BQ143" s="103">
        <v>10</v>
      </c>
      <c r="BR143" s="103">
        <v>1</v>
      </c>
      <c r="BS143" s="104">
        <v>0</v>
      </c>
      <c r="BT143" s="105"/>
      <c r="BU143" s="105"/>
      <c r="BV143" s="105"/>
      <c r="BW143" s="105"/>
      <c r="BX143" s="105"/>
      <c r="BY143" s="105"/>
      <c r="BZ143" s="106"/>
      <c r="CA143" s="107"/>
      <c r="CB143" s="107"/>
      <c r="CC143" s="107"/>
      <c r="CD143" s="107"/>
      <c r="CE143" s="107"/>
      <c r="CF143" s="107"/>
      <c r="CG143" s="108"/>
      <c r="CH143" s="109"/>
      <c r="CI143" s="109"/>
      <c r="CJ143" s="109"/>
      <c r="CK143" s="109"/>
      <c r="CL143" s="109"/>
      <c r="CM143" s="109"/>
      <c r="CN143" s="110"/>
      <c r="CO143" s="111"/>
      <c r="CP143" s="111"/>
      <c r="CQ143" s="111">
        <v>5</v>
      </c>
      <c r="CR143" s="111">
        <v>6</v>
      </c>
      <c r="CS143" s="111">
        <v>2</v>
      </c>
      <c r="CT143" s="111">
        <v>0</v>
      </c>
      <c r="CU143" s="112">
        <v>1</v>
      </c>
      <c r="CV143" s="113"/>
      <c r="CW143" s="113"/>
      <c r="CX143" s="113"/>
      <c r="CY143" s="113"/>
      <c r="CZ143" s="113"/>
      <c r="DA143" s="113"/>
      <c r="DB143" s="114"/>
      <c r="DC143" s="151">
        <v>1</v>
      </c>
    </row>
    <row r="144" spans="1:107" x14ac:dyDescent="0.3">
      <c r="P144" s="315">
        <v>1</v>
      </c>
      <c r="R144" s="315">
        <v>7</v>
      </c>
      <c r="S144" s="315">
        <v>5</v>
      </c>
      <c r="T144" s="315">
        <v>4</v>
      </c>
      <c r="U144" s="315">
        <v>2</v>
      </c>
      <c r="V144" s="7">
        <v>1</v>
      </c>
      <c r="AF144" s="313">
        <v>4</v>
      </c>
      <c r="AG144" s="313">
        <v>7</v>
      </c>
      <c r="AH144" s="313">
        <v>2</v>
      </c>
      <c r="AI144" s="313">
        <v>1</v>
      </c>
      <c r="AJ144" s="9">
        <v>2</v>
      </c>
      <c r="BG144" s="309">
        <v>1</v>
      </c>
      <c r="BH144" s="309">
        <v>4</v>
      </c>
      <c r="BI144" s="309">
        <v>1</v>
      </c>
      <c r="BJ144" s="309">
        <v>6</v>
      </c>
      <c r="BK144" s="309">
        <v>0</v>
      </c>
      <c r="BL144" s="54">
        <v>0</v>
      </c>
      <c r="BO144" s="308">
        <v>5</v>
      </c>
      <c r="BP144" s="308">
        <v>7</v>
      </c>
      <c r="BQ144" s="308">
        <v>0</v>
      </c>
      <c r="BR144" s="308">
        <v>0</v>
      </c>
      <c r="BS144" s="11">
        <v>0</v>
      </c>
    </row>
    <row r="145" spans="1:107" x14ac:dyDescent="0.3">
      <c r="R145" s="315">
        <v>5</v>
      </c>
      <c r="S145" s="315">
        <v>7</v>
      </c>
      <c r="T145" s="315">
        <v>2</v>
      </c>
      <c r="U145" s="315">
        <v>0</v>
      </c>
      <c r="V145" s="7">
        <v>1</v>
      </c>
      <c r="BG145" s="309">
        <v>1</v>
      </c>
      <c r="BH145" s="309">
        <v>6</v>
      </c>
      <c r="BI145" s="309">
        <v>4</v>
      </c>
      <c r="BJ145" s="309">
        <v>5</v>
      </c>
      <c r="BK145" s="309">
        <v>0</v>
      </c>
      <c r="BL145" s="54">
        <v>0</v>
      </c>
      <c r="BM145" s="308">
        <v>1</v>
      </c>
      <c r="BO145" s="308">
        <v>5</v>
      </c>
      <c r="BP145" s="308">
        <v>6</v>
      </c>
      <c r="BQ145" s="308">
        <v>5</v>
      </c>
      <c r="BR145" s="308">
        <v>1</v>
      </c>
      <c r="BS145" s="11">
        <v>1</v>
      </c>
      <c r="CJ145" s="307">
        <v>8</v>
      </c>
      <c r="CK145" s="307">
        <v>7</v>
      </c>
      <c r="CL145" s="307">
        <v>5</v>
      </c>
      <c r="CM145" s="307">
        <v>0</v>
      </c>
      <c r="CN145" s="12">
        <v>0</v>
      </c>
    </row>
    <row r="146" spans="1:107" x14ac:dyDescent="0.3">
      <c r="AF146" s="313">
        <v>5</v>
      </c>
      <c r="AG146" s="313">
        <v>5</v>
      </c>
      <c r="AH146" s="313">
        <v>1</v>
      </c>
      <c r="AI146" s="313">
        <v>3</v>
      </c>
      <c r="AJ146" s="9">
        <v>1</v>
      </c>
      <c r="BA146" s="310">
        <v>4</v>
      </c>
      <c r="BB146" s="310">
        <v>4</v>
      </c>
      <c r="BC146" s="310">
        <v>3</v>
      </c>
      <c r="BD146" s="310">
        <v>0</v>
      </c>
      <c r="BE146" s="58">
        <v>0</v>
      </c>
      <c r="BH146" s="309">
        <v>6</v>
      </c>
      <c r="BI146" s="309">
        <v>8</v>
      </c>
      <c r="BJ146" s="309">
        <v>1</v>
      </c>
      <c r="BK146" s="309">
        <v>2</v>
      </c>
      <c r="BL146" s="54">
        <v>0</v>
      </c>
      <c r="CH146" s="307">
        <v>1</v>
      </c>
      <c r="CI146" s="307">
        <v>1</v>
      </c>
      <c r="CJ146" s="307">
        <v>9</v>
      </c>
      <c r="CK146" s="307">
        <v>7</v>
      </c>
      <c r="CL146" s="307">
        <v>5</v>
      </c>
      <c r="CM146" s="307">
        <v>3</v>
      </c>
      <c r="CN146" s="12">
        <v>0</v>
      </c>
    </row>
    <row r="147" spans="1:107" x14ac:dyDescent="0.3">
      <c r="AF147" s="313">
        <v>6</v>
      </c>
      <c r="AG147" s="313">
        <v>7</v>
      </c>
      <c r="AH147" s="313">
        <v>2</v>
      </c>
      <c r="AI147" s="313">
        <v>0</v>
      </c>
      <c r="AJ147" s="9">
        <v>0</v>
      </c>
      <c r="AY147" s="310">
        <v>1</v>
      </c>
      <c r="BA147" s="310">
        <v>6</v>
      </c>
      <c r="BB147" s="310">
        <v>7</v>
      </c>
      <c r="BC147" s="310">
        <v>3</v>
      </c>
      <c r="BD147" s="310">
        <v>0</v>
      </c>
      <c r="BE147" s="58">
        <v>2</v>
      </c>
      <c r="BH147" s="309">
        <v>4</v>
      </c>
      <c r="BI147" s="309">
        <v>2</v>
      </c>
      <c r="BJ147" s="309">
        <v>2</v>
      </c>
      <c r="BK147" s="309">
        <v>0</v>
      </c>
      <c r="BL147" s="54">
        <v>0</v>
      </c>
      <c r="CI147" s="307">
        <v>1</v>
      </c>
      <c r="CJ147" s="307">
        <v>6</v>
      </c>
      <c r="CK147" s="307">
        <v>6</v>
      </c>
      <c r="CL147" s="307">
        <v>6</v>
      </c>
      <c r="CM147" s="307">
        <v>1</v>
      </c>
      <c r="CN147" s="12">
        <v>1</v>
      </c>
    </row>
    <row r="148" spans="1:107" s="116" customFormat="1" ht="15" customHeight="1" x14ac:dyDescent="0.25">
      <c r="A148" s="85"/>
      <c r="B148" s="86"/>
      <c r="C148" s="87"/>
      <c r="D148" s="87"/>
      <c r="E148" s="87"/>
      <c r="F148" s="87"/>
      <c r="G148" s="87"/>
      <c r="H148" s="88"/>
      <c r="I148" s="89"/>
      <c r="J148" s="89"/>
      <c r="K148" s="89"/>
      <c r="L148" s="89"/>
      <c r="M148" s="89"/>
      <c r="N148" s="89"/>
      <c r="O148" s="90"/>
      <c r="P148" s="91"/>
      <c r="Q148" s="91"/>
      <c r="R148" s="91"/>
      <c r="S148" s="91"/>
      <c r="T148" s="91"/>
      <c r="U148" s="91"/>
      <c r="V148" s="92"/>
      <c r="W148" s="93"/>
      <c r="X148" s="93"/>
      <c r="Y148" s="93"/>
      <c r="Z148" s="93"/>
      <c r="AA148" s="93"/>
      <c r="AB148" s="93"/>
      <c r="AC148" s="94"/>
      <c r="AD148" s="95">
        <v>1</v>
      </c>
      <c r="AE148" s="95"/>
      <c r="AF148" s="95">
        <v>14</v>
      </c>
      <c r="AG148" s="95">
        <v>15</v>
      </c>
      <c r="AH148" s="95">
        <v>2</v>
      </c>
      <c r="AI148" s="95">
        <v>1</v>
      </c>
      <c r="AJ148" s="96">
        <v>3</v>
      </c>
      <c r="AK148" s="149"/>
      <c r="AL148" s="149"/>
      <c r="AM148" s="149"/>
      <c r="AN148" s="149"/>
      <c r="AO148" s="149"/>
      <c r="AP148" s="149"/>
      <c r="AQ148" s="150"/>
      <c r="AR148" s="97"/>
      <c r="AS148" s="97"/>
      <c r="AT148" s="97"/>
      <c r="AU148" s="97"/>
      <c r="AV148" s="97"/>
      <c r="AW148" s="97"/>
      <c r="AX148" s="98"/>
      <c r="AY148" s="99"/>
      <c r="AZ148" s="99"/>
      <c r="BA148" s="99"/>
      <c r="BB148" s="99"/>
      <c r="BC148" s="99"/>
      <c r="BD148" s="99"/>
      <c r="BE148" s="100"/>
      <c r="BF148" s="101"/>
      <c r="BG148" s="101"/>
      <c r="BH148" s="101">
        <v>6</v>
      </c>
      <c r="BI148" s="101">
        <v>7</v>
      </c>
      <c r="BJ148" s="101">
        <v>4</v>
      </c>
      <c r="BK148" s="101">
        <v>2</v>
      </c>
      <c r="BL148" s="102">
        <v>0</v>
      </c>
      <c r="BM148" s="103"/>
      <c r="BN148" s="103"/>
      <c r="BO148" s="103">
        <v>4</v>
      </c>
      <c r="BP148" s="103">
        <v>5</v>
      </c>
      <c r="BQ148" s="103">
        <v>4</v>
      </c>
      <c r="BR148" s="103">
        <v>2</v>
      </c>
      <c r="BS148" s="104">
        <v>1</v>
      </c>
      <c r="BT148" s="105"/>
      <c r="BU148" s="105"/>
      <c r="BV148" s="105"/>
      <c r="BW148" s="105"/>
      <c r="BX148" s="105"/>
      <c r="BY148" s="105"/>
      <c r="BZ148" s="106"/>
      <c r="CA148" s="107"/>
      <c r="CB148" s="107"/>
      <c r="CC148" s="107"/>
      <c r="CD148" s="107"/>
      <c r="CE148" s="107"/>
      <c r="CF148" s="107"/>
      <c r="CG148" s="108"/>
      <c r="CH148" s="109"/>
      <c r="CI148" s="109"/>
      <c r="CJ148" s="109"/>
      <c r="CK148" s="109"/>
      <c r="CL148" s="109"/>
      <c r="CM148" s="109"/>
      <c r="CN148" s="110"/>
      <c r="CO148" s="111"/>
      <c r="CP148" s="111">
        <v>1</v>
      </c>
      <c r="CQ148" s="111">
        <v>10</v>
      </c>
      <c r="CR148" s="111">
        <v>6</v>
      </c>
      <c r="CS148" s="111">
        <v>7</v>
      </c>
      <c r="CT148" s="111">
        <v>1</v>
      </c>
      <c r="CU148" s="112">
        <v>1</v>
      </c>
      <c r="CV148" s="113"/>
      <c r="CW148" s="113"/>
      <c r="CX148" s="113"/>
      <c r="CY148" s="113"/>
      <c r="CZ148" s="113"/>
      <c r="DA148" s="113"/>
      <c r="DB148" s="114"/>
      <c r="DC148" s="151">
        <v>1</v>
      </c>
    </row>
    <row r="149" spans="1:107" x14ac:dyDescent="0.3">
      <c r="AD149" s="313">
        <v>1</v>
      </c>
      <c r="AF149" s="313">
        <v>6</v>
      </c>
      <c r="AG149" s="313">
        <v>9</v>
      </c>
      <c r="AH149" s="313">
        <v>1</v>
      </c>
      <c r="AI149" s="313">
        <v>2</v>
      </c>
      <c r="AJ149" s="9">
        <v>0</v>
      </c>
      <c r="AZ149" s="310">
        <v>1</v>
      </c>
      <c r="BA149" s="310">
        <v>5</v>
      </c>
      <c r="BB149" s="310">
        <v>2</v>
      </c>
      <c r="BC149" s="310">
        <v>3</v>
      </c>
      <c r="BD149" s="310">
        <v>0</v>
      </c>
      <c r="BE149" s="58">
        <v>0</v>
      </c>
      <c r="BH149" s="309">
        <v>4</v>
      </c>
      <c r="BI149" s="309">
        <v>2</v>
      </c>
      <c r="BJ149" s="309">
        <v>3</v>
      </c>
      <c r="BK149" s="309">
        <v>0</v>
      </c>
      <c r="BL149" s="54">
        <v>0</v>
      </c>
      <c r="CQ149" s="306">
        <v>4</v>
      </c>
      <c r="CR149" s="306">
        <v>6</v>
      </c>
      <c r="CS149" s="306">
        <v>1</v>
      </c>
      <c r="CT149" s="306">
        <v>0</v>
      </c>
      <c r="CU149" s="65">
        <v>1</v>
      </c>
    </row>
    <row r="150" spans="1:107" x14ac:dyDescent="0.3">
      <c r="AE150" s="313">
        <v>1</v>
      </c>
      <c r="AF150" s="313">
        <v>5</v>
      </c>
      <c r="AG150" s="313">
        <v>5</v>
      </c>
      <c r="AH150" s="313">
        <v>5</v>
      </c>
      <c r="AI150" s="313">
        <v>1</v>
      </c>
      <c r="AJ150" s="9">
        <v>1</v>
      </c>
      <c r="BH150" s="309">
        <v>8</v>
      </c>
      <c r="BI150" s="309">
        <v>7</v>
      </c>
      <c r="BJ150" s="309">
        <v>3</v>
      </c>
      <c r="BK150" s="309">
        <v>1</v>
      </c>
      <c r="BL150" s="54">
        <v>2</v>
      </c>
      <c r="CH150" s="307">
        <v>1</v>
      </c>
      <c r="CJ150" s="307">
        <v>6</v>
      </c>
      <c r="CK150" s="307">
        <v>8</v>
      </c>
      <c r="CL150" s="307">
        <v>1</v>
      </c>
      <c r="CM150" s="307">
        <v>2</v>
      </c>
      <c r="CN150" s="12">
        <v>2</v>
      </c>
      <c r="CQ150" s="306">
        <v>6</v>
      </c>
      <c r="CR150" s="306">
        <v>5</v>
      </c>
      <c r="CS150" s="306">
        <v>2</v>
      </c>
      <c r="CT150" s="306">
        <v>1</v>
      </c>
      <c r="CU150" s="65">
        <v>1</v>
      </c>
    </row>
    <row r="151" spans="1:107" x14ac:dyDescent="0.3">
      <c r="C151" s="312">
        <v>1</v>
      </c>
      <c r="D151" s="312">
        <v>4</v>
      </c>
      <c r="E151" s="312">
        <v>5</v>
      </c>
      <c r="F151" s="312">
        <v>4</v>
      </c>
      <c r="G151" s="312">
        <v>0</v>
      </c>
      <c r="H151" s="5">
        <v>1</v>
      </c>
      <c r="AY151" s="310">
        <v>1</v>
      </c>
      <c r="BA151" s="310">
        <v>7</v>
      </c>
      <c r="BB151" s="310">
        <v>10</v>
      </c>
      <c r="BC151" s="310">
        <v>2</v>
      </c>
      <c r="BD151" s="310">
        <v>3</v>
      </c>
      <c r="BE151" s="58">
        <v>1</v>
      </c>
      <c r="BH151" s="309">
        <v>7</v>
      </c>
      <c r="BI151" s="309">
        <v>5</v>
      </c>
      <c r="BJ151" s="309">
        <v>2</v>
      </c>
      <c r="BK151" s="309">
        <v>1</v>
      </c>
      <c r="BL151" s="54">
        <v>1</v>
      </c>
      <c r="CQ151" s="306">
        <v>5</v>
      </c>
      <c r="CR151" s="306">
        <v>3</v>
      </c>
      <c r="CS151" s="306">
        <v>4</v>
      </c>
      <c r="CT151" s="306">
        <v>1</v>
      </c>
      <c r="CU151" s="65">
        <v>1</v>
      </c>
    </row>
    <row r="152" spans="1:107" x14ac:dyDescent="0.3">
      <c r="AF152" s="313">
        <v>5</v>
      </c>
      <c r="AG152" s="313">
        <v>4</v>
      </c>
      <c r="AH152" s="313">
        <v>3</v>
      </c>
      <c r="AI152" s="313">
        <v>0</v>
      </c>
      <c r="AJ152" s="9">
        <v>0</v>
      </c>
      <c r="BA152" s="310">
        <v>5</v>
      </c>
      <c r="BB152" s="310">
        <v>8</v>
      </c>
      <c r="BC152" s="310">
        <v>3</v>
      </c>
      <c r="BD152" s="310">
        <v>1</v>
      </c>
      <c r="BE152" s="58">
        <v>0</v>
      </c>
      <c r="BG152" s="309">
        <v>1</v>
      </c>
      <c r="BH152" s="309">
        <v>6</v>
      </c>
      <c r="BI152" s="309">
        <v>5</v>
      </c>
      <c r="BJ152" s="309">
        <v>4</v>
      </c>
      <c r="BK152" s="309">
        <v>0</v>
      </c>
      <c r="BL152" s="54">
        <v>0</v>
      </c>
      <c r="CO152" s="306">
        <v>1</v>
      </c>
      <c r="CQ152" s="306">
        <v>7</v>
      </c>
      <c r="CR152" s="306">
        <v>6</v>
      </c>
      <c r="CS152" s="306">
        <v>4</v>
      </c>
      <c r="CT152" s="306">
        <v>1</v>
      </c>
      <c r="CU152" s="65">
        <v>1</v>
      </c>
    </row>
    <row r="153" spans="1:107" x14ac:dyDescent="0.3">
      <c r="R153" s="315">
        <v>4</v>
      </c>
      <c r="S153" s="315">
        <v>5</v>
      </c>
      <c r="T153" s="315">
        <v>3</v>
      </c>
      <c r="U153" s="315">
        <v>0</v>
      </c>
      <c r="V153" s="7">
        <v>2</v>
      </c>
      <c r="AE153" s="313">
        <v>1</v>
      </c>
      <c r="AF153" s="313">
        <v>8</v>
      </c>
      <c r="AG153" s="313">
        <v>7</v>
      </c>
      <c r="AH153" s="313">
        <v>3</v>
      </c>
      <c r="AI153" s="313">
        <v>1</v>
      </c>
      <c r="AJ153" s="9">
        <v>0</v>
      </c>
      <c r="BH153" s="309">
        <v>6</v>
      </c>
      <c r="BI153" s="309">
        <v>5</v>
      </c>
      <c r="BJ153" s="309">
        <v>3</v>
      </c>
      <c r="BK153" s="309">
        <v>3</v>
      </c>
      <c r="BL153" s="54">
        <v>0</v>
      </c>
      <c r="CO153" s="306">
        <v>1</v>
      </c>
      <c r="CQ153" s="306">
        <v>5</v>
      </c>
      <c r="CR153" s="306">
        <v>6</v>
      </c>
      <c r="CS153" s="306">
        <v>1</v>
      </c>
      <c r="CT153" s="306">
        <v>5</v>
      </c>
      <c r="CU153" s="65">
        <v>0</v>
      </c>
    </row>
    <row r="154" spans="1:107" x14ac:dyDescent="0.3">
      <c r="P154" s="315">
        <v>1</v>
      </c>
      <c r="R154" s="315">
        <v>7</v>
      </c>
      <c r="S154" s="315">
        <v>5</v>
      </c>
      <c r="T154" s="315">
        <v>4</v>
      </c>
      <c r="U154" s="315">
        <v>0</v>
      </c>
      <c r="V154" s="7">
        <v>2</v>
      </c>
      <c r="AF154" s="313">
        <v>4</v>
      </c>
      <c r="AG154" s="313">
        <v>5</v>
      </c>
      <c r="AH154" s="313">
        <v>5</v>
      </c>
      <c r="AI154" s="313">
        <v>0</v>
      </c>
      <c r="AJ154" s="9">
        <v>0</v>
      </c>
      <c r="BH154" s="309">
        <v>9</v>
      </c>
      <c r="BI154" s="309">
        <v>10</v>
      </c>
      <c r="BJ154" s="309">
        <v>4</v>
      </c>
      <c r="BK154" s="309">
        <v>1</v>
      </c>
      <c r="BL154" s="54">
        <v>0</v>
      </c>
      <c r="BN154" s="308">
        <v>1</v>
      </c>
      <c r="BO154" s="308">
        <v>9</v>
      </c>
      <c r="BP154" s="308">
        <v>9</v>
      </c>
      <c r="BQ154" s="308">
        <v>6</v>
      </c>
      <c r="BR154" s="308">
        <v>1</v>
      </c>
      <c r="BS154" s="11">
        <v>0</v>
      </c>
    </row>
    <row r="155" spans="1:107" x14ac:dyDescent="0.3">
      <c r="P155" s="315">
        <v>1</v>
      </c>
      <c r="Q155" s="315">
        <v>1</v>
      </c>
      <c r="R155" s="315">
        <v>5</v>
      </c>
      <c r="S155" s="315">
        <v>4</v>
      </c>
      <c r="T155" s="315">
        <v>5</v>
      </c>
      <c r="U155" s="315">
        <v>1</v>
      </c>
      <c r="V155" s="7">
        <v>2</v>
      </c>
      <c r="AM155" s="317">
        <v>4</v>
      </c>
      <c r="AN155" s="317">
        <v>4</v>
      </c>
      <c r="AO155" s="317">
        <v>0</v>
      </c>
      <c r="AP155" s="317">
        <v>0</v>
      </c>
      <c r="AQ155" s="148">
        <v>1</v>
      </c>
      <c r="BH155" s="309">
        <v>4</v>
      </c>
      <c r="BI155" s="309">
        <v>3</v>
      </c>
      <c r="BJ155" s="309">
        <v>1</v>
      </c>
      <c r="BK155" s="309">
        <v>1</v>
      </c>
      <c r="BL155" s="54">
        <v>1</v>
      </c>
      <c r="CQ155" s="306">
        <v>4</v>
      </c>
      <c r="CR155" s="306">
        <v>6</v>
      </c>
      <c r="CS155" s="306">
        <v>3</v>
      </c>
      <c r="CT155" s="306">
        <v>1</v>
      </c>
      <c r="CU155" s="65">
        <v>1</v>
      </c>
    </row>
    <row r="156" spans="1:107" x14ac:dyDescent="0.3">
      <c r="P156" s="315">
        <v>1</v>
      </c>
      <c r="R156" s="315">
        <v>6</v>
      </c>
      <c r="S156" s="315">
        <v>9</v>
      </c>
      <c r="T156" s="315">
        <v>4</v>
      </c>
      <c r="U156" s="315">
        <v>2</v>
      </c>
      <c r="V156" s="7">
        <v>0</v>
      </c>
      <c r="BH156" s="309">
        <v>7</v>
      </c>
      <c r="BI156" s="309">
        <v>8</v>
      </c>
      <c r="BJ156" s="309">
        <v>3</v>
      </c>
      <c r="BK156" s="309">
        <v>1</v>
      </c>
      <c r="BL156" s="54">
        <v>1</v>
      </c>
      <c r="BN156" s="308">
        <v>1</v>
      </c>
      <c r="BO156" s="308">
        <v>5</v>
      </c>
      <c r="BP156" s="308">
        <v>2</v>
      </c>
      <c r="BQ156" s="308">
        <v>5</v>
      </c>
      <c r="BR156" s="308">
        <v>0</v>
      </c>
      <c r="BS156" s="11">
        <v>0</v>
      </c>
      <c r="CQ156" s="306">
        <v>8</v>
      </c>
      <c r="CR156" s="306">
        <v>7</v>
      </c>
      <c r="CS156" s="306">
        <v>4</v>
      </c>
      <c r="CT156" s="306">
        <v>1</v>
      </c>
      <c r="CU156" s="65">
        <v>0</v>
      </c>
    </row>
    <row r="157" spans="1:107" x14ac:dyDescent="0.3">
      <c r="BG157" s="309">
        <v>1</v>
      </c>
      <c r="BH157" s="309">
        <v>9</v>
      </c>
      <c r="BI157" s="309">
        <v>6</v>
      </c>
      <c r="BJ157" s="309">
        <v>5</v>
      </c>
      <c r="BK157" s="309">
        <v>1</v>
      </c>
      <c r="BL157" s="54">
        <v>0</v>
      </c>
      <c r="BO157" s="308">
        <v>4</v>
      </c>
      <c r="BP157" s="308">
        <v>4</v>
      </c>
      <c r="BQ157" s="308">
        <v>4</v>
      </c>
      <c r="BR157" s="308">
        <v>0</v>
      </c>
      <c r="BS157" s="11">
        <v>1</v>
      </c>
      <c r="CH157" s="307">
        <v>1</v>
      </c>
      <c r="CJ157" s="307">
        <v>6</v>
      </c>
      <c r="CK157" s="307">
        <v>9</v>
      </c>
      <c r="CL157" s="307">
        <v>1</v>
      </c>
      <c r="CM157" s="307">
        <v>0</v>
      </c>
      <c r="CN157" s="12">
        <v>1</v>
      </c>
      <c r="CQ157" s="306">
        <v>5</v>
      </c>
      <c r="CR157" s="306">
        <v>5</v>
      </c>
      <c r="CS157" s="306">
        <v>3</v>
      </c>
      <c r="CT157" s="306">
        <v>0</v>
      </c>
      <c r="CU157" s="65">
        <v>1</v>
      </c>
    </row>
    <row r="158" spans="1:107" x14ac:dyDescent="0.3">
      <c r="AD158" s="313">
        <v>1</v>
      </c>
      <c r="AF158" s="313">
        <v>5</v>
      </c>
      <c r="AG158" s="313">
        <v>5</v>
      </c>
      <c r="AH158" s="313">
        <v>4</v>
      </c>
      <c r="AI158" s="313">
        <v>1</v>
      </c>
      <c r="AJ158" s="9">
        <v>1</v>
      </c>
      <c r="BH158" s="309">
        <v>4</v>
      </c>
      <c r="BI158" s="309">
        <v>5</v>
      </c>
      <c r="BJ158" s="309">
        <v>2</v>
      </c>
      <c r="BK158" s="309">
        <v>1</v>
      </c>
      <c r="BL158" s="54">
        <v>0</v>
      </c>
      <c r="BO158" s="308">
        <v>4</v>
      </c>
      <c r="BP158" s="308">
        <v>4</v>
      </c>
      <c r="BQ158" s="308">
        <v>3</v>
      </c>
      <c r="BR158" s="308">
        <v>0</v>
      </c>
      <c r="BS158" s="11">
        <v>0</v>
      </c>
      <c r="CP158" s="306">
        <v>1</v>
      </c>
      <c r="CQ158" s="306">
        <v>5</v>
      </c>
      <c r="CR158" s="306">
        <v>4</v>
      </c>
      <c r="CS158" s="306">
        <v>4</v>
      </c>
      <c r="CT158" s="306">
        <v>0</v>
      </c>
      <c r="CU158" s="65">
        <v>0</v>
      </c>
    </row>
    <row r="159" spans="1:107" x14ac:dyDescent="0.3">
      <c r="AE159" s="313">
        <v>1</v>
      </c>
      <c r="AF159" s="313">
        <v>4</v>
      </c>
      <c r="AG159" s="313">
        <v>5</v>
      </c>
      <c r="AH159" s="313">
        <v>6</v>
      </c>
      <c r="AI159" s="313">
        <v>0</v>
      </c>
      <c r="AJ159" s="9">
        <v>0</v>
      </c>
      <c r="BA159" s="310">
        <v>11</v>
      </c>
      <c r="BB159" s="310">
        <v>13</v>
      </c>
      <c r="BC159" s="310">
        <v>2</v>
      </c>
      <c r="BD159" s="310">
        <v>2</v>
      </c>
      <c r="BE159" s="58">
        <v>1</v>
      </c>
      <c r="BF159" s="309">
        <v>1</v>
      </c>
      <c r="BH159" s="309">
        <v>8</v>
      </c>
      <c r="BI159" s="309">
        <v>6</v>
      </c>
      <c r="BJ159" s="309">
        <v>5</v>
      </c>
      <c r="BK159" s="309">
        <v>1</v>
      </c>
      <c r="BL159" s="54">
        <v>1</v>
      </c>
      <c r="CQ159" s="306">
        <v>6</v>
      </c>
      <c r="CR159" s="306">
        <v>5</v>
      </c>
      <c r="CS159" s="306">
        <v>4</v>
      </c>
      <c r="CT159" s="306">
        <v>2</v>
      </c>
      <c r="CU159" s="65">
        <v>0</v>
      </c>
    </row>
    <row r="160" spans="1:107" x14ac:dyDescent="0.3">
      <c r="AL160" s="317">
        <v>1</v>
      </c>
      <c r="AM160" s="317">
        <v>4</v>
      </c>
      <c r="AN160" s="317">
        <v>3</v>
      </c>
      <c r="AO160" s="317">
        <v>6</v>
      </c>
      <c r="AP160" s="317">
        <v>0</v>
      </c>
      <c r="AQ160" s="148">
        <v>1</v>
      </c>
      <c r="BA160" s="310">
        <v>7</v>
      </c>
      <c r="BB160" s="310">
        <v>8</v>
      </c>
      <c r="BC160" s="310">
        <v>2</v>
      </c>
      <c r="BD160" s="310">
        <v>1</v>
      </c>
      <c r="BE160" s="58">
        <v>0</v>
      </c>
      <c r="BH160" s="309">
        <v>4</v>
      </c>
      <c r="BI160" s="309">
        <v>4</v>
      </c>
      <c r="BJ160" s="309">
        <v>2</v>
      </c>
      <c r="BK160" s="309">
        <v>1</v>
      </c>
      <c r="BL160" s="54">
        <v>0</v>
      </c>
      <c r="CO160" s="306">
        <v>1</v>
      </c>
      <c r="CQ160" s="306">
        <v>4</v>
      </c>
      <c r="CR160" s="306">
        <v>4</v>
      </c>
      <c r="CS160" s="306">
        <v>4</v>
      </c>
      <c r="CT160" s="306">
        <v>0</v>
      </c>
      <c r="CU160" s="65">
        <v>1</v>
      </c>
    </row>
    <row r="161" spans="1:108" x14ac:dyDescent="0.3">
      <c r="AM161" s="317">
        <v>5</v>
      </c>
      <c r="AN161" s="317">
        <v>2</v>
      </c>
      <c r="AO161" s="317">
        <v>2</v>
      </c>
      <c r="AP161" s="317">
        <v>0</v>
      </c>
      <c r="AQ161" s="148">
        <v>1</v>
      </c>
      <c r="BF161" s="309">
        <v>1</v>
      </c>
      <c r="BH161" s="309">
        <v>6</v>
      </c>
      <c r="BI161" s="309">
        <v>5</v>
      </c>
      <c r="BJ161" s="309">
        <v>4</v>
      </c>
      <c r="BK161" s="309">
        <v>1</v>
      </c>
      <c r="BL161" s="54">
        <v>3</v>
      </c>
      <c r="CI161" s="307">
        <v>1</v>
      </c>
      <c r="CJ161" s="307">
        <v>4</v>
      </c>
      <c r="CK161" s="307">
        <v>5</v>
      </c>
      <c r="CL161" s="307">
        <v>4</v>
      </c>
      <c r="CM161" s="307">
        <v>0</v>
      </c>
      <c r="CN161" s="12">
        <v>0</v>
      </c>
      <c r="CQ161" s="306">
        <v>4</v>
      </c>
      <c r="CR161" s="306">
        <v>7</v>
      </c>
      <c r="CS161" s="306">
        <v>0</v>
      </c>
      <c r="CT161" s="306">
        <v>0</v>
      </c>
      <c r="CU161" s="65">
        <v>0</v>
      </c>
    </row>
    <row r="162" spans="1:108" x14ac:dyDescent="0.3">
      <c r="AM162" s="317">
        <v>6</v>
      </c>
      <c r="AN162" s="317">
        <v>6</v>
      </c>
      <c r="AO162" s="317">
        <v>1</v>
      </c>
      <c r="AP162" s="317">
        <v>0</v>
      </c>
      <c r="AQ162" s="148">
        <v>1</v>
      </c>
      <c r="BH162" s="309">
        <v>5</v>
      </c>
      <c r="BI162" s="309">
        <v>4</v>
      </c>
      <c r="BJ162" s="309">
        <v>2</v>
      </c>
      <c r="BK162" s="309">
        <v>0</v>
      </c>
      <c r="BL162" s="54">
        <v>0</v>
      </c>
      <c r="CH162" s="307">
        <v>1</v>
      </c>
      <c r="CI162" s="307">
        <v>1</v>
      </c>
      <c r="CJ162" s="307">
        <v>7</v>
      </c>
      <c r="CK162" s="307">
        <v>6</v>
      </c>
      <c r="CL162" s="307">
        <v>4</v>
      </c>
      <c r="CM162" s="307">
        <v>3</v>
      </c>
      <c r="CN162" s="12">
        <v>1</v>
      </c>
      <c r="CQ162" s="306">
        <v>4</v>
      </c>
      <c r="CR162" s="306">
        <v>6</v>
      </c>
      <c r="CS162" s="306">
        <v>1</v>
      </c>
      <c r="CT162" s="306">
        <v>2</v>
      </c>
      <c r="CU162" s="65">
        <v>2</v>
      </c>
    </row>
    <row r="163" spans="1:108" x14ac:dyDescent="0.3">
      <c r="Q163" s="315">
        <v>1</v>
      </c>
      <c r="R163" s="315">
        <v>4</v>
      </c>
      <c r="S163" s="315">
        <v>7</v>
      </c>
      <c r="T163" s="315">
        <v>4</v>
      </c>
      <c r="U163" s="315">
        <v>0</v>
      </c>
      <c r="V163" s="7">
        <v>0</v>
      </c>
      <c r="AF163" s="313">
        <v>6</v>
      </c>
      <c r="AG163" s="313">
        <v>6</v>
      </c>
      <c r="AH163" s="313">
        <v>4</v>
      </c>
      <c r="AI163" s="313">
        <v>1</v>
      </c>
      <c r="AJ163" s="9">
        <v>1</v>
      </c>
      <c r="BM163" s="308">
        <v>1</v>
      </c>
      <c r="BO163" s="308">
        <v>6</v>
      </c>
      <c r="BP163" s="308">
        <v>6</v>
      </c>
      <c r="BQ163" s="308">
        <v>4</v>
      </c>
      <c r="BR163" s="308">
        <v>1</v>
      </c>
      <c r="BS163" s="11">
        <v>2</v>
      </c>
      <c r="CQ163" s="306">
        <v>5</v>
      </c>
      <c r="CR163" s="306">
        <v>2</v>
      </c>
      <c r="CS163" s="306">
        <v>2</v>
      </c>
      <c r="CT163" s="306">
        <v>0</v>
      </c>
      <c r="CU163" s="65">
        <v>0</v>
      </c>
    </row>
    <row r="164" spans="1:108" x14ac:dyDescent="0.3">
      <c r="AF164" s="313">
        <v>8</v>
      </c>
      <c r="AG164" s="313">
        <v>8</v>
      </c>
      <c r="AH164" s="313">
        <v>7</v>
      </c>
      <c r="AI164" s="313">
        <v>1</v>
      </c>
      <c r="AJ164" s="9">
        <v>0</v>
      </c>
      <c r="BA164" s="310">
        <v>6</v>
      </c>
      <c r="BB164" s="310">
        <v>5</v>
      </c>
      <c r="BC164" s="310">
        <v>2</v>
      </c>
      <c r="BD164" s="310">
        <v>0</v>
      </c>
      <c r="BE164" s="58">
        <v>0</v>
      </c>
      <c r="CJ164" s="307">
        <v>5</v>
      </c>
      <c r="CK164" s="307">
        <v>5</v>
      </c>
      <c r="CL164" s="307">
        <v>3</v>
      </c>
      <c r="CM164" s="307">
        <v>0</v>
      </c>
      <c r="CN164" s="12">
        <v>0</v>
      </c>
      <c r="CO164" s="306">
        <v>1</v>
      </c>
      <c r="CP164" s="306">
        <v>1</v>
      </c>
      <c r="CQ164" s="306">
        <v>10</v>
      </c>
      <c r="CR164" s="306">
        <v>11</v>
      </c>
      <c r="CS164" s="306">
        <v>8</v>
      </c>
      <c r="CT164" s="306">
        <v>4</v>
      </c>
      <c r="CU164" s="65">
        <v>1</v>
      </c>
    </row>
    <row r="165" spans="1:108" x14ac:dyDescent="0.3">
      <c r="AE165" s="313">
        <v>1</v>
      </c>
      <c r="AF165" s="313">
        <v>6</v>
      </c>
      <c r="AG165" s="313">
        <v>7</v>
      </c>
      <c r="AH165" s="313">
        <v>4</v>
      </c>
      <c r="AI165" s="313">
        <v>0</v>
      </c>
      <c r="AJ165" s="9">
        <v>0</v>
      </c>
      <c r="BA165" s="310">
        <v>4</v>
      </c>
      <c r="BB165" s="310">
        <v>5</v>
      </c>
      <c r="BC165" s="310">
        <v>1</v>
      </c>
      <c r="BD165" s="310">
        <v>0</v>
      </c>
      <c r="BE165" s="58">
        <v>0</v>
      </c>
      <c r="BF165" s="309">
        <v>1</v>
      </c>
      <c r="BH165" s="309">
        <v>4</v>
      </c>
      <c r="BI165" s="309">
        <v>3</v>
      </c>
      <c r="BJ165" s="309">
        <v>3</v>
      </c>
      <c r="BK165" s="309">
        <v>0</v>
      </c>
      <c r="BL165" s="54">
        <v>2</v>
      </c>
      <c r="BO165" s="308">
        <v>5</v>
      </c>
      <c r="BP165" s="308">
        <v>4</v>
      </c>
      <c r="BQ165" s="308">
        <v>2</v>
      </c>
      <c r="BR165" s="308">
        <v>0</v>
      </c>
      <c r="BS165" s="11">
        <v>0</v>
      </c>
    </row>
    <row r="166" spans="1:108" x14ac:dyDescent="0.3">
      <c r="AD166" s="313">
        <v>1</v>
      </c>
      <c r="AF166" s="313">
        <v>7</v>
      </c>
      <c r="AG166" s="313">
        <v>7</v>
      </c>
      <c r="AH166" s="313">
        <v>1</v>
      </c>
      <c r="AI166" s="313">
        <v>3</v>
      </c>
      <c r="AJ166" s="9">
        <v>0</v>
      </c>
      <c r="BA166" s="310">
        <v>4</v>
      </c>
      <c r="BB166" s="310">
        <v>7</v>
      </c>
      <c r="BC166" s="310">
        <v>3</v>
      </c>
      <c r="BD166" s="310">
        <v>1</v>
      </c>
      <c r="BE166" s="58">
        <v>0</v>
      </c>
      <c r="BH166" s="309">
        <v>5</v>
      </c>
      <c r="BI166" s="309">
        <v>4</v>
      </c>
      <c r="BJ166" s="309">
        <v>2</v>
      </c>
      <c r="BK166" s="309">
        <v>0</v>
      </c>
      <c r="BL166" s="54">
        <v>2</v>
      </c>
      <c r="CI166" s="307">
        <v>1</v>
      </c>
      <c r="CJ166" s="307">
        <v>4</v>
      </c>
      <c r="CK166" s="307">
        <v>2</v>
      </c>
      <c r="CL166" s="307">
        <v>6</v>
      </c>
      <c r="CM166" s="307">
        <v>1</v>
      </c>
      <c r="CN166" s="12">
        <v>1</v>
      </c>
    </row>
    <row r="167" spans="1:108" x14ac:dyDescent="0.3">
      <c r="AM167" s="317">
        <v>4</v>
      </c>
      <c r="AN167" s="317">
        <v>4</v>
      </c>
      <c r="AO167" s="317">
        <v>1</v>
      </c>
      <c r="AP167" s="317">
        <v>0</v>
      </c>
      <c r="AQ167" s="148">
        <v>0</v>
      </c>
      <c r="BH167" s="309">
        <v>5</v>
      </c>
      <c r="BI167" s="309">
        <v>5</v>
      </c>
      <c r="BJ167" s="309">
        <v>3</v>
      </c>
      <c r="BK167" s="309">
        <v>1</v>
      </c>
      <c r="BL167" s="54">
        <v>0</v>
      </c>
      <c r="BM167" s="308">
        <v>1</v>
      </c>
      <c r="BO167" s="308">
        <v>9</v>
      </c>
      <c r="BP167" s="308">
        <v>8</v>
      </c>
      <c r="BQ167" s="308">
        <v>3</v>
      </c>
      <c r="BR167" s="308">
        <v>3</v>
      </c>
      <c r="BS167" s="11">
        <v>0</v>
      </c>
      <c r="CP167" s="306">
        <v>1</v>
      </c>
      <c r="CQ167" s="306">
        <v>4</v>
      </c>
      <c r="CR167" s="306">
        <v>5</v>
      </c>
      <c r="CS167" s="306">
        <v>6</v>
      </c>
      <c r="CT167" s="306">
        <v>0</v>
      </c>
      <c r="CU167" s="65">
        <v>1</v>
      </c>
    </row>
    <row r="168" spans="1:108" x14ac:dyDescent="0.3">
      <c r="AL168" s="317">
        <v>1</v>
      </c>
      <c r="AM168" s="317">
        <v>5</v>
      </c>
      <c r="AN168" s="317">
        <v>4</v>
      </c>
      <c r="AO168" s="317">
        <v>4</v>
      </c>
      <c r="AP168" s="317">
        <v>1</v>
      </c>
      <c r="AQ168" s="148">
        <v>1</v>
      </c>
      <c r="BO168" s="308">
        <v>4</v>
      </c>
      <c r="BP168" s="308">
        <v>3</v>
      </c>
      <c r="BQ168" s="308">
        <v>3</v>
      </c>
      <c r="BR168" s="308">
        <v>0</v>
      </c>
      <c r="BS168" s="11">
        <v>0</v>
      </c>
      <c r="CJ168" s="307">
        <v>5</v>
      </c>
      <c r="CK168" s="307">
        <v>4</v>
      </c>
      <c r="CL168" s="307">
        <v>2</v>
      </c>
      <c r="CM168" s="307">
        <v>3</v>
      </c>
      <c r="CN168" s="12">
        <v>1</v>
      </c>
      <c r="CO168" s="306">
        <v>1</v>
      </c>
      <c r="CQ168" s="306">
        <v>10</v>
      </c>
      <c r="CR168" s="306">
        <v>13</v>
      </c>
      <c r="CS168" s="306">
        <v>1</v>
      </c>
      <c r="CT168" s="306">
        <v>4</v>
      </c>
      <c r="CU168" s="65">
        <v>1</v>
      </c>
    </row>
    <row r="169" spans="1:108" x14ac:dyDescent="0.3">
      <c r="Q169" s="315">
        <v>1</v>
      </c>
      <c r="R169" s="315">
        <v>6</v>
      </c>
      <c r="S169" s="315">
        <v>6</v>
      </c>
      <c r="T169" s="315">
        <v>7</v>
      </c>
      <c r="U169" s="315">
        <v>0</v>
      </c>
      <c r="V169" s="7">
        <v>1</v>
      </c>
      <c r="AF169" s="313">
        <v>6</v>
      </c>
      <c r="AG169" s="313">
        <v>5</v>
      </c>
      <c r="AH169" s="313">
        <v>3</v>
      </c>
      <c r="AI169" s="313">
        <v>2</v>
      </c>
      <c r="AJ169" s="9">
        <v>0</v>
      </c>
      <c r="BO169" s="308">
        <v>7</v>
      </c>
      <c r="BP169" s="308">
        <v>7</v>
      </c>
      <c r="BQ169" s="308">
        <v>2</v>
      </c>
      <c r="BR169" s="308">
        <v>2</v>
      </c>
      <c r="BS169" s="11">
        <v>0</v>
      </c>
      <c r="CO169" s="306">
        <v>1</v>
      </c>
      <c r="CQ169" s="306">
        <v>4</v>
      </c>
      <c r="CR169" s="306">
        <v>5</v>
      </c>
      <c r="CS169" s="306">
        <v>2</v>
      </c>
      <c r="CT169" s="306">
        <v>0</v>
      </c>
      <c r="CU169" s="65">
        <v>2</v>
      </c>
    </row>
    <row r="170" spans="1:108" x14ac:dyDescent="0.3">
      <c r="B170" s="272"/>
      <c r="C170" s="273"/>
      <c r="D170" s="273"/>
      <c r="E170" s="273"/>
      <c r="F170" s="273"/>
      <c r="G170" s="273"/>
      <c r="H170" s="274"/>
      <c r="I170" s="275"/>
      <c r="J170" s="275"/>
      <c r="K170" s="275"/>
      <c r="L170" s="275"/>
      <c r="M170" s="275"/>
      <c r="N170" s="275"/>
      <c r="O170" s="276"/>
      <c r="P170" s="277"/>
      <c r="Q170" s="277"/>
      <c r="R170" s="277"/>
      <c r="S170" s="277"/>
      <c r="T170" s="277"/>
      <c r="U170" s="277"/>
      <c r="V170" s="278"/>
      <c r="W170" s="279"/>
      <c r="X170" s="279"/>
      <c r="Y170" s="279"/>
      <c r="Z170" s="279"/>
      <c r="AA170" s="279"/>
      <c r="AB170" s="279"/>
      <c r="AC170" s="280"/>
      <c r="AD170" s="281"/>
      <c r="AE170" s="281"/>
      <c r="AF170" s="281"/>
      <c r="AG170" s="281"/>
      <c r="AH170" s="281"/>
      <c r="AI170" s="281"/>
      <c r="AJ170" s="282"/>
      <c r="AK170" s="283"/>
      <c r="AL170" s="283"/>
      <c r="AM170" s="283">
        <v>6</v>
      </c>
      <c r="AN170" s="283">
        <v>5</v>
      </c>
      <c r="AO170" s="283">
        <v>0</v>
      </c>
      <c r="AP170" s="283">
        <v>1</v>
      </c>
      <c r="AQ170" s="284">
        <v>0</v>
      </c>
      <c r="AR170" s="285"/>
      <c r="AS170" s="285"/>
      <c r="AT170" s="285"/>
      <c r="AU170" s="285"/>
      <c r="AV170" s="285"/>
      <c r="AW170" s="285"/>
      <c r="AX170" s="286"/>
      <c r="AY170" s="287"/>
      <c r="AZ170" s="287">
        <v>1</v>
      </c>
      <c r="BA170" s="287">
        <v>4</v>
      </c>
      <c r="BB170" s="287">
        <v>3</v>
      </c>
      <c r="BC170" s="287">
        <v>3</v>
      </c>
      <c r="BD170" s="287">
        <v>1</v>
      </c>
      <c r="BE170" s="288">
        <v>0</v>
      </c>
      <c r="BF170" s="289"/>
      <c r="BG170" s="289"/>
      <c r="BH170" s="289">
        <v>5</v>
      </c>
      <c r="BI170" s="289">
        <v>7</v>
      </c>
      <c r="BJ170" s="289">
        <v>3</v>
      </c>
      <c r="BK170" s="289">
        <v>1</v>
      </c>
      <c r="BL170" s="290">
        <v>0</v>
      </c>
      <c r="BM170" s="291"/>
      <c r="BN170" s="291"/>
      <c r="BO170" s="291"/>
      <c r="BP170" s="291"/>
      <c r="BQ170" s="291"/>
      <c r="BR170" s="291"/>
      <c r="BS170" s="292"/>
      <c r="BT170" s="293"/>
      <c r="BU170" s="293"/>
      <c r="BV170" s="293"/>
      <c r="BW170" s="293"/>
      <c r="BX170" s="293"/>
      <c r="BY170" s="293"/>
      <c r="BZ170" s="294"/>
      <c r="CA170" s="295"/>
      <c r="CB170" s="295"/>
      <c r="CC170" s="295"/>
      <c r="CD170" s="295"/>
      <c r="CE170" s="295"/>
      <c r="CF170" s="295"/>
      <c r="CG170" s="296"/>
      <c r="CH170" s="297"/>
      <c r="CI170" s="297"/>
      <c r="CJ170" s="297"/>
      <c r="CK170" s="297"/>
      <c r="CL170" s="297"/>
      <c r="CM170" s="297"/>
      <c r="CN170" s="298"/>
      <c r="CO170" s="299">
        <v>1</v>
      </c>
      <c r="CP170" s="299"/>
      <c r="CQ170" s="299">
        <v>6</v>
      </c>
      <c r="CR170" s="299">
        <v>6</v>
      </c>
      <c r="CS170" s="299">
        <v>3</v>
      </c>
      <c r="CT170" s="299">
        <v>2</v>
      </c>
      <c r="CU170" s="300">
        <v>2</v>
      </c>
      <c r="CV170" s="301"/>
      <c r="CW170" s="301"/>
      <c r="CX170" s="301"/>
      <c r="CY170" s="301"/>
      <c r="CZ170" s="301"/>
      <c r="DA170" s="301"/>
      <c r="DB170" s="302"/>
      <c r="DC170" s="303"/>
      <c r="DD170" s="252" t="s">
        <v>18</v>
      </c>
    </row>
    <row r="171" spans="1:108" x14ac:dyDescent="0.3">
      <c r="AM171" s="317">
        <v>4</v>
      </c>
      <c r="AN171" s="317">
        <v>4</v>
      </c>
      <c r="AO171" s="317">
        <v>2</v>
      </c>
      <c r="AP171" s="317">
        <v>1</v>
      </c>
      <c r="AQ171" s="148">
        <v>1</v>
      </c>
      <c r="BH171" s="309">
        <v>4</v>
      </c>
      <c r="BI171" s="309">
        <v>4</v>
      </c>
      <c r="BJ171" s="309">
        <v>1</v>
      </c>
      <c r="BK171" s="309">
        <v>0</v>
      </c>
      <c r="BL171" s="54">
        <v>0</v>
      </c>
      <c r="BM171" s="308">
        <v>1</v>
      </c>
      <c r="BN171" s="308">
        <v>1</v>
      </c>
      <c r="BO171" s="308">
        <v>5</v>
      </c>
      <c r="BP171" s="308">
        <v>3</v>
      </c>
      <c r="BQ171" s="308">
        <v>6</v>
      </c>
      <c r="BR171" s="308">
        <v>2</v>
      </c>
      <c r="BS171" s="11">
        <v>1</v>
      </c>
      <c r="CJ171" s="307">
        <v>4</v>
      </c>
      <c r="CK171" s="307">
        <v>6</v>
      </c>
      <c r="CL171" s="307">
        <v>1</v>
      </c>
      <c r="CM171" s="307">
        <v>0</v>
      </c>
      <c r="CN171" s="12">
        <v>0</v>
      </c>
    </row>
    <row r="172" spans="1:108" x14ac:dyDescent="0.3">
      <c r="AL172" s="317">
        <v>1</v>
      </c>
      <c r="AM172" s="317">
        <v>5</v>
      </c>
      <c r="AN172" s="317">
        <v>4</v>
      </c>
      <c r="AO172" s="317">
        <v>5</v>
      </c>
      <c r="AP172" s="317">
        <v>1</v>
      </c>
      <c r="AQ172" s="148">
        <v>0</v>
      </c>
      <c r="BH172" s="309">
        <v>5</v>
      </c>
      <c r="BI172" s="309">
        <v>5</v>
      </c>
      <c r="BJ172" s="309">
        <v>3</v>
      </c>
      <c r="BK172" s="309">
        <v>0</v>
      </c>
      <c r="BL172" s="54">
        <v>2</v>
      </c>
      <c r="BM172" s="308">
        <v>1</v>
      </c>
      <c r="BO172" s="308">
        <v>11</v>
      </c>
      <c r="BP172" s="308">
        <v>10</v>
      </c>
      <c r="BQ172" s="308">
        <v>2</v>
      </c>
      <c r="BR172" s="308">
        <v>3</v>
      </c>
      <c r="BS172" s="11">
        <v>2</v>
      </c>
      <c r="CJ172" s="307">
        <v>8</v>
      </c>
      <c r="CK172" s="307">
        <v>10</v>
      </c>
      <c r="CL172" s="307">
        <v>3</v>
      </c>
      <c r="CM172" s="307">
        <v>2</v>
      </c>
      <c r="CN172" s="12">
        <v>0</v>
      </c>
    </row>
    <row r="173" spans="1:108" x14ac:dyDescent="0.3">
      <c r="D173" s="312">
        <v>7</v>
      </c>
      <c r="E173" s="312">
        <v>4</v>
      </c>
      <c r="F173" s="312">
        <v>5</v>
      </c>
      <c r="G173" s="312">
        <v>1</v>
      </c>
      <c r="H173" s="5">
        <v>0</v>
      </c>
      <c r="BA173" s="310">
        <v>7</v>
      </c>
      <c r="BB173" s="310">
        <v>6</v>
      </c>
      <c r="BC173" s="310">
        <v>5</v>
      </c>
      <c r="BD173" s="310">
        <v>1</v>
      </c>
      <c r="BE173" s="58">
        <v>1</v>
      </c>
      <c r="BF173" s="309">
        <v>1</v>
      </c>
      <c r="BG173" s="309">
        <v>1</v>
      </c>
      <c r="BH173" s="309">
        <v>8</v>
      </c>
      <c r="BI173" s="309">
        <v>9</v>
      </c>
      <c r="BJ173" s="309">
        <v>6</v>
      </c>
      <c r="BK173" s="309">
        <v>2</v>
      </c>
      <c r="BL173" s="54">
        <v>0</v>
      </c>
      <c r="CQ173" s="306">
        <v>6</v>
      </c>
      <c r="CR173" s="306">
        <v>9</v>
      </c>
      <c r="CS173" s="306">
        <v>2</v>
      </c>
      <c r="CT173" s="306">
        <v>0</v>
      </c>
      <c r="CU173" s="65">
        <v>0</v>
      </c>
    </row>
    <row r="174" spans="1:108" s="116" customFormat="1" ht="15" customHeight="1" x14ac:dyDescent="0.25">
      <c r="A174" s="85"/>
      <c r="B174" s="86">
        <v>1</v>
      </c>
      <c r="C174" s="87"/>
      <c r="D174" s="87">
        <v>10</v>
      </c>
      <c r="E174" s="87">
        <v>12</v>
      </c>
      <c r="F174" s="87">
        <v>3</v>
      </c>
      <c r="G174" s="87">
        <v>2</v>
      </c>
      <c r="H174" s="88">
        <v>1</v>
      </c>
      <c r="I174" s="89"/>
      <c r="J174" s="89"/>
      <c r="K174" s="89"/>
      <c r="L174" s="89"/>
      <c r="M174" s="89"/>
      <c r="N174" s="89"/>
      <c r="O174" s="90"/>
      <c r="P174" s="91"/>
      <c r="Q174" s="91"/>
      <c r="R174" s="91"/>
      <c r="S174" s="91"/>
      <c r="T174" s="91"/>
      <c r="U174" s="91"/>
      <c r="V174" s="92"/>
      <c r="W174" s="93"/>
      <c r="X174" s="93"/>
      <c r="Y174" s="93"/>
      <c r="Z174" s="93"/>
      <c r="AA174" s="93"/>
      <c r="AB174" s="93"/>
      <c r="AC174" s="94"/>
      <c r="AD174" s="95"/>
      <c r="AE174" s="95"/>
      <c r="AF174" s="95"/>
      <c r="AG174" s="95"/>
      <c r="AH174" s="95"/>
      <c r="AI174" s="95"/>
      <c r="AJ174" s="96"/>
      <c r="AK174" s="149"/>
      <c r="AL174" s="149"/>
      <c r="AM174" s="149"/>
      <c r="AN174" s="149"/>
      <c r="AO174" s="149"/>
      <c r="AP174" s="149"/>
      <c r="AQ174" s="150"/>
      <c r="AR174" s="97"/>
      <c r="AS174" s="97"/>
      <c r="AT174" s="97"/>
      <c r="AU174" s="97"/>
      <c r="AV174" s="97"/>
      <c r="AW174" s="97"/>
      <c r="AX174" s="98"/>
      <c r="AY174" s="99"/>
      <c r="AZ174" s="99"/>
      <c r="BA174" s="99"/>
      <c r="BB174" s="99"/>
      <c r="BC174" s="99"/>
      <c r="BD174" s="99"/>
      <c r="BE174" s="100"/>
      <c r="BF174" s="101"/>
      <c r="BG174" s="101"/>
      <c r="BH174" s="101">
        <v>6</v>
      </c>
      <c r="BI174" s="101">
        <v>5</v>
      </c>
      <c r="BJ174" s="101">
        <v>3</v>
      </c>
      <c r="BK174" s="101">
        <v>2</v>
      </c>
      <c r="BL174" s="102">
        <v>0</v>
      </c>
      <c r="BM174" s="103"/>
      <c r="BN174" s="103">
        <v>1</v>
      </c>
      <c r="BO174" s="103">
        <v>7</v>
      </c>
      <c r="BP174" s="103">
        <v>5</v>
      </c>
      <c r="BQ174" s="103">
        <v>4</v>
      </c>
      <c r="BR174" s="103">
        <v>1</v>
      </c>
      <c r="BS174" s="104">
        <v>0</v>
      </c>
      <c r="BT174" s="105"/>
      <c r="BU174" s="105"/>
      <c r="BV174" s="105"/>
      <c r="BW174" s="105"/>
      <c r="BX174" s="105"/>
      <c r="BY174" s="105"/>
      <c r="BZ174" s="106"/>
      <c r="CA174" s="107"/>
      <c r="CB174" s="107"/>
      <c r="CC174" s="107"/>
      <c r="CD174" s="107"/>
      <c r="CE174" s="107"/>
      <c r="CF174" s="107"/>
      <c r="CG174" s="108"/>
      <c r="CH174" s="109"/>
      <c r="CI174" s="109"/>
      <c r="CJ174" s="109"/>
      <c r="CK174" s="109"/>
      <c r="CL174" s="109"/>
      <c r="CM174" s="109"/>
      <c r="CN174" s="110"/>
      <c r="CO174" s="111"/>
      <c r="CP174" s="111"/>
      <c r="CQ174" s="111">
        <v>5</v>
      </c>
      <c r="CR174" s="111">
        <v>5</v>
      </c>
      <c r="CS174" s="111">
        <v>4</v>
      </c>
      <c r="CT174" s="111">
        <v>1</v>
      </c>
      <c r="CU174" s="112">
        <v>0</v>
      </c>
      <c r="CV174" s="113"/>
      <c r="CW174" s="113"/>
      <c r="CX174" s="113"/>
      <c r="CY174" s="113"/>
      <c r="CZ174" s="113"/>
      <c r="DA174" s="113"/>
      <c r="DB174" s="114"/>
      <c r="DC174" s="151">
        <v>1</v>
      </c>
    </row>
    <row r="175" spans="1:108" x14ac:dyDescent="0.3">
      <c r="D175" s="312">
        <v>6</v>
      </c>
      <c r="E175" s="312">
        <v>5</v>
      </c>
      <c r="F175" s="312">
        <v>2</v>
      </c>
      <c r="G175" s="312">
        <v>1</v>
      </c>
      <c r="H175" s="5">
        <v>0</v>
      </c>
      <c r="BH175" s="309">
        <v>7</v>
      </c>
      <c r="BI175" s="309">
        <v>7</v>
      </c>
      <c r="BJ175" s="309">
        <v>3</v>
      </c>
      <c r="BK175" s="309">
        <v>0</v>
      </c>
      <c r="BL175" s="54">
        <v>0</v>
      </c>
      <c r="BM175" s="308">
        <v>1</v>
      </c>
      <c r="BO175" s="308">
        <v>6</v>
      </c>
      <c r="BP175" s="308">
        <v>4</v>
      </c>
      <c r="BQ175" s="308">
        <v>4</v>
      </c>
      <c r="BR175" s="308">
        <v>1</v>
      </c>
      <c r="BS175" s="11">
        <v>1</v>
      </c>
      <c r="CP175" s="306">
        <v>1</v>
      </c>
      <c r="CQ175" s="306">
        <v>4</v>
      </c>
      <c r="CR175" s="306">
        <v>7</v>
      </c>
      <c r="CS175" s="306">
        <v>6</v>
      </c>
      <c r="CT175" s="306">
        <v>2</v>
      </c>
      <c r="CU175" s="65">
        <v>0</v>
      </c>
    </row>
    <row r="176" spans="1:108" x14ac:dyDescent="0.3">
      <c r="AD176" s="313">
        <v>1</v>
      </c>
      <c r="AF176" s="313">
        <v>7</v>
      </c>
      <c r="AG176" s="313">
        <v>6</v>
      </c>
      <c r="AH176" s="313">
        <v>2</v>
      </c>
      <c r="AI176" s="313">
        <v>1</v>
      </c>
      <c r="AJ176" s="9">
        <v>1</v>
      </c>
      <c r="BH176" s="309">
        <v>4</v>
      </c>
      <c r="BI176" s="309">
        <v>5</v>
      </c>
      <c r="BJ176" s="309">
        <v>4</v>
      </c>
      <c r="BK176" s="309">
        <v>0</v>
      </c>
      <c r="BL176" s="54">
        <v>0</v>
      </c>
      <c r="CJ176" s="307">
        <v>5</v>
      </c>
      <c r="CK176" s="307">
        <v>6</v>
      </c>
      <c r="CL176" s="307">
        <v>4</v>
      </c>
      <c r="CM176" s="307">
        <v>2</v>
      </c>
      <c r="CN176" s="12">
        <v>0</v>
      </c>
      <c r="CP176" s="306">
        <v>1</v>
      </c>
      <c r="CQ176" s="306">
        <v>8</v>
      </c>
      <c r="CR176" s="306">
        <v>7</v>
      </c>
      <c r="CS176" s="306">
        <v>5</v>
      </c>
      <c r="CT176" s="306">
        <v>0</v>
      </c>
      <c r="CU176" s="65">
        <v>0</v>
      </c>
    </row>
    <row r="177" spans="1:107" x14ac:dyDescent="0.3">
      <c r="AY177" s="310">
        <v>1</v>
      </c>
      <c r="AZ177" s="310">
        <v>1</v>
      </c>
      <c r="BA177" s="310">
        <v>6</v>
      </c>
      <c r="BB177" s="310">
        <v>7</v>
      </c>
      <c r="BC177" s="310">
        <v>5</v>
      </c>
      <c r="BD177" s="310">
        <v>1</v>
      </c>
      <c r="BE177" s="58">
        <v>1</v>
      </c>
      <c r="BH177" s="309">
        <v>4</v>
      </c>
      <c r="BI177" s="309">
        <v>6</v>
      </c>
      <c r="BJ177" s="309">
        <v>0</v>
      </c>
      <c r="BK177" s="309">
        <v>3</v>
      </c>
      <c r="BL177" s="54">
        <v>1</v>
      </c>
      <c r="CJ177" s="307">
        <v>5</v>
      </c>
      <c r="CK177" s="307">
        <v>4</v>
      </c>
      <c r="CL177" s="307">
        <v>3</v>
      </c>
      <c r="CM177" s="307">
        <v>1</v>
      </c>
      <c r="CN177" s="12">
        <v>0</v>
      </c>
      <c r="CQ177" s="306">
        <v>5</v>
      </c>
      <c r="CR177" s="306">
        <v>3</v>
      </c>
      <c r="CS177" s="306">
        <v>4</v>
      </c>
      <c r="CT177" s="306">
        <v>0</v>
      </c>
      <c r="CU177" s="65">
        <v>0</v>
      </c>
    </row>
    <row r="178" spans="1:107" x14ac:dyDescent="0.3">
      <c r="AE178" s="313">
        <v>1</v>
      </c>
      <c r="AF178" s="313">
        <v>4</v>
      </c>
      <c r="AG178" s="313">
        <v>1</v>
      </c>
      <c r="AH178" s="313">
        <v>3</v>
      </c>
      <c r="AI178" s="313">
        <v>1</v>
      </c>
      <c r="AJ178" s="9">
        <v>0</v>
      </c>
      <c r="BA178" s="310">
        <v>5</v>
      </c>
      <c r="BB178" s="310">
        <v>6</v>
      </c>
      <c r="BC178" s="310">
        <v>2</v>
      </c>
      <c r="BD178" s="310">
        <v>1</v>
      </c>
      <c r="BE178" s="58">
        <v>1</v>
      </c>
      <c r="BH178" s="309">
        <v>5</v>
      </c>
      <c r="BI178" s="309">
        <v>3</v>
      </c>
      <c r="BJ178" s="309">
        <v>2</v>
      </c>
      <c r="BK178" s="309">
        <v>1</v>
      </c>
      <c r="BL178" s="54">
        <v>0</v>
      </c>
      <c r="CO178" s="306">
        <v>1</v>
      </c>
      <c r="CQ178" s="306">
        <v>4</v>
      </c>
      <c r="CR178" s="306">
        <v>8</v>
      </c>
      <c r="CS178" s="306">
        <v>0</v>
      </c>
      <c r="CT178" s="306">
        <v>3</v>
      </c>
      <c r="CU178" s="65">
        <v>2</v>
      </c>
    </row>
    <row r="179" spans="1:107" x14ac:dyDescent="0.3">
      <c r="AE179" s="313">
        <v>1</v>
      </c>
      <c r="AF179" s="313">
        <v>6</v>
      </c>
      <c r="AG179" s="313">
        <v>5</v>
      </c>
      <c r="AH179" s="313">
        <v>4</v>
      </c>
      <c r="AI179" s="313">
        <v>0</v>
      </c>
      <c r="AJ179" s="9">
        <v>1</v>
      </c>
      <c r="AY179" s="310">
        <v>1</v>
      </c>
      <c r="BA179" s="310">
        <v>8</v>
      </c>
      <c r="BB179" s="310">
        <v>7</v>
      </c>
      <c r="BC179" s="310">
        <v>2</v>
      </c>
      <c r="BD179" s="310">
        <v>2</v>
      </c>
      <c r="BE179" s="58">
        <v>1</v>
      </c>
      <c r="BH179" s="309">
        <v>5</v>
      </c>
      <c r="BI179" s="309">
        <v>4</v>
      </c>
      <c r="BJ179" s="309">
        <v>3</v>
      </c>
      <c r="BK179" s="309">
        <v>1</v>
      </c>
      <c r="BL179" s="54">
        <v>0</v>
      </c>
      <c r="CQ179" s="306">
        <v>8</v>
      </c>
      <c r="CR179" s="306">
        <v>11</v>
      </c>
      <c r="CS179" s="306">
        <v>4</v>
      </c>
      <c r="CT179" s="306">
        <v>1</v>
      </c>
      <c r="CU179" s="65">
        <v>1</v>
      </c>
    </row>
    <row r="180" spans="1:107" x14ac:dyDescent="0.3">
      <c r="AL180" s="317">
        <v>1</v>
      </c>
      <c r="AM180" s="317">
        <v>6</v>
      </c>
      <c r="AN180" s="317">
        <v>6</v>
      </c>
      <c r="AO180" s="317">
        <v>4</v>
      </c>
      <c r="AP180" s="317">
        <v>1</v>
      </c>
      <c r="AQ180" s="148">
        <v>0</v>
      </c>
      <c r="BF180" s="309">
        <v>1</v>
      </c>
      <c r="BH180" s="309">
        <v>6</v>
      </c>
      <c r="BI180" s="309">
        <v>9</v>
      </c>
      <c r="BJ180" s="309">
        <v>2</v>
      </c>
      <c r="BK180" s="309">
        <v>1</v>
      </c>
      <c r="BL180" s="54">
        <v>1</v>
      </c>
      <c r="CJ180" s="307">
        <v>5</v>
      </c>
      <c r="CK180" s="307">
        <v>2</v>
      </c>
      <c r="CL180" s="307">
        <v>2</v>
      </c>
      <c r="CM180" s="307">
        <v>1</v>
      </c>
      <c r="CN180" s="12">
        <v>0</v>
      </c>
      <c r="CQ180" s="306">
        <v>4</v>
      </c>
      <c r="CR180" s="306">
        <v>4</v>
      </c>
      <c r="CS180" s="306">
        <v>3</v>
      </c>
      <c r="CT180" s="306">
        <v>1</v>
      </c>
      <c r="CU180" s="65">
        <v>0</v>
      </c>
    </row>
    <row r="181" spans="1:107" x14ac:dyDescent="0.3">
      <c r="Q181" s="315">
        <v>1</v>
      </c>
      <c r="R181" s="315">
        <v>6</v>
      </c>
      <c r="S181" s="315">
        <v>4</v>
      </c>
      <c r="T181" s="315">
        <v>4</v>
      </c>
      <c r="U181" s="315">
        <v>1</v>
      </c>
      <c r="V181" s="7">
        <v>1</v>
      </c>
      <c r="BA181" s="310">
        <v>4</v>
      </c>
      <c r="BB181" s="310">
        <v>5</v>
      </c>
      <c r="BC181" s="310">
        <v>3</v>
      </c>
      <c r="BD181" s="310">
        <v>1</v>
      </c>
      <c r="BE181" s="58">
        <v>0</v>
      </c>
      <c r="BF181" s="309">
        <v>1</v>
      </c>
      <c r="BH181" s="309">
        <v>6</v>
      </c>
      <c r="BI181" s="309">
        <v>6</v>
      </c>
      <c r="BJ181" s="309">
        <v>2</v>
      </c>
      <c r="BK181" s="309">
        <v>0</v>
      </c>
      <c r="BL181" s="54">
        <v>2</v>
      </c>
      <c r="CQ181" s="306">
        <v>5</v>
      </c>
      <c r="CR181" s="306">
        <v>6</v>
      </c>
      <c r="CS181" s="306">
        <v>3</v>
      </c>
      <c r="CT181" s="306">
        <v>3</v>
      </c>
      <c r="CU181" s="65">
        <v>1</v>
      </c>
    </row>
    <row r="182" spans="1:107" x14ac:dyDescent="0.3">
      <c r="R182" s="315">
        <v>5</v>
      </c>
      <c r="S182" s="315">
        <v>5</v>
      </c>
      <c r="T182" s="315">
        <v>2</v>
      </c>
      <c r="U182" s="315">
        <v>2</v>
      </c>
      <c r="V182" s="7">
        <v>0</v>
      </c>
      <c r="BA182" s="310">
        <v>4</v>
      </c>
      <c r="BB182" s="310">
        <v>2</v>
      </c>
      <c r="BC182" s="310">
        <v>4</v>
      </c>
      <c r="BD182" s="310">
        <v>0</v>
      </c>
      <c r="BE182" s="58">
        <v>1</v>
      </c>
      <c r="BG182" s="309">
        <v>1</v>
      </c>
      <c r="BH182" s="309">
        <v>5</v>
      </c>
      <c r="BI182" s="309">
        <v>5</v>
      </c>
      <c r="BJ182" s="309">
        <v>5</v>
      </c>
      <c r="BK182" s="309">
        <v>0</v>
      </c>
      <c r="BL182" s="54">
        <v>2</v>
      </c>
      <c r="CO182" s="306">
        <v>1</v>
      </c>
      <c r="CQ182" s="306">
        <v>10</v>
      </c>
      <c r="CR182" s="306">
        <v>12</v>
      </c>
      <c r="CS182" s="306">
        <v>3</v>
      </c>
      <c r="CT182" s="306">
        <v>2</v>
      </c>
      <c r="CU182" s="65">
        <v>1</v>
      </c>
    </row>
    <row r="183" spans="1:107" x14ac:dyDescent="0.3">
      <c r="AM183" s="317">
        <v>5</v>
      </c>
      <c r="AN183" s="317">
        <v>3</v>
      </c>
      <c r="AO183" s="317">
        <v>3</v>
      </c>
      <c r="AP183" s="317">
        <v>1</v>
      </c>
      <c r="AQ183" s="148">
        <v>0</v>
      </c>
      <c r="BH183" s="309">
        <v>5</v>
      </c>
      <c r="BI183" s="309">
        <v>5</v>
      </c>
      <c r="BJ183" s="309">
        <v>0</v>
      </c>
      <c r="BK183" s="309">
        <v>0</v>
      </c>
      <c r="BL183" s="54">
        <v>0</v>
      </c>
      <c r="CH183" s="307">
        <v>1</v>
      </c>
      <c r="CJ183" s="307">
        <v>4</v>
      </c>
      <c r="CK183" s="307">
        <v>5</v>
      </c>
      <c r="CL183" s="307">
        <v>3</v>
      </c>
      <c r="CM183" s="307">
        <v>0</v>
      </c>
      <c r="CN183" s="12">
        <v>1</v>
      </c>
      <c r="CP183" s="306">
        <v>1</v>
      </c>
      <c r="CQ183" s="306">
        <v>4</v>
      </c>
      <c r="CR183" s="306">
        <v>5</v>
      </c>
      <c r="CS183" s="306">
        <v>5</v>
      </c>
      <c r="CT183" s="306">
        <v>1</v>
      </c>
      <c r="CU183" s="65">
        <v>1</v>
      </c>
    </row>
    <row r="184" spans="1:107" x14ac:dyDescent="0.3">
      <c r="AM184" s="317">
        <v>5</v>
      </c>
      <c r="AN184" s="317">
        <v>5</v>
      </c>
      <c r="AO184" s="317">
        <v>2</v>
      </c>
      <c r="AP184" s="317">
        <v>0</v>
      </c>
      <c r="AQ184" s="148">
        <v>0</v>
      </c>
      <c r="BF184" s="309">
        <v>1</v>
      </c>
      <c r="BH184" s="309">
        <v>8</v>
      </c>
      <c r="BI184" s="309">
        <v>9</v>
      </c>
      <c r="BJ184" s="309">
        <v>0</v>
      </c>
      <c r="BK184" s="309">
        <v>0</v>
      </c>
      <c r="BL184" s="54">
        <v>1</v>
      </c>
      <c r="CI184" s="307">
        <v>1</v>
      </c>
      <c r="CJ184" s="307">
        <v>4</v>
      </c>
      <c r="CK184" s="307">
        <v>4</v>
      </c>
      <c r="CL184" s="307">
        <v>6</v>
      </c>
      <c r="CM184" s="307">
        <v>1</v>
      </c>
      <c r="CN184" s="12">
        <v>0</v>
      </c>
      <c r="CQ184" s="306">
        <v>5</v>
      </c>
      <c r="CR184" s="306">
        <v>4</v>
      </c>
      <c r="CS184" s="306">
        <v>6</v>
      </c>
      <c r="CT184" s="306">
        <v>0</v>
      </c>
      <c r="CU184" s="65">
        <v>2</v>
      </c>
    </row>
    <row r="185" spans="1:107" x14ac:dyDescent="0.3">
      <c r="BA185" s="310">
        <v>4</v>
      </c>
      <c r="BB185" s="310">
        <v>8</v>
      </c>
      <c r="BC185" s="310">
        <v>2</v>
      </c>
      <c r="BD185" s="310">
        <v>0</v>
      </c>
      <c r="BE185" s="58">
        <v>0</v>
      </c>
      <c r="BF185" s="309">
        <v>1</v>
      </c>
      <c r="BH185" s="309">
        <v>5</v>
      </c>
      <c r="BI185" s="309">
        <v>5</v>
      </c>
      <c r="BJ185" s="309">
        <v>3</v>
      </c>
      <c r="BK185" s="309">
        <v>2</v>
      </c>
      <c r="BL185" s="54">
        <v>1</v>
      </c>
      <c r="BO185" s="308">
        <v>5</v>
      </c>
      <c r="BP185" s="308">
        <v>2</v>
      </c>
      <c r="BQ185" s="308">
        <v>2</v>
      </c>
      <c r="BR185" s="308">
        <v>0</v>
      </c>
      <c r="BS185" s="11">
        <v>0</v>
      </c>
      <c r="CP185" s="306">
        <v>1</v>
      </c>
      <c r="CQ185" s="306">
        <v>6</v>
      </c>
      <c r="CR185" s="306">
        <v>5</v>
      </c>
      <c r="CS185" s="306">
        <v>3</v>
      </c>
      <c r="CT185" s="306">
        <v>0</v>
      </c>
      <c r="CU185" s="65">
        <v>0</v>
      </c>
    </row>
    <row r="186" spans="1:107" x14ac:dyDescent="0.3">
      <c r="B186" s="4">
        <v>1</v>
      </c>
      <c r="C186" s="312">
        <v>1</v>
      </c>
      <c r="D186" s="312">
        <v>4</v>
      </c>
      <c r="E186" s="312">
        <v>6</v>
      </c>
      <c r="F186" s="312">
        <v>3</v>
      </c>
      <c r="G186" s="312">
        <v>3</v>
      </c>
      <c r="H186" s="5">
        <v>0</v>
      </c>
      <c r="AF186" s="313">
        <v>4</v>
      </c>
      <c r="AG186" s="313">
        <v>4</v>
      </c>
      <c r="AH186" s="313">
        <v>2</v>
      </c>
      <c r="AI186" s="313">
        <v>2</v>
      </c>
      <c r="AJ186" s="9">
        <v>0</v>
      </c>
      <c r="BA186" s="310">
        <v>6</v>
      </c>
      <c r="BB186" s="310">
        <v>3</v>
      </c>
      <c r="BC186" s="310">
        <v>2</v>
      </c>
      <c r="BD186" s="310">
        <v>0</v>
      </c>
      <c r="BE186" s="58">
        <v>1</v>
      </c>
      <c r="BH186" s="309">
        <v>5</v>
      </c>
      <c r="BI186" s="309">
        <v>6</v>
      </c>
      <c r="BJ186" s="309">
        <v>0</v>
      </c>
      <c r="BK186" s="309">
        <v>0</v>
      </c>
      <c r="BL186" s="54">
        <v>0</v>
      </c>
    </row>
    <row r="187" spans="1:107" x14ac:dyDescent="0.3">
      <c r="AE187" s="313">
        <v>1</v>
      </c>
      <c r="AF187" s="313">
        <v>7</v>
      </c>
      <c r="AG187" s="313">
        <v>5</v>
      </c>
      <c r="AH187" s="313">
        <v>4</v>
      </c>
      <c r="AI187" s="313">
        <v>1</v>
      </c>
      <c r="AJ187" s="9">
        <v>0</v>
      </c>
      <c r="BA187" s="310">
        <v>7</v>
      </c>
      <c r="BB187" s="310">
        <v>8</v>
      </c>
      <c r="BC187" s="310">
        <v>4</v>
      </c>
      <c r="BD187" s="310">
        <v>1</v>
      </c>
      <c r="BE187" s="58">
        <v>1</v>
      </c>
      <c r="BF187" s="309">
        <v>1</v>
      </c>
      <c r="BH187" s="309">
        <v>7</v>
      </c>
      <c r="BI187" s="309">
        <v>9</v>
      </c>
      <c r="BJ187" s="309">
        <v>3</v>
      </c>
      <c r="BK187" s="309">
        <v>3</v>
      </c>
      <c r="BL187" s="54">
        <v>2</v>
      </c>
      <c r="CJ187" s="307">
        <v>6</v>
      </c>
      <c r="CK187" s="307">
        <v>5</v>
      </c>
      <c r="CL187" s="307">
        <v>4</v>
      </c>
      <c r="CM187" s="307">
        <v>0</v>
      </c>
      <c r="CN187" s="12">
        <v>1</v>
      </c>
    </row>
    <row r="188" spans="1:107" s="116" customFormat="1" ht="15" customHeight="1" x14ac:dyDescent="0.25">
      <c r="A188" s="85"/>
      <c r="B188" s="86"/>
      <c r="C188" s="87"/>
      <c r="D188" s="87"/>
      <c r="E188" s="87"/>
      <c r="F188" s="87"/>
      <c r="G188" s="87"/>
      <c r="H188" s="88"/>
      <c r="I188" s="89"/>
      <c r="J188" s="89"/>
      <c r="K188" s="89"/>
      <c r="L188" s="89"/>
      <c r="M188" s="89"/>
      <c r="N188" s="89"/>
      <c r="O188" s="90"/>
      <c r="P188" s="91"/>
      <c r="Q188" s="91"/>
      <c r="R188" s="91"/>
      <c r="S188" s="91"/>
      <c r="T188" s="91"/>
      <c r="U188" s="91"/>
      <c r="V188" s="92"/>
      <c r="W188" s="93"/>
      <c r="X188" s="93"/>
      <c r="Y188" s="93"/>
      <c r="Z188" s="93"/>
      <c r="AA188" s="93"/>
      <c r="AB188" s="93"/>
      <c r="AC188" s="94"/>
      <c r="AD188" s="95"/>
      <c r="AE188" s="95"/>
      <c r="AF188" s="95">
        <v>6</v>
      </c>
      <c r="AG188" s="95">
        <v>3</v>
      </c>
      <c r="AH188" s="95">
        <v>1</v>
      </c>
      <c r="AI188" s="95">
        <v>1</v>
      </c>
      <c r="AJ188" s="96">
        <v>0</v>
      </c>
      <c r="AK188" s="149"/>
      <c r="AL188" s="149"/>
      <c r="AM188" s="149"/>
      <c r="AN188" s="149"/>
      <c r="AO188" s="149"/>
      <c r="AP188" s="149"/>
      <c r="AQ188" s="150"/>
      <c r="AR188" s="97"/>
      <c r="AS188" s="97"/>
      <c r="AT188" s="97"/>
      <c r="AU188" s="97"/>
      <c r="AV188" s="97"/>
      <c r="AW188" s="97"/>
      <c r="AX188" s="98"/>
      <c r="AY188" s="99"/>
      <c r="AZ188" s="99">
        <v>1</v>
      </c>
      <c r="BA188" s="99">
        <v>7</v>
      </c>
      <c r="BB188" s="99">
        <v>9</v>
      </c>
      <c r="BC188" s="99">
        <v>4</v>
      </c>
      <c r="BD188" s="99">
        <v>0</v>
      </c>
      <c r="BE188" s="100">
        <v>2</v>
      </c>
      <c r="BF188" s="101">
        <v>1</v>
      </c>
      <c r="BG188" s="101"/>
      <c r="BH188" s="101">
        <v>5</v>
      </c>
      <c r="BI188" s="101">
        <v>6</v>
      </c>
      <c r="BJ188" s="101">
        <v>2</v>
      </c>
      <c r="BK188" s="101">
        <v>3</v>
      </c>
      <c r="BL188" s="102">
        <v>2</v>
      </c>
      <c r="BM188" s="103"/>
      <c r="BN188" s="103"/>
      <c r="BO188" s="103"/>
      <c r="BP188" s="103"/>
      <c r="BQ188" s="103"/>
      <c r="BR188" s="103"/>
      <c r="BS188" s="104"/>
      <c r="BT188" s="105"/>
      <c r="BU188" s="105"/>
      <c r="BV188" s="105"/>
      <c r="BW188" s="105"/>
      <c r="BX188" s="105"/>
      <c r="BY188" s="105"/>
      <c r="BZ188" s="106"/>
      <c r="CA188" s="107"/>
      <c r="CB188" s="107"/>
      <c r="CC188" s="107"/>
      <c r="CD188" s="107"/>
      <c r="CE188" s="107"/>
      <c r="CF188" s="107"/>
      <c r="CG188" s="108"/>
      <c r="CH188" s="109"/>
      <c r="CI188" s="109"/>
      <c r="CJ188" s="109">
        <v>5</v>
      </c>
      <c r="CK188" s="109">
        <v>4</v>
      </c>
      <c r="CL188" s="109">
        <v>3</v>
      </c>
      <c r="CM188" s="109">
        <v>0</v>
      </c>
      <c r="CN188" s="110">
        <v>1</v>
      </c>
      <c r="CO188" s="111"/>
      <c r="CP188" s="111"/>
      <c r="CQ188" s="111"/>
      <c r="CR188" s="111"/>
      <c r="CS188" s="111"/>
      <c r="CT188" s="111"/>
      <c r="CU188" s="112"/>
      <c r="CV188" s="113"/>
      <c r="CW188" s="113"/>
      <c r="CX188" s="113"/>
      <c r="CY188" s="113"/>
      <c r="CZ188" s="113"/>
      <c r="DA188" s="113"/>
      <c r="DB188" s="114"/>
      <c r="DC188" s="151">
        <v>1</v>
      </c>
    </row>
    <row r="189" spans="1:107" x14ac:dyDescent="0.3">
      <c r="BA189" s="310">
        <v>5</v>
      </c>
      <c r="BB189" s="310">
        <v>8</v>
      </c>
      <c r="BC189" s="310">
        <v>2</v>
      </c>
      <c r="BD189" s="310">
        <v>0</v>
      </c>
      <c r="BE189" s="58">
        <v>1</v>
      </c>
      <c r="BF189" s="309">
        <v>1</v>
      </c>
      <c r="BG189" s="309">
        <v>1</v>
      </c>
      <c r="BH189" s="309">
        <v>4</v>
      </c>
      <c r="BI189" s="309">
        <v>3</v>
      </c>
      <c r="BJ189" s="309">
        <v>5</v>
      </c>
      <c r="BK189" s="309">
        <v>1</v>
      </c>
      <c r="BL189" s="54">
        <v>1</v>
      </c>
      <c r="BO189" s="308">
        <v>7</v>
      </c>
      <c r="BP189" s="308">
        <v>5</v>
      </c>
      <c r="BQ189" s="308">
        <v>2</v>
      </c>
      <c r="BR189" s="308">
        <v>0</v>
      </c>
      <c r="BS189" s="11">
        <v>0</v>
      </c>
      <c r="CQ189" s="306">
        <v>5</v>
      </c>
      <c r="CR189" s="306">
        <v>5</v>
      </c>
      <c r="CS189" s="306">
        <v>3</v>
      </c>
      <c r="CT189" s="306">
        <v>0</v>
      </c>
      <c r="CU189" s="65">
        <v>1</v>
      </c>
    </row>
    <row r="190" spans="1:107" x14ac:dyDescent="0.3">
      <c r="AZ190" s="310">
        <v>1</v>
      </c>
      <c r="BA190" s="310">
        <v>5</v>
      </c>
      <c r="BB190" s="310">
        <v>4</v>
      </c>
      <c r="BC190" s="310">
        <v>4</v>
      </c>
      <c r="BD190" s="310">
        <v>2</v>
      </c>
      <c r="BE190" s="58">
        <v>0</v>
      </c>
      <c r="BH190" s="309">
        <v>7</v>
      </c>
      <c r="BI190" s="309">
        <v>7</v>
      </c>
      <c r="BJ190" s="309">
        <v>2</v>
      </c>
      <c r="BK190" s="309">
        <v>1</v>
      </c>
      <c r="BL190" s="54">
        <v>0</v>
      </c>
      <c r="BM190" s="308">
        <v>1</v>
      </c>
      <c r="BO190" s="308">
        <v>5</v>
      </c>
      <c r="BP190" s="308">
        <v>5</v>
      </c>
      <c r="BQ190" s="308">
        <v>2</v>
      </c>
      <c r="BR190" s="308">
        <v>1</v>
      </c>
      <c r="BS190" s="11">
        <v>1</v>
      </c>
      <c r="CQ190" s="306">
        <v>4</v>
      </c>
      <c r="CR190" s="306">
        <v>5</v>
      </c>
      <c r="CS190" s="306">
        <v>1</v>
      </c>
      <c r="CT190" s="306">
        <v>1</v>
      </c>
      <c r="CU190" s="65">
        <v>0</v>
      </c>
    </row>
    <row r="191" spans="1:107" x14ac:dyDescent="0.3">
      <c r="AD191" s="313">
        <v>1</v>
      </c>
      <c r="AF191" s="313">
        <v>6</v>
      </c>
      <c r="AG191" s="313">
        <v>4</v>
      </c>
      <c r="AH191" s="313">
        <v>4</v>
      </c>
      <c r="AI191" s="313">
        <v>1</v>
      </c>
      <c r="AJ191" s="9">
        <v>1</v>
      </c>
      <c r="BA191" s="310">
        <v>5</v>
      </c>
      <c r="BB191" s="310">
        <v>8</v>
      </c>
      <c r="BC191" s="310">
        <v>2</v>
      </c>
      <c r="BD191" s="310">
        <v>2</v>
      </c>
      <c r="BE191" s="58">
        <v>0</v>
      </c>
      <c r="BH191" s="309">
        <v>5</v>
      </c>
      <c r="BI191" s="309">
        <v>5</v>
      </c>
      <c r="BJ191" s="309">
        <v>3</v>
      </c>
      <c r="BK191" s="309">
        <v>1</v>
      </c>
      <c r="BL191" s="54">
        <v>0</v>
      </c>
      <c r="BN191" s="308">
        <v>1</v>
      </c>
      <c r="BO191" s="308">
        <v>7</v>
      </c>
      <c r="BP191" s="308">
        <v>6</v>
      </c>
      <c r="BQ191" s="308">
        <v>4</v>
      </c>
      <c r="BR191" s="308">
        <v>2</v>
      </c>
      <c r="BS191" s="11">
        <v>0</v>
      </c>
    </row>
    <row r="192" spans="1:107" x14ac:dyDescent="0.3">
      <c r="BA192" s="310">
        <v>8</v>
      </c>
      <c r="BB192" s="310">
        <v>9</v>
      </c>
      <c r="BC192" s="310">
        <v>3</v>
      </c>
      <c r="BD192" s="310">
        <v>1</v>
      </c>
      <c r="BE192" s="58">
        <v>0</v>
      </c>
      <c r="BF192" s="309">
        <v>1</v>
      </c>
      <c r="BG192" s="309">
        <v>1</v>
      </c>
      <c r="BH192" s="309">
        <v>7</v>
      </c>
      <c r="BI192" s="309">
        <v>6</v>
      </c>
      <c r="BJ192" s="309">
        <v>5</v>
      </c>
      <c r="BK192" s="309">
        <v>1</v>
      </c>
      <c r="BL192" s="54">
        <v>1</v>
      </c>
      <c r="BO192" s="308">
        <v>5</v>
      </c>
      <c r="BP192" s="308">
        <v>6</v>
      </c>
      <c r="BQ192" s="308">
        <v>3</v>
      </c>
      <c r="BR192" s="308">
        <v>1</v>
      </c>
      <c r="BS192" s="11">
        <v>1</v>
      </c>
      <c r="CJ192" s="307">
        <v>4</v>
      </c>
      <c r="CK192" s="307">
        <v>3</v>
      </c>
      <c r="CL192" s="307">
        <v>3</v>
      </c>
      <c r="CM192" s="307">
        <v>0</v>
      </c>
      <c r="CN192" s="12">
        <v>0</v>
      </c>
    </row>
    <row r="193" spans="1:111" x14ac:dyDescent="0.3">
      <c r="AL193" s="317">
        <v>1</v>
      </c>
      <c r="AM193" s="317">
        <v>4</v>
      </c>
      <c r="AN193" s="317">
        <v>3</v>
      </c>
      <c r="AO193" s="317">
        <v>5</v>
      </c>
      <c r="AP193" s="317">
        <v>0</v>
      </c>
      <c r="AQ193" s="148">
        <v>1</v>
      </c>
      <c r="BF193" s="309">
        <v>1</v>
      </c>
      <c r="BH193" s="309">
        <v>7</v>
      </c>
      <c r="BI193" s="309">
        <v>9</v>
      </c>
      <c r="BJ193" s="309">
        <v>2</v>
      </c>
      <c r="BK193" s="309">
        <v>2</v>
      </c>
      <c r="BL193" s="54">
        <v>1</v>
      </c>
      <c r="CJ193" s="307">
        <v>7</v>
      </c>
      <c r="CK193" s="307">
        <v>7</v>
      </c>
      <c r="CL193" s="307">
        <v>1</v>
      </c>
      <c r="CM193" s="307">
        <v>1</v>
      </c>
      <c r="CN193" s="12">
        <v>2</v>
      </c>
      <c r="CQ193" s="306">
        <v>8</v>
      </c>
      <c r="CR193" s="306">
        <v>7</v>
      </c>
      <c r="CS193" s="306">
        <v>2</v>
      </c>
      <c r="CT193" s="306">
        <v>3</v>
      </c>
      <c r="CU193" s="65">
        <v>0</v>
      </c>
    </row>
    <row r="194" spans="1:111" x14ac:dyDescent="0.3">
      <c r="BA194" s="310">
        <v>4</v>
      </c>
      <c r="BB194" s="310">
        <v>2</v>
      </c>
      <c r="BC194" s="310">
        <v>2</v>
      </c>
      <c r="BD194" s="310">
        <v>0</v>
      </c>
      <c r="BE194" s="58">
        <v>0</v>
      </c>
      <c r="BF194" s="309">
        <v>1</v>
      </c>
      <c r="BH194" s="309">
        <v>6</v>
      </c>
      <c r="BI194" s="309">
        <v>7</v>
      </c>
      <c r="BJ194" s="309">
        <v>3</v>
      </c>
      <c r="BK194" s="309">
        <v>0</v>
      </c>
      <c r="BL194" s="54">
        <v>1</v>
      </c>
      <c r="BO194" s="308">
        <v>5</v>
      </c>
      <c r="BP194" s="308">
        <v>6</v>
      </c>
      <c r="BQ194" s="308">
        <v>2</v>
      </c>
      <c r="BR194" s="308">
        <v>1</v>
      </c>
      <c r="BS194" s="11">
        <v>1</v>
      </c>
      <c r="CP194" s="306">
        <v>1</v>
      </c>
      <c r="CQ194" s="306">
        <v>5</v>
      </c>
      <c r="CR194" s="306">
        <v>5</v>
      </c>
      <c r="CS194" s="306">
        <v>3</v>
      </c>
      <c r="CT194" s="306">
        <v>2</v>
      </c>
      <c r="CU194" s="65">
        <v>0</v>
      </c>
    </row>
    <row r="195" spans="1:111" x14ac:dyDescent="0.3">
      <c r="AZ195" s="310">
        <v>1</v>
      </c>
      <c r="BA195" s="310">
        <v>5</v>
      </c>
      <c r="BB195" s="310">
        <v>3</v>
      </c>
      <c r="BC195" s="310">
        <v>6</v>
      </c>
      <c r="BD195" s="310">
        <v>1</v>
      </c>
      <c r="BE195" s="58">
        <v>0</v>
      </c>
      <c r="BH195" s="309">
        <v>6</v>
      </c>
      <c r="BI195" s="309">
        <v>6</v>
      </c>
      <c r="BJ195" s="309">
        <v>2</v>
      </c>
      <c r="BK195" s="309">
        <v>2</v>
      </c>
      <c r="BL195" s="54">
        <v>0</v>
      </c>
      <c r="BO195" s="308">
        <v>5</v>
      </c>
      <c r="BP195" s="308">
        <v>6</v>
      </c>
      <c r="BQ195" s="308">
        <v>2</v>
      </c>
      <c r="BR195" s="308">
        <v>0</v>
      </c>
      <c r="BS195" s="11">
        <v>0</v>
      </c>
      <c r="CH195" s="307">
        <v>1</v>
      </c>
      <c r="CJ195" s="307">
        <v>7</v>
      </c>
      <c r="CK195" s="307">
        <v>8</v>
      </c>
      <c r="CL195" s="307">
        <v>5</v>
      </c>
      <c r="CM195" s="307">
        <v>2</v>
      </c>
      <c r="CN195" s="12">
        <v>0</v>
      </c>
    </row>
    <row r="196" spans="1:111" x14ac:dyDescent="0.3">
      <c r="Q196" s="315">
        <v>1</v>
      </c>
      <c r="R196" s="315">
        <v>4</v>
      </c>
      <c r="S196" s="315">
        <v>4</v>
      </c>
      <c r="T196" s="315">
        <v>6</v>
      </c>
      <c r="U196" s="315">
        <v>0</v>
      </c>
      <c r="V196" s="7">
        <v>1</v>
      </c>
      <c r="BH196" s="309">
        <v>5</v>
      </c>
      <c r="BI196" s="309">
        <v>4</v>
      </c>
      <c r="BJ196" s="309">
        <v>2</v>
      </c>
      <c r="BK196" s="309">
        <v>0</v>
      </c>
      <c r="BL196" s="54">
        <v>0</v>
      </c>
      <c r="BO196" s="308">
        <v>4</v>
      </c>
      <c r="BP196" s="308">
        <v>6</v>
      </c>
      <c r="BQ196" s="308">
        <v>2</v>
      </c>
      <c r="BR196" s="308">
        <v>0</v>
      </c>
      <c r="BS196" s="11">
        <v>0</v>
      </c>
      <c r="CO196" s="306">
        <v>1</v>
      </c>
      <c r="CQ196" s="306">
        <v>5</v>
      </c>
      <c r="CR196" s="306">
        <v>4</v>
      </c>
      <c r="CS196" s="306">
        <v>2</v>
      </c>
      <c r="CT196" s="306">
        <v>0</v>
      </c>
      <c r="CU196" s="65">
        <v>1</v>
      </c>
    </row>
    <row r="197" spans="1:111" x14ac:dyDescent="0.3">
      <c r="BA197" s="310">
        <v>5</v>
      </c>
      <c r="BB197" s="310">
        <v>5</v>
      </c>
      <c r="BC197" s="310">
        <v>1</v>
      </c>
      <c r="BD197" s="310">
        <v>0</v>
      </c>
      <c r="BE197" s="58">
        <v>0</v>
      </c>
      <c r="BN197" s="308">
        <v>1</v>
      </c>
      <c r="BO197" s="308">
        <v>4</v>
      </c>
      <c r="BP197" s="308">
        <v>4</v>
      </c>
      <c r="BQ197" s="308">
        <v>4</v>
      </c>
      <c r="BR197" s="308">
        <v>0</v>
      </c>
      <c r="BS197" s="11">
        <v>0</v>
      </c>
      <c r="CJ197" s="307">
        <v>7</v>
      </c>
      <c r="CK197" s="307">
        <v>4</v>
      </c>
      <c r="CL197" s="307">
        <v>1</v>
      </c>
      <c r="CM197" s="307">
        <v>2</v>
      </c>
      <c r="CN197" s="12">
        <v>1</v>
      </c>
      <c r="CO197" s="306">
        <v>1</v>
      </c>
      <c r="CQ197" s="306">
        <v>4</v>
      </c>
      <c r="CR197" s="306">
        <v>7</v>
      </c>
      <c r="CS197" s="306">
        <v>4</v>
      </c>
      <c r="CT197" s="306">
        <v>3</v>
      </c>
      <c r="CU197" s="65">
        <v>1</v>
      </c>
    </row>
    <row r="198" spans="1:111" s="116" customFormat="1" ht="15" customHeight="1" x14ac:dyDescent="0.25">
      <c r="A198" s="85"/>
      <c r="B198" s="86"/>
      <c r="C198" s="87"/>
      <c r="D198" s="87"/>
      <c r="E198" s="87"/>
      <c r="F198" s="87"/>
      <c r="G198" s="87"/>
      <c r="H198" s="88"/>
      <c r="I198" s="89"/>
      <c r="J198" s="89"/>
      <c r="K198" s="89"/>
      <c r="L198" s="89"/>
      <c r="M198" s="89"/>
      <c r="N198" s="89"/>
      <c r="O198" s="90"/>
      <c r="P198" s="91"/>
      <c r="Q198" s="91"/>
      <c r="R198" s="91"/>
      <c r="S198" s="91"/>
      <c r="T198" s="91"/>
      <c r="U198" s="91"/>
      <c r="V198" s="92"/>
      <c r="W198" s="93"/>
      <c r="X198" s="93"/>
      <c r="Y198" s="93"/>
      <c r="Z198" s="93"/>
      <c r="AA198" s="93"/>
      <c r="AB198" s="93"/>
      <c r="AC198" s="94"/>
      <c r="AD198" s="95"/>
      <c r="AE198" s="95"/>
      <c r="AF198" s="95"/>
      <c r="AG198" s="95"/>
      <c r="AH198" s="95"/>
      <c r="AI198" s="95"/>
      <c r="AJ198" s="96"/>
      <c r="AK198" s="149"/>
      <c r="AL198" s="149"/>
      <c r="AM198" s="149"/>
      <c r="AN198" s="149"/>
      <c r="AO198" s="149"/>
      <c r="AP198" s="149"/>
      <c r="AQ198" s="150"/>
      <c r="AR198" s="97"/>
      <c r="AS198" s="97"/>
      <c r="AT198" s="97"/>
      <c r="AU198" s="97"/>
      <c r="AV198" s="97"/>
      <c r="AW198" s="97"/>
      <c r="AX198" s="98"/>
      <c r="AY198" s="99"/>
      <c r="AZ198" s="99"/>
      <c r="BA198" s="99">
        <v>6</v>
      </c>
      <c r="BB198" s="99">
        <v>4</v>
      </c>
      <c r="BC198" s="99">
        <v>4</v>
      </c>
      <c r="BD198" s="99">
        <v>0</v>
      </c>
      <c r="BE198" s="100">
        <v>0</v>
      </c>
      <c r="BF198" s="101"/>
      <c r="BG198" s="101"/>
      <c r="BH198" s="101"/>
      <c r="BI198" s="101"/>
      <c r="BJ198" s="101"/>
      <c r="BK198" s="101"/>
      <c r="BL198" s="102"/>
      <c r="BM198" s="103"/>
      <c r="BN198" s="103"/>
      <c r="BO198" s="103">
        <v>7</v>
      </c>
      <c r="BP198" s="103">
        <v>10</v>
      </c>
      <c r="BQ198" s="103">
        <v>4</v>
      </c>
      <c r="BR198" s="103">
        <v>2</v>
      </c>
      <c r="BS198" s="104">
        <v>0</v>
      </c>
      <c r="BT198" s="105"/>
      <c r="BU198" s="105"/>
      <c r="BV198" s="105"/>
      <c r="BW198" s="105"/>
      <c r="BX198" s="105"/>
      <c r="BY198" s="105"/>
      <c r="BZ198" s="106"/>
      <c r="CA198" s="107"/>
      <c r="CB198" s="107"/>
      <c r="CC198" s="107"/>
      <c r="CD198" s="107"/>
      <c r="CE198" s="107"/>
      <c r="CF198" s="107"/>
      <c r="CG198" s="108"/>
      <c r="CH198" s="109">
        <v>1</v>
      </c>
      <c r="CI198" s="109">
        <v>1</v>
      </c>
      <c r="CJ198" s="109">
        <v>9</v>
      </c>
      <c r="CK198" s="109">
        <v>8</v>
      </c>
      <c r="CL198" s="109">
        <v>5</v>
      </c>
      <c r="CM198" s="109">
        <v>2</v>
      </c>
      <c r="CN198" s="110">
        <v>1</v>
      </c>
      <c r="CO198" s="111"/>
      <c r="CP198" s="111"/>
      <c r="CQ198" s="111">
        <v>5</v>
      </c>
      <c r="CR198" s="111">
        <v>4</v>
      </c>
      <c r="CS198" s="111">
        <v>2</v>
      </c>
      <c r="CT198" s="111">
        <v>1</v>
      </c>
      <c r="CU198" s="112">
        <v>0</v>
      </c>
      <c r="CV198" s="113"/>
      <c r="CW198" s="113"/>
      <c r="CX198" s="113"/>
      <c r="CY198" s="113"/>
      <c r="CZ198" s="113"/>
      <c r="DA198" s="113"/>
      <c r="DB198" s="114"/>
      <c r="DC198" s="151">
        <v>1</v>
      </c>
    </row>
    <row r="199" spans="1:111" x14ac:dyDescent="0.3">
      <c r="AE199" s="313">
        <v>1</v>
      </c>
      <c r="AF199" s="313">
        <v>6</v>
      </c>
      <c r="AG199" s="313">
        <v>6</v>
      </c>
      <c r="AH199" s="313">
        <v>5</v>
      </c>
      <c r="AI199" s="313">
        <v>2</v>
      </c>
      <c r="AJ199" s="9">
        <v>0</v>
      </c>
      <c r="AY199" s="310">
        <v>1</v>
      </c>
      <c r="BA199" s="310">
        <v>5</v>
      </c>
      <c r="BB199" s="310">
        <v>5</v>
      </c>
      <c r="BC199" s="310">
        <v>2</v>
      </c>
      <c r="BD199" s="310">
        <v>1</v>
      </c>
      <c r="BE199" s="58">
        <v>2</v>
      </c>
      <c r="BO199" s="308">
        <v>5</v>
      </c>
      <c r="BP199" s="308">
        <v>7</v>
      </c>
      <c r="BQ199" s="308">
        <v>1</v>
      </c>
      <c r="BR199" s="308">
        <v>0</v>
      </c>
      <c r="BS199" s="11">
        <v>0</v>
      </c>
      <c r="CQ199" s="306">
        <v>4</v>
      </c>
      <c r="CR199" s="306">
        <v>2</v>
      </c>
      <c r="CS199" s="306">
        <v>4</v>
      </c>
      <c r="CT199" s="306">
        <v>1</v>
      </c>
      <c r="CU199" s="65">
        <v>0</v>
      </c>
    </row>
    <row r="200" spans="1:111" x14ac:dyDescent="0.3">
      <c r="R200" s="315">
        <v>7</v>
      </c>
      <c r="S200" s="315">
        <v>6</v>
      </c>
      <c r="T200" s="315">
        <v>4</v>
      </c>
      <c r="U200" s="315">
        <v>0</v>
      </c>
      <c r="V200" s="7">
        <v>0</v>
      </c>
      <c r="AE200" s="313">
        <v>1</v>
      </c>
      <c r="AF200" s="313">
        <v>4</v>
      </c>
      <c r="AG200" s="313">
        <v>3</v>
      </c>
      <c r="AH200" s="313">
        <v>5</v>
      </c>
      <c r="AI200" s="313">
        <v>0</v>
      </c>
      <c r="AJ200" s="9">
        <v>0</v>
      </c>
      <c r="BA200" s="310">
        <v>8</v>
      </c>
      <c r="BB200" s="310">
        <v>9</v>
      </c>
      <c r="BC200" s="310">
        <v>1</v>
      </c>
      <c r="BD200" s="310">
        <v>2</v>
      </c>
      <c r="BE200" s="58">
        <v>1</v>
      </c>
      <c r="CO200" s="306">
        <v>1</v>
      </c>
      <c r="CQ200" s="306">
        <v>8</v>
      </c>
      <c r="CR200" s="306">
        <v>9</v>
      </c>
      <c r="CS200" s="306">
        <v>2</v>
      </c>
      <c r="CT200" s="306">
        <v>1</v>
      </c>
      <c r="CU200" s="65">
        <v>4</v>
      </c>
    </row>
    <row r="201" spans="1:111" s="116" customFormat="1" ht="15" customHeight="1" x14ac:dyDescent="0.25">
      <c r="A201" s="85"/>
      <c r="B201" s="86"/>
      <c r="C201" s="87"/>
      <c r="D201" s="87"/>
      <c r="E201" s="87"/>
      <c r="F201" s="87"/>
      <c r="G201" s="87"/>
      <c r="H201" s="88"/>
      <c r="I201" s="89"/>
      <c r="J201" s="89"/>
      <c r="K201" s="89"/>
      <c r="L201" s="89"/>
      <c r="M201" s="89"/>
      <c r="N201" s="89"/>
      <c r="O201" s="90"/>
      <c r="P201" s="91">
        <v>1</v>
      </c>
      <c r="Q201" s="91"/>
      <c r="R201" s="91">
        <v>5</v>
      </c>
      <c r="S201" s="91">
        <v>5</v>
      </c>
      <c r="T201" s="91">
        <v>3</v>
      </c>
      <c r="U201" s="91">
        <v>1</v>
      </c>
      <c r="V201" s="92">
        <v>1</v>
      </c>
      <c r="W201" s="93"/>
      <c r="X201" s="93"/>
      <c r="Y201" s="93"/>
      <c r="Z201" s="93"/>
      <c r="AA201" s="93"/>
      <c r="AB201" s="93"/>
      <c r="AC201" s="94"/>
      <c r="AD201" s="95"/>
      <c r="AE201" s="95"/>
      <c r="AF201" s="95"/>
      <c r="AG201" s="95"/>
      <c r="AH201" s="95"/>
      <c r="AI201" s="95"/>
      <c r="AJ201" s="96"/>
      <c r="AK201" s="149"/>
      <c r="AL201" s="149"/>
      <c r="AM201" s="149"/>
      <c r="AN201" s="149"/>
      <c r="AO201" s="149"/>
      <c r="AP201" s="149"/>
      <c r="AQ201" s="150"/>
      <c r="AR201" s="97"/>
      <c r="AS201" s="97"/>
      <c r="AT201" s="97"/>
      <c r="AU201" s="97"/>
      <c r="AV201" s="97"/>
      <c r="AW201" s="97"/>
      <c r="AX201" s="98"/>
      <c r="AY201" s="99"/>
      <c r="AZ201" s="99"/>
      <c r="BA201" s="99">
        <v>4</v>
      </c>
      <c r="BB201" s="99">
        <v>5</v>
      </c>
      <c r="BC201" s="99">
        <v>4</v>
      </c>
      <c r="BD201" s="99">
        <v>1</v>
      </c>
      <c r="BE201" s="100">
        <v>0</v>
      </c>
      <c r="BF201" s="101"/>
      <c r="BG201" s="101"/>
      <c r="BH201" s="101"/>
      <c r="BI201" s="101"/>
      <c r="BJ201" s="101"/>
      <c r="BK201" s="101"/>
      <c r="BL201" s="102"/>
      <c r="BM201" s="103"/>
      <c r="BN201" s="103">
        <v>1</v>
      </c>
      <c r="BO201" s="103">
        <v>8</v>
      </c>
      <c r="BP201" s="103">
        <v>6</v>
      </c>
      <c r="BQ201" s="103">
        <v>5</v>
      </c>
      <c r="BR201" s="103">
        <v>1</v>
      </c>
      <c r="BS201" s="104">
        <v>1</v>
      </c>
      <c r="BT201" s="105"/>
      <c r="BU201" s="105"/>
      <c r="BV201" s="105"/>
      <c r="BW201" s="105"/>
      <c r="BX201" s="105"/>
      <c r="BY201" s="105"/>
      <c r="BZ201" s="106"/>
      <c r="CA201" s="107"/>
      <c r="CB201" s="107"/>
      <c r="CC201" s="107"/>
      <c r="CD201" s="107"/>
      <c r="CE201" s="107"/>
      <c r="CF201" s="107"/>
      <c r="CG201" s="108"/>
      <c r="CH201" s="109"/>
      <c r="CI201" s="109"/>
      <c r="CJ201" s="109">
        <v>5</v>
      </c>
      <c r="CK201" s="109">
        <v>5</v>
      </c>
      <c r="CL201" s="109">
        <v>2</v>
      </c>
      <c r="CM201" s="109">
        <v>0</v>
      </c>
      <c r="CN201" s="110">
        <v>0</v>
      </c>
      <c r="CO201" s="111"/>
      <c r="CP201" s="111"/>
      <c r="CQ201" s="111"/>
      <c r="CR201" s="111"/>
      <c r="CS201" s="111"/>
      <c r="CT201" s="111"/>
      <c r="CU201" s="112"/>
      <c r="CV201" s="113"/>
      <c r="CW201" s="113"/>
      <c r="CX201" s="113"/>
      <c r="CY201" s="113"/>
      <c r="CZ201" s="113"/>
      <c r="DA201" s="113"/>
      <c r="DB201" s="114"/>
      <c r="DC201" s="151">
        <v>1</v>
      </c>
    </row>
    <row r="202" spans="1:111" s="116" customFormat="1" ht="15" customHeight="1" x14ac:dyDescent="0.25">
      <c r="A202" s="85"/>
      <c r="B202" s="86"/>
      <c r="C202" s="87"/>
      <c r="D202" s="87"/>
      <c r="E202" s="87"/>
      <c r="F202" s="87"/>
      <c r="G202" s="87"/>
      <c r="H202" s="88"/>
      <c r="I202" s="89"/>
      <c r="J202" s="89"/>
      <c r="K202" s="89"/>
      <c r="L202" s="89"/>
      <c r="M202" s="89"/>
      <c r="N202" s="89"/>
      <c r="O202" s="90"/>
      <c r="P202" s="91"/>
      <c r="Q202" s="91"/>
      <c r="R202" s="91"/>
      <c r="S202" s="91"/>
      <c r="T202" s="91"/>
      <c r="U202" s="91"/>
      <c r="V202" s="92"/>
      <c r="W202" s="93"/>
      <c r="X202" s="93"/>
      <c r="Y202" s="93"/>
      <c r="Z202" s="93"/>
      <c r="AA202" s="93"/>
      <c r="AB202" s="93"/>
      <c r="AC202" s="94"/>
      <c r="AD202" s="95"/>
      <c r="AE202" s="95"/>
      <c r="AF202" s="95"/>
      <c r="AG202" s="95"/>
      <c r="AH202" s="95"/>
      <c r="AI202" s="95"/>
      <c r="AJ202" s="96"/>
      <c r="AK202" s="149"/>
      <c r="AL202" s="149"/>
      <c r="AM202" s="149"/>
      <c r="AN202" s="149"/>
      <c r="AO202" s="149"/>
      <c r="AP202" s="149"/>
      <c r="AQ202" s="150"/>
      <c r="AR202" s="97"/>
      <c r="AS202" s="97"/>
      <c r="AT202" s="97"/>
      <c r="AU202" s="97"/>
      <c r="AV202" s="97"/>
      <c r="AW202" s="97"/>
      <c r="AX202" s="98"/>
      <c r="AY202" s="99">
        <v>1</v>
      </c>
      <c r="AZ202" s="99"/>
      <c r="BA202" s="99">
        <v>6</v>
      </c>
      <c r="BB202" s="99">
        <v>6</v>
      </c>
      <c r="BC202" s="99">
        <v>3</v>
      </c>
      <c r="BD202" s="99">
        <v>0</v>
      </c>
      <c r="BE202" s="100">
        <v>2</v>
      </c>
      <c r="BF202" s="101"/>
      <c r="BG202" s="101"/>
      <c r="BH202" s="101">
        <v>7</v>
      </c>
      <c r="BI202" s="101">
        <v>6</v>
      </c>
      <c r="BJ202" s="101">
        <v>4</v>
      </c>
      <c r="BK202" s="101">
        <v>0</v>
      </c>
      <c r="BL202" s="102">
        <v>0</v>
      </c>
      <c r="BM202" s="103"/>
      <c r="BN202" s="103"/>
      <c r="BO202" s="103">
        <v>7</v>
      </c>
      <c r="BP202" s="103">
        <v>8</v>
      </c>
      <c r="BQ202" s="103">
        <v>2</v>
      </c>
      <c r="BR202" s="103">
        <v>0</v>
      </c>
      <c r="BS202" s="104">
        <v>2</v>
      </c>
      <c r="BT202" s="105"/>
      <c r="BU202" s="105"/>
      <c r="BV202" s="105"/>
      <c r="BW202" s="105"/>
      <c r="BX202" s="105"/>
      <c r="BY202" s="105"/>
      <c r="BZ202" s="106"/>
      <c r="CA202" s="107"/>
      <c r="CB202" s="107"/>
      <c r="CC202" s="107"/>
      <c r="CD202" s="107"/>
      <c r="CE202" s="107"/>
      <c r="CF202" s="107"/>
      <c r="CG202" s="108"/>
      <c r="CH202" s="109"/>
      <c r="CI202" s="109">
        <v>1</v>
      </c>
      <c r="CJ202" s="109">
        <v>4</v>
      </c>
      <c r="CK202" s="109">
        <v>3</v>
      </c>
      <c r="CL202" s="109">
        <v>5</v>
      </c>
      <c r="CM202" s="109">
        <v>0</v>
      </c>
      <c r="CN202" s="110">
        <v>0</v>
      </c>
      <c r="CO202" s="111"/>
      <c r="CP202" s="111"/>
      <c r="CQ202" s="111"/>
      <c r="CR202" s="111"/>
      <c r="CS202" s="111"/>
      <c r="CT202" s="111"/>
      <c r="CU202" s="112"/>
      <c r="CV202" s="113"/>
      <c r="CW202" s="113"/>
      <c r="CX202" s="113"/>
      <c r="CY202" s="113"/>
      <c r="CZ202" s="113"/>
      <c r="DA202" s="113"/>
      <c r="DB202" s="114"/>
      <c r="DC202" s="151">
        <v>1</v>
      </c>
    </row>
    <row r="203" spans="1:111" x14ac:dyDescent="0.3">
      <c r="BG203" s="309">
        <v>1</v>
      </c>
      <c r="BH203" s="309">
        <v>4</v>
      </c>
      <c r="BI203" s="309">
        <v>2</v>
      </c>
      <c r="BJ203" s="309">
        <v>6</v>
      </c>
      <c r="BK203" s="309">
        <v>0</v>
      </c>
      <c r="BL203" s="54">
        <v>0</v>
      </c>
      <c r="BO203" s="308">
        <v>4</v>
      </c>
      <c r="BP203" s="308">
        <v>4</v>
      </c>
      <c r="BQ203" s="308">
        <v>4</v>
      </c>
      <c r="BR203" s="308">
        <v>1</v>
      </c>
      <c r="BS203" s="11">
        <v>0</v>
      </c>
      <c r="CH203" s="307">
        <v>1</v>
      </c>
      <c r="CJ203" s="307">
        <v>6</v>
      </c>
      <c r="CK203" s="307">
        <v>9</v>
      </c>
      <c r="CL203" s="307">
        <v>0</v>
      </c>
      <c r="CM203" s="307">
        <v>1</v>
      </c>
      <c r="CN203" s="12">
        <v>1</v>
      </c>
      <c r="CQ203" s="306">
        <v>9</v>
      </c>
      <c r="CR203" s="306">
        <v>8</v>
      </c>
      <c r="CS203" s="306">
        <v>3</v>
      </c>
      <c r="CT203" s="306">
        <v>2</v>
      </c>
      <c r="CU203" s="65">
        <v>0</v>
      </c>
      <c r="DC203" s="137"/>
      <c r="DD203" s="49"/>
      <c r="DE203" s="49"/>
      <c r="DF203" s="49"/>
      <c r="DG203" s="49"/>
    </row>
    <row r="204" spans="1:111" x14ac:dyDescent="0.3">
      <c r="AZ204" s="310">
        <v>1</v>
      </c>
      <c r="BA204" s="310">
        <v>4</v>
      </c>
      <c r="BB204" s="310">
        <v>2</v>
      </c>
      <c r="BC204" s="310">
        <v>5</v>
      </c>
      <c r="BD204" s="310">
        <v>1</v>
      </c>
      <c r="BE204" s="58">
        <v>0</v>
      </c>
      <c r="BF204" s="309">
        <v>1</v>
      </c>
      <c r="BH204" s="309">
        <v>4</v>
      </c>
      <c r="BI204" s="309">
        <v>7</v>
      </c>
      <c r="BJ204" s="309">
        <v>2</v>
      </c>
      <c r="BK204" s="309">
        <v>1</v>
      </c>
      <c r="BL204" s="54">
        <v>1</v>
      </c>
      <c r="BO204" s="308">
        <v>4</v>
      </c>
      <c r="BP204" s="308">
        <v>3</v>
      </c>
      <c r="BQ204" s="308">
        <v>1</v>
      </c>
      <c r="BR204" s="308">
        <v>0</v>
      </c>
      <c r="BS204" s="11">
        <v>1</v>
      </c>
      <c r="CQ204" s="306">
        <v>6</v>
      </c>
      <c r="CR204" s="306">
        <v>6</v>
      </c>
      <c r="CS204" s="306">
        <v>3</v>
      </c>
      <c r="CT204" s="306">
        <v>0</v>
      </c>
      <c r="CU204" s="65">
        <v>0</v>
      </c>
      <c r="DC204" s="137"/>
      <c r="DD204" s="49"/>
      <c r="DE204" s="49"/>
      <c r="DF204" s="49"/>
      <c r="DG204" s="49"/>
    </row>
    <row r="205" spans="1:111" s="116" customFormat="1" ht="15" customHeight="1" x14ac:dyDescent="0.25">
      <c r="A205" s="85"/>
      <c r="B205" s="86"/>
      <c r="C205" s="87"/>
      <c r="D205" s="87"/>
      <c r="E205" s="87"/>
      <c r="F205" s="87"/>
      <c r="G205" s="87"/>
      <c r="H205" s="88"/>
      <c r="I205" s="89"/>
      <c r="J205" s="89"/>
      <c r="K205" s="89"/>
      <c r="L205" s="89"/>
      <c r="M205" s="89"/>
      <c r="N205" s="89"/>
      <c r="O205" s="90"/>
      <c r="P205" s="91"/>
      <c r="Q205" s="91"/>
      <c r="R205" s="91"/>
      <c r="S205" s="91"/>
      <c r="T205" s="91"/>
      <c r="U205" s="91"/>
      <c r="V205" s="92"/>
      <c r="W205" s="93"/>
      <c r="X205" s="93"/>
      <c r="Y205" s="93"/>
      <c r="Z205" s="93"/>
      <c r="AA205" s="93"/>
      <c r="AB205" s="93"/>
      <c r="AC205" s="94"/>
      <c r="AD205" s="95"/>
      <c r="AE205" s="95"/>
      <c r="AF205" s="95"/>
      <c r="AG205" s="95"/>
      <c r="AH205" s="95"/>
      <c r="AI205" s="95"/>
      <c r="AJ205" s="96"/>
      <c r="AK205" s="149"/>
      <c r="AL205" s="149"/>
      <c r="AM205" s="149">
        <v>5</v>
      </c>
      <c r="AN205" s="149">
        <v>8</v>
      </c>
      <c r="AO205" s="149">
        <v>2</v>
      </c>
      <c r="AP205" s="149">
        <v>0</v>
      </c>
      <c r="AQ205" s="150">
        <v>0</v>
      </c>
      <c r="AR205" s="97"/>
      <c r="AS205" s="97"/>
      <c r="AT205" s="97"/>
      <c r="AU205" s="97"/>
      <c r="AV205" s="97"/>
      <c r="AW205" s="97"/>
      <c r="AX205" s="98"/>
      <c r="AY205" s="99"/>
      <c r="AZ205" s="99"/>
      <c r="BA205" s="99">
        <v>4</v>
      </c>
      <c r="BB205" s="99">
        <v>1</v>
      </c>
      <c r="BC205" s="99">
        <v>3</v>
      </c>
      <c r="BD205" s="99">
        <v>0</v>
      </c>
      <c r="BE205" s="100">
        <v>0</v>
      </c>
      <c r="BF205" s="101"/>
      <c r="BG205" s="101"/>
      <c r="BH205" s="101"/>
      <c r="BI205" s="101"/>
      <c r="BJ205" s="101"/>
      <c r="BK205" s="101"/>
      <c r="BL205" s="102"/>
      <c r="BM205" s="103"/>
      <c r="BN205" s="103"/>
      <c r="BO205" s="103"/>
      <c r="BP205" s="103"/>
      <c r="BQ205" s="103"/>
      <c r="BR205" s="103"/>
      <c r="BS205" s="104"/>
      <c r="BT205" s="105"/>
      <c r="BU205" s="105"/>
      <c r="BV205" s="105"/>
      <c r="BW205" s="105"/>
      <c r="BX205" s="105"/>
      <c r="BY205" s="105"/>
      <c r="BZ205" s="106"/>
      <c r="CA205" s="107"/>
      <c r="CB205" s="107"/>
      <c r="CC205" s="107"/>
      <c r="CD205" s="107"/>
      <c r="CE205" s="107"/>
      <c r="CF205" s="107"/>
      <c r="CG205" s="108"/>
      <c r="CH205" s="109"/>
      <c r="CI205" s="109"/>
      <c r="CJ205" s="109">
        <v>5</v>
      </c>
      <c r="CK205" s="109">
        <v>5</v>
      </c>
      <c r="CL205" s="109">
        <v>4</v>
      </c>
      <c r="CM205" s="109">
        <v>1</v>
      </c>
      <c r="CN205" s="110">
        <v>0</v>
      </c>
      <c r="CO205" s="111">
        <v>1</v>
      </c>
      <c r="CP205" s="111">
        <v>1</v>
      </c>
      <c r="CQ205" s="111">
        <v>9</v>
      </c>
      <c r="CR205" s="111">
        <v>8</v>
      </c>
      <c r="CS205" s="111">
        <v>5</v>
      </c>
      <c r="CT205" s="111">
        <v>3</v>
      </c>
      <c r="CU205" s="112">
        <v>0</v>
      </c>
      <c r="CV205" s="113"/>
      <c r="CW205" s="113"/>
      <c r="CX205" s="113"/>
      <c r="CY205" s="113"/>
      <c r="CZ205" s="113"/>
      <c r="DA205" s="113"/>
      <c r="DB205" s="114"/>
      <c r="DC205" s="151">
        <v>1</v>
      </c>
      <c r="DD205" s="115"/>
      <c r="DE205" s="115"/>
      <c r="DF205" s="115"/>
      <c r="DG205" s="115"/>
    </row>
    <row r="206" spans="1:111" x14ac:dyDescent="0.3">
      <c r="BG206" s="309">
        <v>1</v>
      </c>
      <c r="BH206" s="309">
        <v>4</v>
      </c>
      <c r="BI206" s="309">
        <v>2</v>
      </c>
      <c r="BJ206" s="309">
        <v>3</v>
      </c>
      <c r="BK206" s="309">
        <v>1</v>
      </c>
      <c r="BL206" s="54">
        <v>0</v>
      </c>
      <c r="BO206" s="308">
        <v>6</v>
      </c>
      <c r="BP206" s="308">
        <v>3</v>
      </c>
      <c r="BQ206" s="308">
        <v>3</v>
      </c>
      <c r="BR206" s="308">
        <v>1</v>
      </c>
      <c r="BS206" s="11">
        <v>0</v>
      </c>
      <c r="CJ206" s="307">
        <v>5</v>
      </c>
      <c r="CK206" s="307">
        <v>6</v>
      </c>
      <c r="CL206" s="307">
        <v>1</v>
      </c>
      <c r="CM206" s="307">
        <v>0</v>
      </c>
      <c r="CN206" s="12">
        <v>0</v>
      </c>
      <c r="CO206" s="306">
        <v>1</v>
      </c>
      <c r="CQ206" s="306">
        <v>4</v>
      </c>
      <c r="CR206" s="306">
        <v>8</v>
      </c>
      <c r="CS206" s="306">
        <v>2</v>
      </c>
      <c r="CT206" s="306">
        <v>3</v>
      </c>
      <c r="CU206" s="65">
        <v>2</v>
      </c>
      <c r="DC206" s="137"/>
      <c r="DD206" s="49"/>
      <c r="DE206" s="49"/>
      <c r="DF206" s="49"/>
      <c r="DG206" s="49"/>
    </row>
    <row r="207" spans="1:111" x14ac:dyDescent="0.3">
      <c r="BA207" s="310">
        <v>4</v>
      </c>
      <c r="BB207" s="310">
        <v>2</v>
      </c>
      <c r="BC207" s="310">
        <v>2</v>
      </c>
      <c r="BD207" s="310">
        <v>0</v>
      </c>
      <c r="BE207" s="58">
        <v>2</v>
      </c>
      <c r="BO207" s="308">
        <v>6</v>
      </c>
      <c r="BP207" s="308">
        <v>9</v>
      </c>
      <c r="BQ207" s="308">
        <v>2</v>
      </c>
      <c r="BR207" s="308">
        <v>2</v>
      </c>
      <c r="BS207" s="11">
        <v>1</v>
      </c>
      <c r="CJ207" s="307">
        <v>5</v>
      </c>
      <c r="CK207" s="307">
        <v>4</v>
      </c>
      <c r="CL207" s="307">
        <v>2</v>
      </c>
      <c r="CM207" s="307">
        <v>0</v>
      </c>
      <c r="CN207" s="12">
        <v>1</v>
      </c>
      <c r="CO207" s="306">
        <v>1</v>
      </c>
      <c r="CP207" s="306">
        <v>1</v>
      </c>
      <c r="CQ207" s="306">
        <v>8</v>
      </c>
      <c r="CR207" s="306">
        <v>8</v>
      </c>
      <c r="CS207" s="306">
        <v>3</v>
      </c>
      <c r="CT207" s="306">
        <v>2</v>
      </c>
      <c r="CU207" s="65">
        <v>2</v>
      </c>
      <c r="DC207" s="137"/>
      <c r="DD207" s="49"/>
      <c r="DE207" s="49"/>
      <c r="DF207" s="49"/>
      <c r="DG207" s="49"/>
    </row>
    <row r="208" spans="1:111" x14ac:dyDescent="0.3">
      <c r="AL208" s="317">
        <v>1</v>
      </c>
      <c r="AM208" s="317">
        <v>5</v>
      </c>
      <c r="AN208" s="317">
        <v>4</v>
      </c>
      <c r="AO208" s="317">
        <v>7</v>
      </c>
      <c r="AP208" s="317">
        <v>0</v>
      </c>
      <c r="AQ208" s="148">
        <v>0</v>
      </c>
      <c r="BM208" s="308">
        <v>1</v>
      </c>
      <c r="BO208" s="308">
        <v>8</v>
      </c>
      <c r="BP208" s="308">
        <v>9</v>
      </c>
      <c r="BQ208" s="308">
        <v>3</v>
      </c>
      <c r="BR208" s="308">
        <v>0</v>
      </c>
      <c r="BS208" s="11">
        <v>1</v>
      </c>
      <c r="CJ208" s="307">
        <v>4</v>
      </c>
      <c r="CK208" s="307">
        <v>4</v>
      </c>
      <c r="CL208" s="307">
        <v>6</v>
      </c>
      <c r="CM208" s="307">
        <v>0</v>
      </c>
      <c r="CN208" s="12">
        <v>0</v>
      </c>
      <c r="CQ208" s="306">
        <v>7</v>
      </c>
      <c r="CR208" s="306">
        <v>7</v>
      </c>
      <c r="CS208" s="306">
        <v>5</v>
      </c>
      <c r="CT208" s="306">
        <v>0</v>
      </c>
      <c r="CU208" s="65">
        <v>1</v>
      </c>
      <c r="DC208" s="137"/>
      <c r="DD208" s="49"/>
      <c r="DE208" s="49"/>
      <c r="DF208" s="49"/>
      <c r="DG208" s="49"/>
    </row>
    <row r="209" spans="2:111" x14ac:dyDescent="0.3">
      <c r="AK209" s="317">
        <v>1</v>
      </c>
      <c r="AL209" s="317">
        <v>1</v>
      </c>
      <c r="AM209" s="317">
        <v>6</v>
      </c>
      <c r="AN209" s="317">
        <v>4</v>
      </c>
      <c r="AO209" s="317">
        <v>5</v>
      </c>
      <c r="AP209" s="317">
        <v>0</v>
      </c>
      <c r="AQ209" s="148">
        <v>2</v>
      </c>
      <c r="BO209" s="308">
        <v>6</v>
      </c>
      <c r="BP209" s="308">
        <v>6</v>
      </c>
      <c r="BQ209" s="308">
        <v>3</v>
      </c>
      <c r="BR209" s="308">
        <v>1</v>
      </c>
      <c r="BS209" s="11">
        <v>0</v>
      </c>
      <c r="CJ209" s="307">
        <v>4</v>
      </c>
      <c r="CK209" s="307">
        <v>3</v>
      </c>
      <c r="CL209" s="307">
        <v>3</v>
      </c>
      <c r="CM209" s="307">
        <v>0</v>
      </c>
      <c r="CN209" s="12">
        <v>0</v>
      </c>
      <c r="CQ209" s="306">
        <v>6</v>
      </c>
      <c r="CR209" s="306">
        <v>9</v>
      </c>
      <c r="CS209" s="306">
        <v>4</v>
      </c>
      <c r="CT209" s="306">
        <v>1</v>
      </c>
      <c r="CU209" s="65">
        <v>0</v>
      </c>
      <c r="DC209" s="137"/>
      <c r="DD209" s="49"/>
      <c r="DE209" s="49"/>
      <c r="DF209" s="49"/>
      <c r="DG209" s="49"/>
    </row>
    <row r="210" spans="2:111" x14ac:dyDescent="0.3">
      <c r="AD210" s="313">
        <v>1</v>
      </c>
      <c r="AF210" s="313">
        <v>6</v>
      </c>
      <c r="AG210" s="313">
        <v>8</v>
      </c>
      <c r="AH210" s="313">
        <v>3</v>
      </c>
      <c r="AI210" s="313">
        <v>1</v>
      </c>
      <c r="AJ210" s="9">
        <v>4</v>
      </c>
      <c r="AL210" s="317">
        <v>1</v>
      </c>
      <c r="AM210" s="317">
        <v>5</v>
      </c>
      <c r="AN210" s="317">
        <v>4</v>
      </c>
      <c r="AO210" s="317">
        <v>4</v>
      </c>
      <c r="AP210" s="317">
        <v>1</v>
      </c>
      <c r="AQ210" s="148">
        <v>0</v>
      </c>
      <c r="BO210" s="308">
        <v>7</v>
      </c>
      <c r="BP210" s="308">
        <v>5</v>
      </c>
      <c r="BQ210" s="308">
        <v>3</v>
      </c>
      <c r="BR210" s="308">
        <v>2</v>
      </c>
      <c r="BS210" s="11">
        <v>1</v>
      </c>
      <c r="CQ210" s="306">
        <v>5</v>
      </c>
      <c r="CR210" s="306">
        <v>6</v>
      </c>
      <c r="CS210" s="306">
        <v>3</v>
      </c>
      <c r="CT210" s="306">
        <v>0</v>
      </c>
      <c r="CU210" s="65">
        <v>0</v>
      </c>
      <c r="DC210" s="137"/>
      <c r="DD210" s="49"/>
      <c r="DE210" s="49"/>
      <c r="DF210" s="49"/>
      <c r="DG210" s="49"/>
    </row>
    <row r="211" spans="2:111" x14ac:dyDescent="0.3">
      <c r="R211" s="315">
        <v>6</v>
      </c>
      <c r="S211" s="315">
        <v>9</v>
      </c>
      <c r="T211" s="315">
        <v>4</v>
      </c>
      <c r="U211" s="315">
        <v>1</v>
      </c>
      <c r="V211" s="7">
        <v>0</v>
      </c>
      <c r="AF211" s="313">
        <v>4</v>
      </c>
      <c r="AG211" s="313">
        <v>4</v>
      </c>
      <c r="AH211" s="313">
        <v>2</v>
      </c>
      <c r="AI211" s="313">
        <v>1</v>
      </c>
      <c r="AJ211" s="9">
        <v>0</v>
      </c>
      <c r="BN211" s="308">
        <v>1</v>
      </c>
      <c r="BO211" s="308">
        <v>9</v>
      </c>
      <c r="BP211" s="308">
        <v>10</v>
      </c>
      <c r="BQ211" s="308">
        <v>5</v>
      </c>
      <c r="BR211" s="308">
        <v>3</v>
      </c>
      <c r="BS211" s="11">
        <v>0</v>
      </c>
      <c r="CO211" s="306">
        <v>1</v>
      </c>
      <c r="CQ211" s="306">
        <v>7</v>
      </c>
      <c r="CR211" s="306">
        <v>3</v>
      </c>
      <c r="CS211" s="306">
        <v>3</v>
      </c>
      <c r="CT211" s="306">
        <v>2</v>
      </c>
      <c r="CU211" s="65">
        <v>1</v>
      </c>
      <c r="DC211" s="137"/>
      <c r="DD211" s="49"/>
      <c r="DE211" s="49"/>
      <c r="DF211" s="49"/>
      <c r="DG211" s="49"/>
    </row>
    <row r="212" spans="2:111" x14ac:dyDescent="0.3">
      <c r="AY212" s="310">
        <v>1</v>
      </c>
      <c r="AZ212" s="310">
        <v>1</v>
      </c>
      <c r="BA212" s="310">
        <v>7</v>
      </c>
      <c r="BB212" s="310">
        <v>6</v>
      </c>
      <c r="BC212" s="310">
        <v>7</v>
      </c>
      <c r="BD212" s="310">
        <v>2</v>
      </c>
      <c r="BE212" s="58">
        <v>0</v>
      </c>
      <c r="BH212" s="309">
        <v>6</v>
      </c>
      <c r="BI212" s="309">
        <v>8</v>
      </c>
      <c r="BJ212" s="309">
        <v>3</v>
      </c>
      <c r="BK212" s="309">
        <v>0</v>
      </c>
      <c r="BL212" s="54">
        <v>0</v>
      </c>
      <c r="CC212" s="319">
        <v>4</v>
      </c>
      <c r="CD212" s="319">
        <v>3</v>
      </c>
      <c r="CE212" s="319">
        <v>5</v>
      </c>
      <c r="CF212" s="319">
        <v>0</v>
      </c>
      <c r="CG212" s="81">
        <v>0</v>
      </c>
      <c r="CQ212" s="306">
        <v>6</v>
      </c>
      <c r="CR212" s="306">
        <v>6</v>
      </c>
      <c r="CS212" s="306">
        <v>1</v>
      </c>
      <c r="CT212" s="306">
        <v>0</v>
      </c>
      <c r="CU212" s="65">
        <v>0</v>
      </c>
      <c r="DC212" s="137"/>
      <c r="DD212" s="49"/>
      <c r="DE212" s="49"/>
      <c r="DF212" s="49"/>
      <c r="DG212" s="49"/>
    </row>
    <row r="213" spans="2:111" x14ac:dyDescent="0.3">
      <c r="R213" s="315">
        <v>6</v>
      </c>
      <c r="S213" s="315">
        <v>8</v>
      </c>
      <c r="T213" s="315">
        <v>3</v>
      </c>
      <c r="U213" s="315">
        <v>3</v>
      </c>
      <c r="V213" s="7">
        <v>0</v>
      </c>
      <c r="AZ213" s="310">
        <v>1</v>
      </c>
      <c r="BA213" s="310">
        <v>8</v>
      </c>
      <c r="BB213" s="310">
        <v>5</v>
      </c>
      <c r="BC213" s="310">
        <v>6</v>
      </c>
      <c r="BD213" s="310">
        <v>0</v>
      </c>
      <c r="BE213" s="58">
        <v>0</v>
      </c>
      <c r="BM213" s="308">
        <v>1</v>
      </c>
      <c r="BO213" s="308">
        <v>5</v>
      </c>
      <c r="BP213" s="308">
        <v>6</v>
      </c>
      <c r="BQ213" s="308">
        <v>3</v>
      </c>
      <c r="BR213" s="308">
        <v>0</v>
      </c>
      <c r="BS213" s="11">
        <v>1</v>
      </c>
      <c r="CQ213" s="306">
        <v>4</v>
      </c>
      <c r="CR213" s="306">
        <v>4</v>
      </c>
      <c r="CS213" s="306">
        <v>3</v>
      </c>
      <c r="CT213" s="306">
        <v>0</v>
      </c>
      <c r="CU213" s="65">
        <v>1</v>
      </c>
      <c r="DC213" s="137"/>
      <c r="DD213" s="49"/>
      <c r="DE213" s="49"/>
      <c r="DF213" s="49"/>
      <c r="DG213" s="49"/>
    </row>
    <row r="214" spans="2:111" x14ac:dyDescent="0.3">
      <c r="R214" s="315">
        <v>8</v>
      </c>
      <c r="S214" s="315">
        <v>6</v>
      </c>
      <c r="T214" s="315">
        <v>3</v>
      </c>
      <c r="U214" s="315">
        <v>1</v>
      </c>
      <c r="V214" s="7">
        <v>0</v>
      </c>
      <c r="AZ214" s="310">
        <v>1</v>
      </c>
      <c r="BA214" s="310">
        <v>4</v>
      </c>
      <c r="BB214" s="310">
        <v>5</v>
      </c>
      <c r="BC214" s="310">
        <v>7</v>
      </c>
      <c r="BD214" s="310">
        <v>0</v>
      </c>
      <c r="BE214" s="58">
        <v>1</v>
      </c>
      <c r="BF214" s="309">
        <v>1</v>
      </c>
      <c r="BH214" s="309">
        <v>6</v>
      </c>
      <c r="BI214" s="309">
        <v>7</v>
      </c>
      <c r="BJ214" s="309">
        <v>0</v>
      </c>
      <c r="BK214" s="309">
        <v>1</v>
      </c>
      <c r="BL214" s="54">
        <v>2</v>
      </c>
      <c r="BO214" s="308">
        <v>4</v>
      </c>
      <c r="BP214" s="308">
        <v>4</v>
      </c>
      <c r="BQ214" s="308">
        <v>3</v>
      </c>
      <c r="BR214" s="308">
        <v>0</v>
      </c>
      <c r="BS214" s="11">
        <v>0</v>
      </c>
      <c r="DC214" s="137"/>
      <c r="DD214" s="49"/>
      <c r="DE214" s="49"/>
      <c r="DF214" s="49"/>
      <c r="DG214" s="49"/>
    </row>
    <row r="215" spans="2:111" x14ac:dyDescent="0.3">
      <c r="AE215" s="313">
        <v>1</v>
      </c>
      <c r="AF215" s="313">
        <v>5</v>
      </c>
      <c r="AG215" s="313">
        <v>5</v>
      </c>
      <c r="AH215" s="313">
        <v>5</v>
      </c>
      <c r="AI215" s="313">
        <v>0</v>
      </c>
      <c r="AJ215" s="9">
        <v>0</v>
      </c>
      <c r="BA215" s="310">
        <v>5</v>
      </c>
      <c r="BB215" s="310">
        <v>5</v>
      </c>
      <c r="BC215" s="310">
        <v>3</v>
      </c>
      <c r="BD215" s="310">
        <v>1</v>
      </c>
      <c r="BE215" s="58">
        <v>0</v>
      </c>
      <c r="BO215" s="308">
        <v>5</v>
      </c>
      <c r="BP215" s="308">
        <v>4</v>
      </c>
      <c r="BQ215" s="308">
        <v>1</v>
      </c>
      <c r="BR215" s="308">
        <v>0</v>
      </c>
      <c r="BS215" s="11">
        <v>0</v>
      </c>
      <c r="CO215" s="306">
        <v>1</v>
      </c>
      <c r="CQ215" s="306">
        <v>6</v>
      </c>
      <c r="CR215" s="306">
        <v>7</v>
      </c>
      <c r="CS215" s="306">
        <v>1</v>
      </c>
      <c r="CT215" s="306">
        <v>0</v>
      </c>
      <c r="CU215" s="65">
        <v>2</v>
      </c>
      <c r="DC215" s="137"/>
      <c r="DD215" s="49"/>
      <c r="DE215" s="49"/>
      <c r="DF215" s="49"/>
      <c r="DG215" s="49"/>
    </row>
    <row r="216" spans="2:111" x14ac:dyDescent="0.3">
      <c r="AF216" s="313">
        <v>6</v>
      </c>
      <c r="AG216" s="313">
        <v>9</v>
      </c>
      <c r="AH216" s="313">
        <v>0</v>
      </c>
      <c r="AI216" s="313">
        <v>1</v>
      </c>
      <c r="AJ216" s="9">
        <v>0</v>
      </c>
      <c r="AY216" s="310">
        <v>1</v>
      </c>
      <c r="BA216" s="310">
        <v>6</v>
      </c>
      <c r="BB216" s="310">
        <v>5</v>
      </c>
      <c r="BC216" s="310">
        <v>2</v>
      </c>
      <c r="BD216" s="310">
        <v>0</v>
      </c>
      <c r="BE216" s="58">
        <v>2</v>
      </c>
      <c r="BN216" s="308">
        <v>1</v>
      </c>
      <c r="BO216" s="308">
        <v>5</v>
      </c>
      <c r="BP216" s="308">
        <v>4</v>
      </c>
      <c r="BQ216" s="308">
        <v>5</v>
      </c>
      <c r="BR216" s="308">
        <v>0</v>
      </c>
      <c r="BS216" s="11">
        <v>1</v>
      </c>
      <c r="CQ216" s="306">
        <v>5</v>
      </c>
      <c r="CR216" s="306">
        <v>4</v>
      </c>
      <c r="CS216" s="306">
        <v>4</v>
      </c>
      <c r="CT216" s="306">
        <v>0</v>
      </c>
      <c r="CU216" s="65">
        <v>2</v>
      </c>
      <c r="DC216" s="137"/>
      <c r="DD216" s="49"/>
      <c r="DE216" s="49"/>
      <c r="DF216" s="49"/>
      <c r="DG216" s="49"/>
    </row>
    <row r="217" spans="2:111" x14ac:dyDescent="0.3">
      <c r="B217" s="4">
        <v>1</v>
      </c>
      <c r="D217" s="312">
        <v>5</v>
      </c>
      <c r="E217" s="312">
        <v>7</v>
      </c>
      <c r="F217" s="312">
        <v>1</v>
      </c>
      <c r="G217" s="312">
        <v>1</v>
      </c>
      <c r="H217" s="5">
        <v>2</v>
      </c>
      <c r="R217" s="315">
        <v>4</v>
      </c>
      <c r="S217" s="315">
        <v>2</v>
      </c>
      <c r="T217" s="315">
        <v>2</v>
      </c>
      <c r="U217" s="315">
        <v>1</v>
      </c>
      <c r="V217" s="7">
        <v>1</v>
      </c>
      <c r="BA217" s="310">
        <v>6</v>
      </c>
      <c r="BB217" s="310">
        <v>5</v>
      </c>
      <c r="BC217" s="310">
        <v>2</v>
      </c>
      <c r="BD217" s="310">
        <v>2</v>
      </c>
      <c r="BE217" s="58">
        <v>0</v>
      </c>
      <c r="CP217" s="306">
        <v>1</v>
      </c>
      <c r="CQ217" s="306">
        <v>4</v>
      </c>
      <c r="CR217" s="306">
        <v>5</v>
      </c>
      <c r="CS217" s="306">
        <v>4</v>
      </c>
      <c r="CT217" s="306">
        <v>0</v>
      </c>
      <c r="CU217" s="65">
        <v>1</v>
      </c>
      <c r="DC217" s="137"/>
      <c r="DD217" s="49"/>
      <c r="DE217" s="49"/>
      <c r="DF217" s="49"/>
      <c r="DG217" s="49"/>
    </row>
    <row r="218" spans="2:111" x14ac:dyDescent="0.3">
      <c r="R218" s="315">
        <v>5</v>
      </c>
      <c r="S218" s="315">
        <v>3</v>
      </c>
      <c r="T218" s="315">
        <v>3</v>
      </c>
      <c r="U218" s="315">
        <v>1</v>
      </c>
      <c r="V218" s="7">
        <v>0</v>
      </c>
      <c r="AZ218" s="310">
        <v>1</v>
      </c>
      <c r="BA218" s="310">
        <v>5</v>
      </c>
      <c r="BB218" s="310">
        <v>6</v>
      </c>
      <c r="BC218" s="310">
        <v>5</v>
      </c>
      <c r="BD218" s="310">
        <v>2</v>
      </c>
      <c r="BE218" s="58">
        <v>0</v>
      </c>
      <c r="CH218" s="307">
        <v>1</v>
      </c>
      <c r="CJ218" s="307">
        <v>9</v>
      </c>
      <c r="CK218" s="307">
        <v>9</v>
      </c>
      <c r="CL218" s="307">
        <v>1</v>
      </c>
      <c r="CM218" s="307">
        <v>0</v>
      </c>
      <c r="CN218" s="12">
        <v>2</v>
      </c>
      <c r="CQ218" s="306">
        <v>4</v>
      </c>
      <c r="CR218" s="306">
        <v>5</v>
      </c>
      <c r="CS218" s="306">
        <v>4</v>
      </c>
      <c r="CT218" s="306">
        <v>1</v>
      </c>
      <c r="CU218" s="65">
        <v>0</v>
      </c>
      <c r="DC218" s="137"/>
      <c r="DD218" s="49"/>
      <c r="DE218" s="49"/>
      <c r="DF218" s="49"/>
      <c r="DG218" s="49"/>
    </row>
    <row r="219" spans="2:111" x14ac:dyDescent="0.3">
      <c r="Q219" s="315">
        <v>1</v>
      </c>
      <c r="R219" s="315">
        <v>6</v>
      </c>
      <c r="S219" s="315">
        <v>4</v>
      </c>
      <c r="T219" s="315">
        <v>4</v>
      </c>
      <c r="U219" s="315">
        <v>0</v>
      </c>
      <c r="V219" s="7">
        <v>0</v>
      </c>
      <c r="BM219" s="308">
        <v>1</v>
      </c>
      <c r="BO219" s="308">
        <v>7</v>
      </c>
      <c r="BP219" s="308">
        <v>6</v>
      </c>
      <c r="BQ219" s="308">
        <v>4</v>
      </c>
      <c r="BR219" s="308">
        <v>2</v>
      </c>
      <c r="BS219" s="11">
        <v>3</v>
      </c>
      <c r="CJ219" s="307">
        <v>4</v>
      </c>
      <c r="CK219" s="307">
        <v>2</v>
      </c>
      <c r="CL219" s="307">
        <v>0</v>
      </c>
      <c r="CM219" s="307">
        <v>0</v>
      </c>
      <c r="CN219" s="12">
        <v>1</v>
      </c>
      <c r="CQ219" s="306">
        <v>5</v>
      </c>
      <c r="CR219" s="306">
        <v>10</v>
      </c>
      <c r="CS219" s="306">
        <v>1</v>
      </c>
      <c r="CT219" s="306">
        <v>0</v>
      </c>
      <c r="CU219" s="65">
        <v>2</v>
      </c>
      <c r="DC219" s="137"/>
      <c r="DD219" s="49"/>
      <c r="DE219" s="49"/>
      <c r="DF219" s="49"/>
      <c r="DG219" s="49"/>
    </row>
    <row r="220" spans="2:111" x14ac:dyDescent="0.3">
      <c r="DC220" s="137"/>
      <c r="DD220" s="49"/>
      <c r="DE220" s="49"/>
      <c r="DF220" s="49"/>
      <c r="DG220" s="49"/>
    </row>
    <row r="221" spans="2:111" x14ac:dyDescent="0.3">
      <c r="DC221" s="137"/>
      <c r="DD221" s="49"/>
      <c r="DE221" s="49"/>
      <c r="DF221" s="49"/>
      <c r="DG221" s="49"/>
    </row>
    <row r="222" spans="2:111" x14ac:dyDescent="0.3">
      <c r="DC222" s="137"/>
      <c r="DD222" s="49"/>
      <c r="DE222" s="49"/>
      <c r="DF222" s="49"/>
      <c r="DG222" s="49"/>
    </row>
    <row r="223" spans="2:111" x14ac:dyDescent="0.3">
      <c r="DC223" s="137"/>
      <c r="DD223" s="49"/>
      <c r="DE223" s="49"/>
      <c r="DF223" s="49"/>
      <c r="DG223" s="49"/>
    </row>
    <row r="224" spans="2:111" x14ac:dyDescent="0.3">
      <c r="DC224" s="137"/>
      <c r="DD224" s="49"/>
      <c r="DE224" s="49"/>
      <c r="DF224" s="49"/>
      <c r="DG224" s="49"/>
    </row>
    <row r="225" spans="107:111" x14ac:dyDescent="0.3">
      <c r="DC225" s="137"/>
      <c r="DD225" s="49"/>
      <c r="DE225" s="49"/>
      <c r="DF225" s="49"/>
      <c r="DG225" s="49"/>
    </row>
    <row r="226" spans="107:111" x14ac:dyDescent="0.3">
      <c r="DC226" s="137"/>
      <c r="DD226" s="49"/>
      <c r="DE226" s="49"/>
      <c r="DF226" s="49"/>
      <c r="DG226" s="49"/>
    </row>
    <row r="227" spans="107:111" x14ac:dyDescent="0.3">
      <c r="DC227" s="137"/>
      <c r="DD227" s="49"/>
      <c r="DE227" s="49"/>
      <c r="DF227" s="49"/>
      <c r="DG227" s="49"/>
    </row>
    <row r="228" spans="107:111" x14ac:dyDescent="0.3">
      <c r="DC228" s="137"/>
      <c r="DD228" s="49"/>
      <c r="DE228" s="49"/>
      <c r="DF228" s="49"/>
      <c r="DG228" s="49"/>
    </row>
    <row r="229" spans="107:111" x14ac:dyDescent="0.3">
      <c r="DC229" s="137"/>
      <c r="DD229" s="49"/>
      <c r="DE229" s="49"/>
      <c r="DF229" s="49"/>
      <c r="DG229" s="49"/>
    </row>
    <row r="230" spans="107:111" x14ac:dyDescent="0.3">
      <c r="DC230" s="137"/>
      <c r="DD230" s="49"/>
      <c r="DE230" s="49"/>
      <c r="DF230" s="49"/>
      <c r="DG230" s="49"/>
    </row>
    <row r="231" spans="107:111" x14ac:dyDescent="0.3">
      <c r="DC231" s="137"/>
      <c r="DD231" s="49"/>
      <c r="DE231" s="49"/>
      <c r="DF231" s="49"/>
      <c r="DG231" s="49"/>
    </row>
    <row r="232" spans="107:111" x14ac:dyDescent="0.3">
      <c r="DC232" s="137"/>
      <c r="DD232" s="49"/>
      <c r="DE232" s="49"/>
      <c r="DF232" s="49"/>
      <c r="DG232" s="49"/>
    </row>
    <row r="233" spans="107:111" x14ac:dyDescent="0.3">
      <c r="DC233" s="137"/>
      <c r="DD233" s="49"/>
      <c r="DE233" s="49"/>
      <c r="DF233" s="49"/>
      <c r="DG233" s="49"/>
    </row>
    <row r="234" spans="107:111" x14ac:dyDescent="0.3">
      <c r="DC234" s="137"/>
      <c r="DD234" s="49"/>
      <c r="DE234" s="49"/>
      <c r="DF234" s="49"/>
      <c r="DG234" s="49"/>
    </row>
    <row r="235" spans="107:111" x14ac:dyDescent="0.3">
      <c r="DC235" s="137"/>
      <c r="DD235" s="49"/>
      <c r="DE235" s="49"/>
      <c r="DF235" s="49"/>
      <c r="DG235" s="49"/>
    </row>
    <row r="236" spans="107:111" x14ac:dyDescent="0.3">
      <c r="DC236" s="137"/>
      <c r="DD236" s="49"/>
      <c r="DE236" s="49"/>
      <c r="DF236" s="49"/>
      <c r="DG236" s="49"/>
    </row>
    <row r="237" spans="107:111" x14ac:dyDescent="0.3">
      <c r="DC237" s="137"/>
      <c r="DD237" s="49"/>
      <c r="DE237" s="49"/>
      <c r="DF237" s="49"/>
      <c r="DG237" s="49"/>
    </row>
    <row r="238" spans="107:111" x14ac:dyDescent="0.3">
      <c r="DC238" s="137"/>
      <c r="DD238" s="49"/>
      <c r="DE238" s="49"/>
      <c r="DF238" s="49"/>
      <c r="DG238" s="49"/>
    </row>
    <row r="239" spans="107:111" x14ac:dyDescent="0.3">
      <c r="DC239" s="137"/>
      <c r="DD239" s="49"/>
      <c r="DE239" s="49"/>
      <c r="DF239" s="49"/>
      <c r="DG239" s="49"/>
    </row>
    <row r="240" spans="107:111" x14ac:dyDescent="0.3">
      <c r="DC240" s="137"/>
      <c r="DD240" s="49"/>
      <c r="DE240" s="49"/>
      <c r="DF240" s="49"/>
      <c r="DG240" s="49"/>
    </row>
    <row r="241" spans="107:111" x14ac:dyDescent="0.3">
      <c r="DC241" s="137"/>
      <c r="DD241" s="49"/>
      <c r="DE241" s="49"/>
      <c r="DF241" s="49"/>
      <c r="DG241" s="49"/>
    </row>
    <row r="242" spans="107:111" x14ac:dyDescent="0.3">
      <c r="DC242" s="137"/>
      <c r="DD242" s="49"/>
      <c r="DE242" s="49"/>
      <c r="DF242" s="49"/>
      <c r="DG242" s="49"/>
    </row>
    <row r="243" spans="107:111" x14ac:dyDescent="0.3">
      <c r="DC243" s="137"/>
      <c r="DD243" s="49"/>
      <c r="DE243" s="49"/>
      <c r="DF243" s="49"/>
      <c r="DG243" s="49"/>
    </row>
    <row r="244" spans="107:111" x14ac:dyDescent="0.3">
      <c r="DC244" s="137"/>
      <c r="DD244" s="49"/>
      <c r="DE244" s="49"/>
      <c r="DF244" s="49"/>
      <c r="DG244" s="49"/>
    </row>
    <row r="245" spans="107:111" x14ac:dyDescent="0.3">
      <c r="DC245" s="137"/>
      <c r="DD245" s="49"/>
      <c r="DE245" s="49"/>
      <c r="DF245" s="49"/>
      <c r="DG245" s="49"/>
    </row>
    <row r="246" spans="107:111" x14ac:dyDescent="0.3">
      <c r="DC246" s="137"/>
      <c r="DD246" s="49"/>
      <c r="DE246" s="49"/>
      <c r="DF246" s="49"/>
      <c r="DG246" s="49"/>
    </row>
    <row r="247" spans="107:111" x14ac:dyDescent="0.3">
      <c r="DC247" s="137"/>
      <c r="DD247" s="49"/>
      <c r="DE247" s="49"/>
      <c r="DF247" s="49"/>
      <c r="DG247" s="49"/>
    </row>
    <row r="248" spans="107:111" x14ac:dyDescent="0.3">
      <c r="DC248" s="137"/>
      <c r="DD248" s="49"/>
      <c r="DE248" s="49"/>
      <c r="DF248" s="49"/>
      <c r="DG248" s="49"/>
    </row>
    <row r="249" spans="107:111" x14ac:dyDescent="0.3">
      <c r="DC249" s="137"/>
      <c r="DD249" s="49"/>
      <c r="DE249" s="49"/>
      <c r="DF249" s="49"/>
      <c r="DG249" s="49"/>
    </row>
    <row r="250" spans="107:111" x14ac:dyDescent="0.3">
      <c r="DC250" s="137"/>
      <c r="DD250" s="49"/>
      <c r="DE250" s="49"/>
      <c r="DF250" s="49"/>
      <c r="DG250" s="49"/>
    </row>
    <row r="251" spans="107:111" x14ac:dyDescent="0.3">
      <c r="DC251" s="137"/>
      <c r="DD251" s="49"/>
      <c r="DE251" s="49"/>
      <c r="DF251" s="49"/>
      <c r="DG251" s="49"/>
    </row>
    <row r="252" spans="107:111" x14ac:dyDescent="0.3">
      <c r="DC252" s="137"/>
      <c r="DD252" s="49"/>
      <c r="DE252" s="49"/>
      <c r="DF252" s="49"/>
      <c r="DG252" s="49"/>
    </row>
    <row r="253" spans="107:111" x14ac:dyDescent="0.3">
      <c r="DC253" s="137"/>
      <c r="DD253" s="49"/>
      <c r="DE253" s="49"/>
      <c r="DF253" s="49"/>
      <c r="DG253" s="49"/>
    </row>
    <row r="254" spans="107:111" x14ac:dyDescent="0.3">
      <c r="DC254" s="137"/>
      <c r="DD254" s="49"/>
      <c r="DE254" s="49"/>
      <c r="DF254" s="49"/>
      <c r="DG254" s="49"/>
    </row>
    <row r="255" spans="107:111" x14ac:dyDescent="0.3">
      <c r="DC255" s="137"/>
      <c r="DD255" s="49"/>
      <c r="DE255" s="49"/>
      <c r="DF255" s="49"/>
      <c r="DG255" s="49"/>
    </row>
    <row r="256" spans="107:111" x14ac:dyDescent="0.3">
      <c r="DC256" s="137"/>
      <c r="DD256" s="49"/>
      <c r="DE256" s="49"/>
      <c r="DF256" s="49"/>
      <c r="DG256" s="49"/>
    </row>
    <row r="257" spans="107:111" x14ac:dyDescent="0.3">
      <c r="DC257" s="137"/>
      <c r="DD257" s="49"/>
      <c r="DE257" s="49"/>
      <c r="DF257" s="49"/>
      <c r="DG257" s="49"/>
    </row>
    <row r="258" spans="107:111" x14ac:dyDescent="0.3">
      <c r="DC258" s="137"/>
      <c r="DD258" s="49"/>
      <c r="DE258" s="49"/>
      <c r="DF258" s="49"/>
      <c r="DG258" s="49"/>
    </row>
    <row r="259" spans="107:111" x14ac:dyDescent="0.3">
      <c r="DC259" s="137"/>
      <c r="DD259" s="49"/>
      <c r="DE259" s="49"/>
      <c r="DF259" s="49"/>
      <c r="DG259" s="49"/>
    </row>
    <row r="260" spans="107:111" x14ac:dyDescent="0.3">
      <c r="DC260" s="137"/>
      <c r="DD260" s="49"/>
      <c r="DE260" s="49"/>
      <c r="DF260" s="49"/>
      <c r="DG260" s="49"/>
    </row>
    <row r="261" spans="107:111" x14ac:dyDescent="0.3">
      <c r="DC261" s="137"/>
      <c r="DD261" s="49"/>
      <c r="DE261" s="49"/>
      <c r="DF261" s="49"/>
      <c r="DG261" s="49"/>
    </row>
    <row r="262" spans="107:111" x14ac:dyDescent="0.3">
      <c r="DC262" s="137"/>
      <c r="DD262" s="49"/>
      <c r="DE262" s="49"/>
      <c r="DF262" s="49"/>
      <c r="DG262" s="49"/>
    </row>
    <row r="263" spans="107:111" x14ac:dyDescent="0.3">
      <c r="DC263" s="137"/>
      <c r="DD263" s="49"/>
      <c r="DE263" s="49"/>
      <c r="DF263" s="49"/>
      <c r="DG263" s="49"/>
    </row>
    <row r="264" spans="107:111" x14ac:dyDescent="0.3">
      <c r="DC264" s="137"/>
      <c r="DD264" s="49"/>
      <c r="DE264" s="49"/>
      <c r="DF264" s="49"/>
      <c r="DG264" s="49"/>
    </row>
    <row r="265" spans="107:111" x14ac:dyDescent="0.3">
      <c r="DC265" s="137"/>
      <c r="DD265" s="49"/>
      <c r="DE265" s="49"/>
      <c r="DF265" s="49"/>
      <c r="DG265" s="49"/>
    </row>
    <row r="266" spans="107:111" x14ac:dyDescent="0.3">
      <c r="DC266" s="137"/>
      <c r="DD266" s="49"/>
      <c r="DE266" s="49"/>
      <c r="DF266" s="49"/>
      <c r="DG266" s="49"/>
    </row>
    <row r="267" spans="107:111" x14ac:dyDescent="0.3">
      <c r="DC267" s="137"/>
      <c r="DD267" s="49"/>
      <c r="DE267" s="49"/>
      <c r="DF267" s="49"/>
      <c r="DG267" s="49"/>
    </row>
    <row r="268" spans="107:111" x14ac:dyDescent="0.3">
      <c r="DC268" s="137"/>
      <c r="DD268" s="49"/>
      <c r="DE268" s="49"/>
      <c r="DF268" s="49"/>
      <c r="DG268" s="49"/>
    </row>
    <row r="269" spans="107:111" x14ac:dyDescent="0.3">
      <c r="DC269" s="137"/>
      <c r="DD269" s="49"/>
      <c r="DE269" s="49"/>
      <c r="DF269" s="49"/>
      <c r="DG269" s="49"/>
    </row>
    <row r="270" spans="107:111" x14ac:dyDescent="0.3">
      <c r="DC270" s="137"/>
      <c r="DD270" s="49"/>
      <c r="DE270" s="49"/>
      <c r="DF270" s="49"/>
      <c r="DG270" s="49"/>
    </row>
    <row r="271" spans="107:111" x14ac:dyDescent="0.3">
      <c r="DC271" s="137"/>
      <c r="DD271" s="49"/>
      <c r="DE271" s="49"/>
      <c r="DF271" s="49"/>
      <c r="DG271" s="49"/>
    </row>
    <row r="272" spans="107:111" x14ac:dyDescent="0.3">
      <c r="DC272" s="137"/>
      <c r="DD272" s="49"/>
      <c r="DE272" s="49"/>
      <c r="DF272" s="49"/>
      <c r="DG272" s="49"/>
    </row>
    <row r="273" spans="107:111" x14ac:dyDescent="0.3">
      <c r="DC273" s="137"/>
      <c r="DD273" s="49"/>
      <c r="DE273" s="49"/>
      <c r="DF273" s="49"/>
      <c r="DG273" s="49"/>
    </row>
    <row r="274" spans="107:111" x14ac:dyDescent="0.3">
      <c r="DC274" s="137"/>
      <c r="DD274" s="49"/>
      <c r="DE274" s="49"/>
      <c r="DF274" s="49"/>
      <c r="DG274" s="49"/>
    </row>
    <row r="275" spans="107:111" x14ac:dyDescent="0.3">
      <c r="DC275" s="137"/>
      <c r="DD275" s="49"/>
      <c r="DE275" s="49"/>
      <c r="DF275" s="49"/>
      <c r="DG275" s="49"/>
    </row>
    <row r="276" spans="107:111" x14ac:dyDescent="0.3">
      <c r="DC276" s="137"/>
      <c r="DD276" s="49"/>
      <c r="DE276" s="49"/>
      <c r="DF276" s="49"/>
      <c r="DG276" s="49"/>
    </row>
    <row r="277" spans="107:111" x14ac:dyDescent="0.3">
      <c r="DC277" s="137"/>
      <c r="DD277" s="49"/>
      <c r="DE277" s="49"/>
      <c r="DF277" s="49"/>
      <c r="DG277" s="49"/>
    </row>
    <row r="278" spans="107:111" x14ac:dyDescent="0.3">
      <c r="DC278" s="137"/>
      <c r="DD278" s="49"/>
      <c r="DE278" s="49"/>
      <c r="DF278" s="49"/>
      <c r="DG278" s="49"/>
    </row>
    <row r="279" spans="107:111" x14ac:dyDescent="0.3">
      <c r="DC279" s="137"/>
      <c r="DD279" s="49"/>
      <c r="DE279" s="49"/>
      <c r="DF279" s="49"/>
      <c r="DG279" s="49"/>
    </row>
    <row r="280" spans="107:111" x14ac:dyDescent="0.3">
      <c r="DC280" s="137"/>
      <c r="DD280" s="49"/>
      <c r="DE280" s="49"/>
      <c r="DF280" s="49"/>
      <c r="DG280" s="49"/>
    </row>
    <row r="281" spans="107:111" x14ac:dyDescent="0.3">
      <c r="DC281" s="137"/>
      <c r="DD281" s="49"/>
      <c r="DE281" s="49"/>
      <c r="DF281" s="49"/>
      <c r="DG281" s="49"/>
    </row>
    <row r="282" spans="107:111" x14ac:dyDescent="0.3">
      <c r="DC282" s="137"/>
      <c r="DD282" s="49"/>
      <c r="DE282" s="49"/>
      <c r="DF282" s="49"/>
      <c r="DG282" s="49"/>
    </row>
    <row r="283" spans="107:111" x14ac:dyDescent="0.3">
      <c r="DC283" s="137"/>
      <c r="DD283" s="49"/>
      <c r="DE283" s="49"/>
      <c r="DF283" s="49"/>
      <c r="DG283" s="49"/>
    </row>
    <row r="284" spans="107:111" x14ac:dyDescent="0.3">
      <c r="DC284" s="137"/>
      <c r="DD284" s="49"/>
      <c r="DE284" s="49"/>
      <c r="DF284" s="49"/>
      <c r="DG284" s="49"/>
    </row>
    <row r="285" spans="107:111" x14ac:dyDescent="0.3">
      <c r="DC285" s="137"/>
      <c r="DD285" s="49"/>
      <c r="DE285" s="49"/>
      <c r="DF285" s="49"/>
      <c r="DG285" s="49"/>
    </row>
    <row r="286" spans="107:111" x14ac:dyDescent="0.3">
      <c r="DC286" s="137"/>
      <c r="DD286" s="49"/>
      <c r="DE286" s="49"/>
      <c r="DF286" s="49"/>
      <c r="DG286" s="49"/>
    </row>
    <row r="287" spans="107:111" x14ac:dyDescent="0.3">
      <c r="DC287" s="137"/>
      <c r="DD287" s="49"/>
      <c r="DE287" s="49"/>
      <c r="DF287" s="49"/>
      <c r="DG287" s="49"/>
    </row>
    <row r="288" spans="107:111" x14ac:dyDescent="0.3">
      <c r="DC288" s="137"/>
      <c r="DD288" s="49"/>
      <c r="DE288" s="49"/>
      <c r="DF288" s="49"/>
      <c r="DG288" s="49"/>
    </row>
    <row r="289" spans="107:111" x14ac:dyDescent="0.3">
      <c r="DC289" s="137"/>
      <c r="DD289" s="49"/>
      <c r="DE289" s="49"/>
      <c r="DF289" s="49"/>
      <c r="DG289" s="49"/>
    </row>
    <row r="290" spans="107:111" x14ac:dyDescent="0.3">
      <c r="DC290" s="137"/>
      <c r="DD290" s="49"/>
      <c r="DE290" s="49"/>
      <c r="DF290" s="49"/>
      <c r="DG290" s="49"/>
    </row>
    <row r="291" spans="107:111" x14ac:dyDescent="0.3">
      <c r="DC291" s="137"/>
      <c r="DD291" s="49"/>
      <c r="DE291" s="49"/>
      <c r="DF291" s="49"/>
      <c r="DG291" s="49"/>
    </row>
    <row r="292" spans="107:111" x14ac:dyDescent="0.3">
      <c r="DC292" s="137"/>
      <c r="DD292" s="49"/>
      <c r="DE292" s="49"/>
      <c r="DF292" s="49"/>
      <c r="DG292" s="49"/>
    </row>
    <row r="293" spans="107:111" x14ac:dyDescent="0.3">
      <c r="DC293" s="137"/>
      <c r="DD293" s="49"/>
      <c r="DE293" s="49"/>
      <c r="DF293" s="49"/>
      <c r="DG293" s="49"/>
    </row>
    <row r="294" spans="107:111" x14ac:dyDescent="0.3">
      <c r="DC294" s="137"/>
      <c r="DD294" s="49"/>
      <c r="DE294" s="49"/>
      <c r="DF294" s="49"/>
      <c r="DG294" s="49"/>
    </row>
    <row r="295" spans="107:111" x14ac:dyDescent="0.3">
      <c r="DC295" s="137"/>
      <c r="DD295" s="49"/>
      <c r="DE295" s="49"/>
      <c r="DF295" s="49"/>
      <c r="DG295" s="49"/>
    </row>
    <row r="296" spans="107:111" x14ac:dyDescent="0.3">
      <c r="DC296" s="137"/>
      <c r="DD296" s="49"/>
      <c r="DE296" s="49"/>
      <c r="DF296" s="49"/>
      <c r="DG296" s="49"/>
    </row>
    <row r="297" spans="107:111" x14ac:dyDescent="0.3">
      <c r="DC297" s="137"/>
      <c r="DD297" s="49"/>
      <c r="DE297" s="49"/>
      <c r="DF297" s="49"/>
      <c r="DG297" s="49"/>
    </row>
    <row r="298" spans="107:111" x14ac:dyDescent="0.3">
      <c r="DC298" s="137"/>
      <c r="DD298" s="49"/>
      <c r="DE298" s="49"/>
      <c r="DF298" s="49"/>
      <c r="DG298" s="49"/>
    </row>
    <row r="299" spans="107:111" x14ac:dyDescent="0.3">
      <c r="DC299" s="137"/>
      <c r="DD299" s="49"/>
      <c r="DE299" s="49"/>
      <c r="DF299" s="49"/>
      <c r="DG299" s="49"/>
    </row>
    <row r="300" spans="107:111" x14ac:dyDescent="0.3">
      <c r="DC300" s="137"/>
      <c r="DD300" s="49"/>
      <c r="DE300" s="49"/>
      <c r="DF300" s="49"/>
      <c r="DG300" s="49"/>
    </row>
    <row r="301" spans="107:111" x14ac:dyDescent="0.3">
      <c r="DC301" s="137"/>
      <c r="DD301" s="49"/>
      <c r="DE301" s="49"/>
      <c r="DF301" s="49"/>
      <c r="DG301" s="49"/>
    </row>
    <row r="302" spans="107:111" x14ac:dyDescent="0.3">
      <c r="DC302" s="137"/>
      <c r="DD302" s="49"/>
      <c r="DE302" s="49"/>
      <c r="DF302" s="49"/>
      <c r="DG302" s="49"/>
    </row>
    <row r="303" spans="107:111" x14ac:dyDescent="0.3">
      <c r="DC303" s="137"/>
      <c r="DD303" s="49"/>
      <c r="DE303" s="49"/>
      <c r="DF303" s="49"/>
      <c r="DG303" s="49"/>
    </row>
    <row r="304" spans="107:111" x14ac:dyDescent="0.3">
      <c r="DC304" s="137"/>
      <c r="DD304" s="49"/>
      <c r="DE304" s="49"/>
      <c r="DF304" s="49"/>
      <c r="DG304" s="49"/>
    </row>
    <row r="305" spans="107:111" x14ac:dyDescent="0.3">
      <c r="DC305" s="137"/>
      <c r="DD305" s="49"/>
      <c r="DE305" s="49"/>
      <c r="DF305" s="49"/>
      <c r="DG305" s="49"/>
    </row>
    <row r="306" spans="107:111" x14ac:dyDescent="0.3">
      <c r="DC306" s="137"/>
      <c r="DD306" s="49"/>
      <c r="DE306" s="49"/>
      <c r="DF306" s="49"/>
      <c r="DG306" s="49"/>
    </row>
    <row r="307" spans="107:111" x14ac:dyDescent="0.3">
      <c r="DC307" s="137"/>
      <c r="DD307" s="49"/>
      <c r="DE307" s="49"/>
      <c r="DF307" s="49"/>
      <c r="DG307" s="49"/>
    </row>
    <row r="308" spans="107:111" x14ac:dyDescent="0.3">
      <c r="DC308" s="137"/>
      <c r="DD308" s="49"/>
      <c r="DE308" s="49"/>
      <c r="DF308" s="49"/>
      <c r="DG308" s="49"/>
    </row>
    <row r="309" spans="107:111" x14ac:dyDescent="0.3">
      <c r="DC309" s="137"/>
      <c r="DD309" s="49"/>
      <c r="DE309" s="49"/>
      <c r="DF309" s="49"/>
      <c r="DG309" s="49"/>
    </row>
    <row r="310" spans="107:111" x14ac:dyDescent="0.3">
      <c r="DC310" s="137"/>
      <c r="DD310" s="49"/>
      <c r="DE310" s="49"/>
      <c r="DF310" s="49"/>
      <c r="DG310" s="49"/>
    </row>
    <row r="311" spans="107:111" x14ac:dyDescent="0.3">
      <c r="DC311" s="137"/>
      <c r="DD311" s="49"/>
      <c r="DE311" s="49"/>
      <c r="DF311" s="49"/>
      <c r="DG311" s="49"/>
    </row>
    <row r="312" spans="107:111" x14ac:dyDescent="0.3">
      <c r="DC312" s="137"/>
      <c r="DD312" s="49"/>
      <c r="DE312" s="49"/>
      <c r="DF312" s="49"/>
      <c r="DG312" s="49"/>
    </row>
    <row r="313" spans="107:111" x14ac:dyDescent="0.3">
      <c r="DC313" s="137"/>
      <c r="DD313" s="49"/>
      <c r="DE313" s="49"/>
      <c r="DF313" s="49"/>
      <c r="DG313" s="49"/>
    </row>
    <row r="314" spans="107:111" x14ac:dyDescent="0.3">
      <c r="DC314" s="137"/>
      <c r="DD314" s="49"/>
      <c r="DE314" s="49"/>
      <c r="DF314" s="49"/>
      <c r="DG314" s="49"/>
    </row>
    <row r="315" spans="107:111" x14ac:dyDescent="0.3">
      <c r="DC315" s="137"/>
      <c r="DD315" s="49"/>
      <c r="DE315" s="49"/>
      <c r="DF315" s="49"/>
      <c r="DG315" s="49"/>
    </row>
    <row r="316" spans="107:111" x14ac:dyDescent="0.3">
      <c r="DC316" s="137"/>
      <c r="DD316" s="49"/>
      <c r="DE316" s="49"/>
      <c r="DF316" s="49"/>
      <c r="DG316" s="49"/>
    </row>
    <row r="317" spans="107:111" x14ac:dyDescent="0.3">
      <c r="DC317" s="137"/>
      <c r="DD317" s="49"/>
      <c r="DE317" s="49"/>
      <c r="DF317" s="49"/>
      <c r="DG317" s="49"/>
    </row>
    <row r="318" spans="107:111" x14ac:dyDescent="0.3">
      <c r="DC318" s="137"/>
      <c r="DD318" s="49"/>
      <c r="DE318" s="49"/>
      <c r="DF318" s="49"/>
      <c r="DG318" s="49"/>
    </row>
    <row r="319" spans="107:111" x14ac:dyDescent="0.3">
      <c r="DC319" s="137"/>
      <c r="DD319" s="49"/>
      <c r="DE319" s="49"/>
      <c r="DF319" s="49"/>
      <c r="DG319" s="49"/>
    </row>
    <row r="320" spans="107:111" x14ac:dyDescent="0.3">
      <c r="DC320" s="137"/>
      <c r="DD320" s="49"/>
      <c r="DE320" s="49"/>
      <c r="DF320" s="49"/>
      <c r="DG320" s="49"/>
    </row>
    <row r="321" spans="107:111" x14ac:dyDescent="0.3">
      <c r="DC321" s="137"/>
      <c r="DD321" s="49"/>
      <c r="DE321" s="49"/>
      <c r="DF321" s="49"/>
      <c r="DG321" s="49"/>
    </row>
    <row r="322" spans="107:111" x14ac:dyDescent="0.3">
      <c r="DC322" s="137"/>
      <c r="DD322" s="49"/>
      <c r="DE322" s="49"/>
      <c r="DF322" s="49"/>
      <c r="DG322" s="49"/>
    </row>
    <row r="323" spans="107:111" x14ac:dyDescent="0.3">
      <c r="DC323" s="137"/>
      <c r="DD323" s="49"/>
      <c r="DE323" s="49"/>
      <c r="DF323" s="49"/>
      <c r="DG323" s="49"/>
    </row>
    <row r="324" spans="107:111" x14ac:dyDescent="0.3">
      <c r="DC324" s="137"/>
      <c r="DD324" s="49"/>
      <c r="DE324" s="49"/>
      <c r="DF324" s="49"/>
      <c r="DG324" s="49"/>
    </row>
    <row r="325" spans="107:111" x14ac:dyDescent="0.3">
      <c r="DC325" s="137"/>
      <c r="DD325" s="49"/>
      <c r="DE325" s="49"/>
      <c r="DF325" s="49"/>
      <c r="DG325" s="49"/>
    </row>
    <row r="326" spans="107:111" x14ac:dyDescent="0.3">
      <c r="DC326" s="137"/>
      <c r="DD326" s="49"/>
      <c r="DE326" s="49"/>
      <c r="DF326" s="49"/>
      <c r="DG326" s="49"/>
    </row>
    <row r="327" spans="107:111" x14ac:dyDescent="0.3">
      <c r="DC327" s="137"/>
      <c r="DD327" s="49"/>
      <c r="DE327" s="49"/>
      <c r="DF327" s="49"/>
      <c r="DG327" s="49"/>
    </row>
    <row r="328" spans="107:111" x14ac:dyDescent="0.3">
      <c r="DC328" s="137"/>
      <c r="DD328" s="49"/>
      <c r="DE328" s="49"/>
      <c r="DF328" s="49"/>
      <c r="DG328" s="49"/>
    </row>
    <row r="329" spans="107:111" x14ac:dyDescent="0.3">
      <c r="DC329" s="137"/>
      <c r="DD329" s="49"/>
      <c r="DE329" s="49"/>
      <c r="DF329" s="49"/>
      <c r="DG329" s="49"/>
    </row>
    <row r="330" spans="107:111" x14ac:dyDescent="0.3">
      <c r="DC330" s="137"/>
      <c r="DD330" s="49"/>
      <c r="DE330" s="49"/>
      <c r="DF330" s="49"/>
      <c r="DG330" s="49"/>
    </row>
    <row r="331" spans="107:111" x14ac:dyDescent="0.3">
      <c r="DC331" s="137"/>
      <c r="DD331" s="49"/>
      <c r="DE331" s="49"/>
      <c r="DF331" s="49"/>
      <c r="DG331" s="49"/>
    </row>
    <row r="332" spans="107:111" x14ac:dyDescent="0.3">
      <c r="DC332" s="137"/>
      <c r="DD332" s="49"/>
      <c r="DE332" s="49"/>
      <c r="DF332" s="49"/>
      <c r="DG332" s="49"/>
    </row>
    <row r="333" spans="107:111" x14ac:dyDescent="0.3">
      <c r="DC333" s="137"/>
      <c r="DD333" s="49"/>
      <c r="DE333" s="49"/>
      <c r="DF333" s="49"/>
      <c r="DG333" s="49"/>
    </row>
    <row r="334" spans="107:111" x14ac:dyDescent="0.3">
      <c r="DC334" s="137"/>
      <c r="DD334" s="49"/>
      <c r="DE334" s="49"/>
      <c r="DF334" s="49"/>
      <c r="DG334" s="49"/>
    </row>
    <row r="335" spans="107:111" x14ac:dyDescent="0.3">
      <c r="DC335" s="137"/>
      <c r="DD335" s="49"/>
      <c r="DE335" s="49"/>
      <c r="DF335" s="49"/>
      <c r="DG335" s="49"/>
    </row>
    <row r="336" spans="107:111" x14ac:dyDescent="0.3">
      <c r="DC336" s="137"/>
      <c r="DD336" s="49"/>
      <c r="DE336" s="49"/>
      <c r="DF336" s="49"/>
      <c r="DG336" s="49"/>
    </row>
    <row r="337" spans="107:111" x14ac:dyDescent="0.3">
      <c r="DC337" s="137"/>
      <c r="DD337" s="49"/>
      <c r="DE337" s="49"/>
      <c r="DF337" s="49"/>
      <c r="DG337" s="49"/>
    </row>
    <row r="338" spans="107:111" x14ac:dyDescent="0.3">
      <c r="DC338" s="137"/>
      <c r="DD338" s="49"/>
      <c r="DE338" s="49"/>
      <c r="DF338" s="49"/>
      <c r="DG338" s="49"/>
    </row>
    <row r="339" spans="107:111" x14ac:dyDescent="0.3">
      <c r="DC339" s="137"/>
      <c r="DD339" s="49"/>
      <c r="DE339" s="49"/>
      <c r="DF339" s="49"/>
      <c r="DG339" s="49"/>
    </row>
    <row r="340" spans="107:111" x14ac:dyDescent="0.3">
      <c r="DC340" s="137"/>
      <c r="DD340" s="49"/>
      <c r="DE340" s="49"/>
      <c r="DF340" s="49"/>
      <c r="DG340" s="49"/>
    </row>
    <row r="341" spans="107:111" x14ac:dyDescent="0.3">
      <c r="DC341" s="137"/>
      <c r="DD341" s="49"/>
      <c r="DE341" s="49"/>
      <c r="DF341" s="49"/>
      <c r="DG341" s="49"/>
    </row>
    <row r="342" spans="107:111" x14ac:dyDescent="0.3">
      <c r="DC342" s="137"/>
      <c r="DD342" s="49"/>
      <c r="DE342" s="49"/>
      <c r="DF342" s="49"/>
      <c r="DG342" s="49"/>
    </row>
    <row r="343" spans="107:111" x14ac:dyDescent="0.3">
      <c r="DC343" s="137"/>
      <c r="DD343" s="49"/>
      <c r="DE343" s="49"/>
      <c r="DF343" s="49"/>
      <c r="DG343" s="49"/>
    </row>
    <row r="344" spans="107:111" x14ac:dyDescent="0.3">
      <c r="DC344" s="137"/>
      <c r="DD344" s="49"/>
      <c r="DE344" s="49"/>
      <c r="DF344" s="49"/>
      <c r="DG344" s="49"/>
    </row>
    <row r="345" spans="107:111" x14ac:dyDescent="0.3">
      <c r="DC345" s="137"/>
      <c r="DD345" s="49"/>
      <c r="DE345" s="49"/>
      <c r="DF345" s="49"/>
      <c r="DG345" s="49"/>
    </row>
    <row r="346" spans="107:111" x14ac:dyDescent="0.3">
      <c r="DC346" s="137"/>
      <c r="DD346" s="49"/>
      <c r="DE346" s="49"/>
      <c r="DF346" s="49"/>
      <c r="DG346" s="49"/>
    </row>
    <row r="347" spans="107:111" x14ac:dyDescent="0.3">
      <c r="DC347" s="137"/>
      <c r="DD347" s="49"/>
      <c r="DE347" s="49"/>
      <c r="DF347" s="49"/>
      <c r="DG347" s="49"/>
    </row>
    <row r="348" spans="107:111" x14ac:dyDescent="0.3">
      <c r="DC348" s="137"/>
      <c r="DD348" s="49"/>
      <c r="DE348" s="49"/>
      <c r="DF348" s="49"/>
      <c r="DG348" s="49"/>
    </row>
    <row r="349" spans="107:111" x14ac:dyDescent="0.3">
      <c r="DC349" s="137"/>
      <c r="DD349" s="49"/>
      <c r="DE349" s="49"/>
      <c r="DF349" s="49"/>
      <c r="DG349" s="49"/>
    </row>
    <row r="350" spans="107:111" x14ac:dyDescent="0.3">
      <c r="DC350" s="137"/>
      <c r="DD350" s="49"/>
      <c r="DE350" s="49"/>
      <c r="DF350" s="49"/>
      <c r="DG350" s="49"/>
    </row>
    <row r="351" spans="107:111" x14ac:dyDescent="0.3">
      <c r="DC351" s="137"/>
      <c r="DD351" s="49"/>
      <c r="DE351" s="49"/>
      <c r="DF351" s="49"/>
      <c r="DG351" s="49"/>
    </row>
    <row r="352" spans="107:111" x14ac:dyDescent="0.3">
      <c r="DC352" s="137"/>
      <c r="DD352" s="49"/>
      <c r="DE352" s="49"/>
      <c r="DF352" s="49"/>
      <c r="DG352" s="49"/>
    </row>
    <row r="353" spans="107:111" x14ac:dyDescent="0.3">
      <c r="DC353" s="137"/>
      <c r="DD353" s="49"/>
      <c r="DE353" s="49"/>
      <c r="DF353" s="49"/>
      <c r="DG353" s="49"/>
    </row>
    <row r="354" spans="107:111" x14ac:dyDescent="0.3">
      <c r="DC354" s="137"/>
      <c r="DD354" s="49"/>
      <c r="DE354" s="49"/>
      <c r="DF354" s="49"/>
      <c r="DG354" s="49"/>
    </row>
    <row r="355" spans="107:111" x14ac:dyDescent="0.3">
      <c r="DC355" s="137"/>
      <c r="DD355" s="49"/>
      <c r="DE355" s="49"/>
      <c r="DF355" s="49"/>
      <c r="DG355" s="49"/>
    </row>
    <row r="356" spans="107:111" x14ac:dyDescent="0.3">
      <c r="DC356" s="137"/>
      <c r="DD356" s="49"/>
      <c r="DE356" s="49"/>
      <c r="DF356" s="49"/>
      <c r="DG356" s="49"/>
    </row>
    <row r="357" spans="107:111" x14ac:dyDescent="0.3">
      <c r="DC357" s="137"/>
      <c r="DD357" s="49"/>
      <c r="DE357" s="49"/>
      <c r="DF357" s="49"/>
      <c r="DG357" s="49"/>
    </row>
    <row r="358" spans="107:111" x14ac:dyDescent="0.3">
      <c r="DC358" s="137"/>
      <c r="DD358" s="49"/>
      <c r="DE358" s="49"/>
      <c r="DF358" s="49"/>
      <c r="DG358" s="49"/>
    </row>
    <row r="359" spans="107:111" x14ac:dyDescent="0.3">
      <c r="DC359" s="137"/>
      <c r="DD359" s="49"/>
      <c r="DE359" s="49"/>
      <c r="DF359" s="49"/>
      <c r="DG359" s="49"/>
    </row>
    <row r="360" spans="107:111" x14ac:dyDescent="0.3">
      <c r="DC360" s="137"/>
      <c r="DD360" s="49"/>
      <c r="DE360" s="49"/>
      <c r="DF360" s="49"/>
      <c r="DG360" s="49"/>
    </row>
    <row r="361" spans="107:111" x14ac:dyDescent="0.3">
      <c r="DC361" s="137"/>
      <c r="DD361" s="49"/>
      <c r="DE361" s="49"/>
      <c r="DF361" s="49"/>
      <c r="DG361" s="49"/>
    </row>
    <row r="362" spans="107:111" x14ac:dyDescent="0.3">
      <c r="DC362" s="137"/>
      <c r="DD362" s="49"/>
      <c r="DE362" s="49"/>
      <c r="DF362" s="49"/>
      <c r="DG362" s="49"/>
    </row>
    <row r="363" spans="107:111" x14ac:dyDescent="0.3">
      <c r="DC363" s="137"/>
      <c r="DD363" s="49"/>
      <c r="DE363" s="49"/>
      <c r="DF363" s="49"/>
      <c r="DG363" s="49"/>
    </row>
    <row r="364" spans="107:111" x14ac:dyDescent="0.3">
      <c r="DC364" s="137"/>
      <c r="DD364" s="49"/>
      <c r="DE364" s="49"/>
      <c r="DF364" s="49"/>
      <c r="DG364" s="49"/>
    </row>
    <row r="365" spans="107:111" x14ac:dyDescent="0.3">
      <c r="DC365" s="137"/>
      <c r="DD365" s="49"/>
      <c r="DE365" s="49"/>
      <c r="DF365" s="49"/>
      <c r="DG365" s="49"/>
    </row>
    <row r="366" spans="107:111" x14ac:dyDescent="0.3">
      <c r="DC366" s="137"/>
      <c r="DD366" s="49"/>
      <c r="DE366" s="49"/>
      <c r="DF366" s="49"/>
      <c r="DG366" s="49"/>
    </row>
    <row r="367" spans="107:111" x14ac:dyDescent="0.3">
      <c r="DC367" s="137"/>
      <c r="DD367" s="49"/>
      <c r="DE367" s="49"/>
      <c r="DF367" s="49"/>
      <c r="DG367" s="49"/>
    </row>
    <row r="368" spans="107:111" x14ac:dyDescent="0.3">
      <c r="DC368" s="137"/>
      <c r="DD368" s="49"/>
      <c r="DE368" s="49"/>
      <c r="DF368" s="49"/>
      <c r="DG368" s="49"/>
    </row>
    <row r="369" spans="107:111" x14ac:dyDescent="0.3">
      <c r="DC369" s="137"/>
      <c r="DD369" s="49"/>
      <c r="DE369" s="49"/>
      <c r="DF369" s="49"/>
      <c r="DG369" s="49"/>
    </row>
    <row r="370" spans="107:111" x14ac:dyDescent="0.3">
      <c r="DC370" s="137"/>
      <c r="DD370" s="49"/>
      <c r="DE370" s="49"/>
      <c r="DF370" s="49"/>
      <c r="DG370" s="49"/>
    </row>
    <row r="371" spans="107:111" x14ac:dyDescent="0.3">
      <c r="DC371" s="137"/>
      <c r="DD371" s="49"/>
      <c r="DE371" s="49"/>
      <c r="DF371" s="49"/>
      <c r="DG371" s="49"/>
    </row>
    <row r="372" spans="107:111" x14ac:dyDescent="0.3">
      <c r="DC372" s="137"/>
      <c r="DD372" s="49"/>
      <c r="DE372" s="49"/>
      <c r="DF372" s="49"/>
      <c r="DG372" s="49"/>
    </row>
    <row r="373" spans="107:111" x14ac:dyDescent="0.3">
      <c r="DC373" s="137"/>
      <c r="DD373" s="49"/>
      <c r="DE373" s="49"/>
      <c r="DF373" s="49"/>
      <c r="DG373" s="49"/>
    </row>
    <row r="374" spans="107:111" x14ac:dyDescent="0.3">
      <c r="DC374" s="137"/>
      <c r="DD374" s="49"/>
      <c r="DE374" s="49"/>
      <c r="DF374" s="49"/>
      <c r="DG374" s="49"/>
    </row>
    <row r="375" spans="107:111" x14ac:dyDescent="0.3">
      <c r="DC375" s="137"/>
      <c r="DD375" s="49"/>
      <c r="DE375" s="49"/>
      <c r="DF375" s="49"/>
      <c r="DG375" s="49"/>
    </row>
    <row r="376" spans="107:111" x14ac:dyDescent="0.3">
      <c r="DC376" s="137"/>
      <c r="DD376" s="49"/>
      <c r="DE376" s="49"/>
      <c r="DF376" s="49"/>
      <c r="DG376" s="49"/>
    </row>
    <row r="377" spans="107:111" x14ac:dyDescent="0.3">
      <c r="DC377" s="137"/>
      <c r="DD377" s="49"/>
      <c r="DE377" s="49"/>
      <c r="DF377" s="49"/>
      <c r="DG377" s="49"/>
    </row>
    <row r="378" spans="107:111" x14ac:dyDescent="0.3">
      <c r="DC378" s="137"/>
      <c r="DD378" s="49"/>
      <c r="DE378" s="49"/>
      <c r="DF378" s="49"/>
      <c r="DG378" s="49"/>
    </row>
    <row r="379" spans="107:111" x14ac:dyDescent="0.3">
      <c r="DC379" s="137"/>
      <c r="DD379" s="49"/>
      <c r="DE379" s="49"/>
      <c r="DF379" s="49"/>
      <c r="DG379" s="49"/>
    </row>
    <row r="380" spans="107:111" x14ac:dyDescent="0.3">
      <c r="DC380" s="137"/>
      <c r="DD380" s="49"/>
      <c r="DE380" s="49"/>
      <c r="DF380" s="49"/>
      <c r="DG380" s="49"/>
    </row>
    <row r="381" spans="107:111" x14ac:dyDescent="0.3">
      <c r="DC381" s="137"/>
      <c r="DD381" s="49"/>
      <c r="DE381" s="49"/>
      <c r="DF381" s="49"/>
      <c r="DG381" s="49"/>
    </row>
    <row r="382" spans="107:111" x14ac:dyDescent="0.3">
      <c r="DC382" s="137"/>
      <c r="DD382" s="49"/>
      <c r="DE382" s="49"/>
      <c r="DF382" s="49"/>
      <c r="DG382" s="49"/>
    </row>
    <row r="383" spans="107:111" x14ac:dyDescent="0.3">
      <c r="DC383" s="137"/>
      <c r="DD383" s="49"/>
      <c r="DE383" s="49"/>
      <c r="DF383" s="49"/>
      <c r="DG383" s="49"/>
    </row>
    <row r="384" spans="107:111" x14ac:dyDescent="0.3">
      <c r="DC384" s="137"/>
      <c r="DD384" s="49"/>
      <c r="DE384" s="49"/>
      <c r="DF384" s="49"/>
      <c r="DG384" s="49"/>
    </row>
    <row r="385" spans="107:111" x14ac:dyDescent="0.3">
      <c r="DC385" s="137"/>
      <c r="DD385" s="49"/>
      <c r="DE385" s="49"/>
      <c r="DF385" s="49"/>
      <c r="DG385" s="49"/>
    </row>
    <row r="386" spans="107:111" x14ac:dyDescent="0.3">
      <c r="DC386" s="137"/>
      <c r="DD386" s="49"/>
      <c r="DE386" s="49"/>
      <c r="DF386" s="49"/>
      <c r="DG386" s="49"/>
    </row>
    <row r="387" spans="107:111" x14ac:dyDescent="0.3">
      <c r="DC387" s="137"/>
      <c r="DD387" s="49"/>
      <c r="DE387" s="49"/>
      <c r="DF387" s="49"/>
      <c r="DG387" s="49"/>
    </row>
    <row r="388" spans="107:111" x14ac:dyDescent="0.3">
      <c r="DC388" s="137"/>
      <c r="DD388" s="49"/>
      <c r="DE388" s="49"/>
      <c r="DF388" s="49"/>
      <c r="DG388" s="49"/>
    </row>
    <row r="389" spans="107:111" x14ac:dyDescent="0.3">
      <c r="DC389" s="137"/>
      <c r="DD389" s="49"/>
      <c r="DE389" s="49"/>
      <c r="DF389" s="49"/>
      <c r="DG389" s="49"/>
    </row>
    <row r="390" spans="107:111" x14ac:dyDescent="0.3">
      <c r="DC390" s="137"/>
      <c r="DD390" s="49"/>
      <c r="DE390" s="49"/>
      <c r="DF390" s="49"/>
      <c r="DG390" s="49"/>
    </row>
    <row r="391" spans="107:111" x14ac:dyDescent="0.3">
      <c r="DC391" s="137"/>
      <c r="DD391" s="49"/>
      <c r="DE391" s="49"/>
      <c r="DF391" s="49"/>
      <c r="DG391" s="49"/>
    </row>
    <row r="392" spans="107:111" x14ac:dyDescent="0.3">
      <c r="DC392" s="137"/>
      <c r="DD392" s="49"/>
      <c r="DE392" s="49"/>
      <c r="DF392" s="49"/>
      <c r="DG392" s="49"/>
    </row>
    <row r="393" spans="107:111" x14ac:dyDescent="0.3">
      <c r="DC393" s="137"/>
      <c r="DD393" s="49"/>
      <c r="DE393" s="49"/>
      <c r="DF393" s="49"/>
      <c r="DG393" s="49"/>
    </row>
    <row r="394" spans="107:111" x14ac:dyDescent="0.3">
      <c r="DC394" s="137"/>
      <c r="DD394" s="49"/>
      <c r="DE394" s="49"/>
      <c r="DF394" s="49"/>
      <c r="DG394" s="49"/>
    </row>
    <row r="395" spans="107:111" x14ac:dyDescent="0.3">
      <c r="DC395" s="137"/>
      <c r="DD395" s="49"/>
      <c r="DE395" s="49"/>
      <c r="DF395" s="49"/>
      <c r="DG395" s="49"/>
    </row>
    <row r="396" spans="107:111" x14ac:dyDescent="0.3">
      <c r="DC396" s="137"/>
      <c r="DD396" s="49"/>
      <c r="DE396" s="49"/>
      <c r="DF396" s="49"/>
      <c r="DG396" s="49"/>
    </row>
    <row r="397" spans="107:111" x14ac:dyDescent="0.3">
      <c r="DC397" s="137"/>
      <c r="DD397" s="49"/>
      <c r="DE397" s="49"/>
      <c r="DF397" s="49"/>
      <c r="DG397" s="49"/>
    </row>
    <row r="398" spans="107:111" x14ac:dyDescent="0.3">
      <c r="DC398" s="137"/>
      <c r="DD398" s="49"/>
      <c r="DE398" s="49"/>
      <c r="DF398" s="49"/>
      <c r="DG398" s="49"/>
    </row>
    <row r="399" spans="107:111" x14ac:dyDescent="0.3">
      <c r="DC399" s="137"/>
      <c r="DD399" s="49"/>
      <c r="DE399" s="49"/>
      <c r="DF399" s="49"/>
      <c r="DG399" s="49"/>
    </row>
    <row r="400" spans="107:111" x14ac:dyDescent="0.3">
      <c r="DC400" s="137"/>
      <c r="DD400" s="49"/>
      <c r="DE400" s="49"/>
      <c r="DF400" s="49"/>
      <c r="DG400" s="49"/>
    </row>
    <row r="401" spans="107:111" x14ac:dyDescent="0.3">
      <c r="DC401" s="137"/>
      <c r="DD401" s="49"/>
      <c r="DE401" s="49"/>
      <c r="DF401" s="49"/>
      <c r="DG401" s="49"/>
    </row>
    <row r="402" spans="107:111" x14ac:dyDescent="0.3">
      <c r="DC402" s="137"/>
      <c r="DD402" s="49"/>
      <c r="DE402" s="49"/>
      <c r="DF402" s="49"/>
      <c r="DG402" s="49"/>
    </row>
    <row r="403" spans="107:111" x14ac:dyDescent="0.3">
      <c r="DC403" s="137"/>
      <c r="DD403" s="49"/>
      <c r="DE403" s="49"/>
      <c r="DF403" s="49"/>
      <c r="DG403" s="49"/>
    </row>
    <row r="404" spans="107:111" x14ac:dyDescent="0.3">
      <c r="DC404" s="137"/>
      <c r="DD404" s="49"/>
      <c r="DE404" s="49"/>
      <c r="DF404" s="49"/>
      <c r="DG404" s="49"/>
    </row>
    <row r="405" spans="107:111" x14ac:dyDescent="0.3">
      <c r="DC405" s="137"/>
      <c r="DD405" s="49"/>
      <c r="DE405" s="49"/>
      <c r="DF405" s="49"/>
      <c r="DG405" s="49"/>
    </row>
    <row r="406" spans="107:111" x14ac:dyDescent="0.3">
      <c r="DC406" s="137"/>
      <c r="DD406" s="49"/>
      <c r="DE406" s="49"/>
      <c r="DF406" s="49"/>
      <c r="DG406" s="49"/>
    </row>
    <row r="407" spans="107:111" x14ac:dyDescent="0.3">
      <c r="DC407" s="137"/>
      <c r="DD407" s="49"/>
      <c r="DE407" s="49"/>
      <c r="DF407" s="49"/>
      <c r="DG407" s="49"/>
    </row>
    <row r="408" spans="107:111" x14ac:dyDescent="0.3">
      <c r="DC408" s="137"/>
      <c r="DD408" s="49"/>
      <c r="DE408" s="49"/>
      <c r="DF408" s="49"/>
      <c r="DG408" s="49"/>
    </row>
    <row r="409" spans="107:111" x14ac:dyDescent="0.3">
      <c r="DC409" s="137"/>
      <c r="DD409" s="49"/>
      <c r="DE409" s="49"/>
      <c r="DF409" s="49"/>
      <c r="DG409" s="49"/>
    </row>
    <row r="410" spans="107:111" x14ac:dyDescent="0.3">
      <c r="DC410" s="137"/>
      <c r="DD410" s="49"/>
      <c r="DE410" s="49"/>
      <c r="DF410" s="49"/>
      <c r="DG410" s="49"/>
    </row>
    <row r="411" spans="107:111" x14ac:dyDescent="0.3">
      <c r="DC411" s="137"/>
      <c r="DD411" s="49"/>
      <c r="DE411" s="49"/>
      <c r="DF411" s="49"/>
      <c r="DG411" s="49"/>
    </row>
    <row r="412" spans="107:111" x14ac:dyDescent="0.3">
      <c r="DC412" s="137"/>
      <c r="DD412" s="49"/>
      <c r="DE412" s="49"/>
      <c r="DF412" s="49"/>
      <c r="DG412" s="49"/>
    </row>
    <row r="413" spans="107:111" x14ac:dyDescent="0.3">
      <c r="DC413" s="137"/>
      <c r="DD413" s="49"/>
      <c r="DE413" s="49"/>
      <c r="DF413" s="49"/>
      <c r="DG413" s="49"/>
    </row>
    <row r="414" spans="107:111" x14ac:dyDescent="0.3">
      <c r="DC414" s="137"/>
      <c r="DD414" s="49"/>
      <c r="DE414" s="49"/>
      <c r="DF414" s="49"/>
      <c r="DG414" s="49"/>
    </row>
    <row r="415" spans="107:111" x14ac:dyDescent="0.3">
      <c r="DC415" s="137"/>
      <c r="DD415" s="49"/>
      <c r="DE415" s="49"/>
      <c r="DF415" s="49"/>
      <c r="DG415" s="49"/>
    </row>
    <row r="416" spans="107:111" x14ac:dyDescent="0.3">
      <c r="DC416" s="137"/>
      <c r="DD416" s="49"/>
      <c r="DE416" s="49"/>
      <c r="DF416" s="49"/>
      <c r="DG416" s="49"/>
    </row>
    <row r="417" spans="107:111" x14ac:dyDescent="0.3">
      <c r="DC417" s="137"/>
      <c r="DD417" s="49"/>
      <c r="DE417" s="49"/>
      <c r="DF417" s="49"/>
      <c r="DG417" s="49"/>
    </row>
    <row r="418" spans="107:111" x14ac:dyDescent="0.3">
      <c r="DC418" s="137"/>
      <c r="DD418" s="49"/>
      <c r="DE418" s="49"/>
      <c r="DF418" s="49"/>
      <c r="DG418" s="49"/>
    </row>
    <row r="419" spans="107:111" x14ac:dyDescent="0.3">
      <c r="DC419" s="137"/>
      <c r="DD419" s="49"/>
      <c r="DE419" s="49"/>
      <c r="DF419" s="49"/>
      <c r="DG419" s="49"/>
    </row>
    <row r="420" spans="107:111" x14ac:dyDescent="0.3">
      <c r="DC420" s="137"/>
      <c r="DD420" s="49"/>
      <c r="DE420" s="49"/>
      <c r="DF420" s="49"/>
      <c r="DG420" s="49"/>
    </row>
    <row r="421" spans="107:111" x14ac:dyDescent="0.3">
      <c r="DC421" s="137"/>
      <c r="DD421" s="49"/>
      <c r="DE421" s="49"/>
      <c r="DF421" s="49"/>
      <c r="DG421" s="49"/>
    </row>
    <row r="422" spans="107:111" x14ac:dyDescent="0.3">
      <c r="DC422" s="137"/>
      <c r="DD422" s="49"/>
      <c r="DE422" s="49"/>
      <c r="DF422" s="49"/>
      <c r="DG422" s="49"/>
    </row>
    <row r="423" spans="107:111" x14ac:dyDescent="0.3">
      <c r="DC423" s="137"/>
      <c r="DD423" s="49"/>
      <c r="DE423" s="49"/>
      <c r="DF423" s="49"/>
      <c r="DG423" s="49"/>
    </row>
    <row r="424" spans="107:111" x14ac:dyDescent="0.3">
      <c r="DC424" s="137"/>
      <c r="DD424" s="49"/>
      <c r="DE424" s="49"/>
      <c r="DF424" s="49"/>
      <c r="DG424" s="49"/>
    </row>
    <row r="425" spans="107:111" x14ac:dyDescent="0.3">
      <c r="DC425" s="137"/>
      <c r="DD425" s="49"/>
      <c r="DE425" s="49"/>
      <c r="DF425" s="49"/>
      <c r="DG425" s="49"/>
    </row>
    <row r="426" spans="107:111" x14ac:dyDescent="0.3">
      <c r="DC426" s="137"/>
      <c r="DD426" s="49"/>
      <c r="DE426" s="49"/>
      <c r="DF426" s="49"/>
      <c r="DG426" s="49"/>
    </row>
    <row r="427" spans="107:111" x14ac:dyDescent="0.3">
      <c r="DC427" s="137"/>
      <c r="DD427" s="49"/>
      <c r="DE427" s="49"/>
      <c r="DF427" s="49"/>
      <c r="DG427" s="49"/>
    </row>
    <row r="428" spans="107:111" x14ac:dyDescent="0.3">
      <c r="DC428" s="137"/>
      <c r="DD428" s="49"/>
      <c r="DE428" s="49"/>
      <c r="DF428" s="49"/>
      <c r="DG428" s="49"/>
    </row>
    <row r="429" spans="107:111" x14ac:dyDescent="0.3">
      <c r="DC429" s="137"/>
      <c r="DD429" s="49"/>
      <c r="DE429" s="49"/>
      <c r="DF429" s="49"/>
      <c r="DG429" s="49"/>
    </row>
    <row r="430" spans="107:111" x14ac:dyDescent="0.3">
      <c r="DC430" s="137"/>
      <c r="DD430" s="49"/>
      <c r="DE430" s="49"/>
      <c r="DF430" s="49"/>
      <c r="DG430" s="49"/>
    </row>
    <row r="431" spans="107:111" x14ac:dyDescent="0.3">
      <c r="DC431" s="137"/>
      <c r="DD431" s="49"/>
      <c r="DE431" s="49"/>
      <c r="DF431" s="49"/>
      <c r="DG431" s="49"/>
    </row>
    <row r="432" spans="107:111" x14ac:dyDescent="0.3">
      <c r="DC432" s="137"/>
      <c r="DD432" s="49"/>
      <c r="DE432" s="49"/>
      <c r="DF432" s="49"/>
      <c r="DG432" s="49"/>
    </row>
    <row r="433" spans="107:111" x14ac:dyDescent="0.3">
      <c r="DC433" s="137"/>
      <c r="DD433" s="49"/>
      <c r="DE433" s="49"/>
      <c r="DF433" s="49"/>
      <c r="DG433" s="49"/>
    </row>
    <row r="434" spans="107:111" x14ac:dyDescent="0.3">
      <c r="DC434" s="137"/>
      <c r="DD434" s="49"/>
      <c r="DE434" s="49"/>
      <c r="DF434" s="49"/>
      <c r="DG434" s="49"/>
    </row>
    <row r="435" spans="107:111" x14ac:dyDescent="0.3">
      <c r="DC435" s="137"/>
      <c r="DD435" s="49"/>
      <c r="DE435" s="49"/>
      <c r="DF435" s="49"/>
      <c r="DG435" s="49"/>
    </row>
    <row r="436" spans="107:111" x14ac:dyDescent="0.3">
      <c r="DC436" s="137"/>
      <c r="DD436" s="49"/>
      <c r="DE436" s="49"/>
      <c r="DF436" s="49"/>
      <c r="DG436" s="49"/>
    </row>
    <row r="437" spans="107:111" x14ac:dyDescent="0.3">
      <c r="DC437" s="137"/>
      <c r="DD437" s="49"/>
      <c r="DE437" s="49"/>
      <c r="DF437" s="49"/>
      <c r="DG437" s="49"/>
    </row>
    <row r="438" spans="107:111" x14ac:dyDescent="0.3">
      <c r="DC438" s="137"/>
      <c r="DD438" s="49"/>
      <c r="DE438" s="49"/>
      <c r="DF438" s="49"/>
      <c r="DG438" s="49"/>
    </row>
    <row r="439" spans="107:111" x14ac:dyDescent="0.3">
      <c r="DC439" s="137"/>
      <c r="DD439" s="49"/>
      <c r="DE439" s="49"/>
      <c r="DF439" s="49"/>
      <c r="DG439" s="49"/>
    </row>
    <row r="440" spans="107:111" x14ac:dyDescent="0.3">
      <c r="DC440" s="137"/>
      <c r="DD440" s="49"/>
      <c r="DE440" s="49"/>
      <c r="DF440" s="49"/>
      <c r="DG440" s="49"/>
    </row>
    <row r="441" spans="107:111" x14ac:dyDescent="0.3">
      <c r="DC441" s="137"/>
      <c r="DD441" s="49"/>
      <c r="DE441" s="49"/>
      <c r="DF441" s="49"/>
      <c r="DG441" s="49"/>
    </row>
    <row r="442" spans="107:111" x14ac:dyDescent="0.3">
      <c r="DC442" s="137"/>
      <c r="DD442" s="49"/>
      <c r="DE442" s="49"/>
      <c r="DF442" s="49"/>
      <c r="DG442" s="49"/>
    </row>
    <row r="443" spans="107:111" x14ac:dyDescent="0.3">
      <c r="DC443" s="137"/>
      <c r="DD443" s="49"/>
      <c r="DE443" s="49"/>
      <c r="DF443" s="49"/>
      <c r="DG443" s="49"/>
    </row>
    <row r="444" spans="107:111" x14ac:dyDescent="0.3">
      <c r="DC444" s="137"/>
      <c r="DD444" s="49"/>
      <c r="DE444" s="49"/>
      <c r="DF444" s="49"/>
      <c r="DG444" s="49"/>
    </row>
    <row r="445" spans="107:111" x14ac:dyDescent="0.3">
      <c r="DC445" s="137"/>
      <c r="DD445" s="49"/>
      <c r="DE445" s="49"/>
      <c r="DF445" s="49"/>
      <c r="DG445" s="49"/>
    </row>
    <row r="446" spans="107:111" x14ac:dyDescent="0.3">
      <c r="DC446" s="137"/>
      <c r="DD446" s="49"/>
      <c r="DE446" s="49"/>
      <c r="DF446" s="49"/>
      <c r="DG446" s="49"/>
    </row>
    <row r="447" spans="107:111" x14ac:dyDescent="0.3">
      <c r="DC447" s="137"/>
      <c r="DD447" s="49"/>
      <c r="DE447" s="49"/>
      <c r="DF447" s="49"/>
      <c r="DG447" s="49"/>
    </row>
    <row r="448" spans="107:111" x14ac:dyDescent="0.3">
      <c r="DC448" s="137"/>
      <c r="DD448" s="49"/>
      <c r="DE448" s="49"/>
      <c r="DF448" s="49"/>
      <c r="DG448" s="49"/>
    </row>
    <row r="449" spans="107:111" x14ac:dyDescent="0.3">
      <c r="DC449" s="137"/>
      <c r="DD449" s="49"/>
      <c r="DE449" s="49"/>
      <c r="DF449" s="49"/>
      <c r="DG449" s="49"/>
    </row>
    <row r="450" spans="107:111" x14ac:dyDescent="0.3">
      <c r="DC450" s="137"/>
      <c r="DD450" s="49"/>
      <c r="DE450" s="49"/>
      <c r="DF450" s="49"/>
      <c r="DG450" s="49"/>
    </row>
    <row r="451" spans="107:111" x14ac:dyDescent="0.3">
      <c r="DC451" s="137"/>
      <c r="DD451" s="49"/>
      <c r="DE451" s="49"/>
      <c r="DF451" s="49"/>
      <c r="DG451" s="49"/>
    </row>
    <row r="452" spans="107:111" x14ac:dyDescent="0.3">
      <c r="DC452" s="137"/>
      <c r="DD452" s="49"/>
      <c r="DE452" s="49"/>
      <c r="DF452" s="49"/>
      <c r="DG452" s="49"/>
    </row>
    <row r="453" spans="107:111" x14ac:dyDescent="0.3">
      <c r="DC453" s="137"/>
      <c r="DD453" s="49"/>
      <c r="DE453" s="49"/>
      <c r="DF453" s="49"/>
      <c r="DG453" s="49"/>
    </row>
    <row r="454" spans="107:111" x14ac:dyDescent="0.3">
      <c r="DC454" s="137"/>
      <c r="DD454" s="49"/>
      <c r="DE454" s="49"/>
      <c r="DF454" s="49"/>
      <c r="DG454" s="49"/>
    </row>
    <row r="455" spans="107:111" x14ac:dyDescent="0.3">
      <c r="DC455" s="137"/>
      <c r="DD455" s="49"/>
      <c r="DE455" s="49"/>
      <c r="DF455" s="49"/>
      <c r="DG455" s="49"/>
    </row>
    <row r="456" spans="107:111" x14ac:dyDescent="0.3">
      <c r="DC456" s="137"/>
      <c r="DD456" s="49"/>
      <c r="DE456" s="49"/>
      <c r="DF456" s="49"/>
      <c r="DG456" s="49"/>
    </row>
    <row r="457" spans="107:111" x14ac:dyDescent="0.3">
      <c r="DC457" s="137"/>
      <c r="DD457" s="49"/>
      <c r="DE457" s="49"/>
      <c r="DF457" s="49"/>
      <c r="DG457" s="49"/>
    </row>
    <row r="458" spans="107:111" x14ac:dyDescent="0.3">
      <c r="DC458" s="137"/>
      <c r="DD458" s="49"/>
      <c r="DE458" s="49"/>
      <c r="DF458" s="49"/>
      <c r="DG458" s="49"/>
    </row>
    <row r="459" spans="107:111" x14ac:dyDescent="0.3">
      <c r="DC459" s="137"/>
      <c r="DD459" s="49"/>
      <c r="DE459" s="49"/>
      <c r="DF459" s="49"/>
      <c r="DG459" s="49"/>
    </row>
    <row r="460" spans="107:111" x14ac:dyDescent="0.3">
      <c r="DC460" s="137"/>
      <c r="DD460" s="49"/>
      <c r="DE460" s="49"/>
      <c r="DF460" s="49"/>
      <c r="DG460" s="49"/>
    </row>
    <row r="461" spans="107:111" x14ac:dyDescent="0.3">
      <c r="DC461" s="137"/>
      <c r="DD461" s="49"/>
      <c r="DE461" s="49"/>
      <c r="DF461" s="49"/>
      <c r="DG461" s="49"/>
    </row>
    <row r="462" spans="107:111" x14ac:dyDescent="0.3">
      <c r="DC462" s="137"/>
      <c r="DD462" s="49"/>
      <c r="DE462" s="49"/>
      <c r="DF462" s="49"/>
      <c r="DG462" s="49"/>
    </row>
    <row r="463" spans="107:111" x14ac:dyDescent="0.3">
      <c r="DC463" s="137"/>
      <c r="DD463" s="49"/>
      <c r="DE463" s="49"/>
      <c r="DF463" s="49"/>
      <c r="DG463" s="49"/>
    </row>
    <row r="464" spans="107:111" x14ac:dyDescent="0.3">
      <c r="DC464" s="137"/>
      <c r="DD464" s="49"/>
      <c r="DE464" s="49"/>
      <c r="DF464" s="49"/>
      <c r="DG464" s="49"/>
    </row>
    <row r="465" spans="107:111" x14ac:dyDescent="0.3">
      <c r="DC465" s="137"/>
      <c r="DD465" s="49"/>
      <c r="DE465" s="49"/>
      <c r="DF465" s="49"/>
      <c r="DG465" s="49"/>
    </row>
    <row r="466" spans="107:111" x14ac:dyDescent="0.3">
      <c r="DC466" s="137"/>
      <c r="DD466" s="49"/>
      <c r="DE466" s="49"/>
      <c r="DF466" s="49"/>
      <c r="DG466" s="49"/>
    </row>
    <row r="467" spans="107:111" x14ac:dyDescent="0.3">
      <c r="DC467" s="137"/>
      <c r="DD467" s="49"/>
      <c r="DE467" s="49"/>
      <c r="DF467" s="49"/>
      <c r="DG467" s="49"/>
    </row>
    <row r="468" spans="107:111" x14ac:dyDescent="0.3">
      <c r="DC468" s="137"/>
      <c r="DD468" s="49"/>
      <c r="DE468" s="49"/>
      <c r="DF468" s="49"/>
      <c r="DG468" s="49"/>
    </row>
    <row r="469" spans="107:111" x14ac:dyDescent="0.3">
      <c r="DC469" s="137"/>
      <c r="DD469" s="49"/>
      <c r="DE469" s="49"/>
      <c r="DF469" s="49"/>
      <c r="DG469" s="49"/>
    </row>
    <row r="470" spans="107:111" x14ac:dyDescent="0.3">
      <c r="DC470" s="137"/>
      <c r="DD470" s="49"/>
      <c r="DE470" s="49"/>
      <c r="DF470" s="49"/>
      <c r="DG470" s="49"/>
    </row>
    <row r="471" spans="107:111" x14ac:dyDescent="0.3">
      <c r="DC471" s="137"/>
      <c r="DD471" s="49"/>
      <c r="DE471" s="49"/>
      <c r="DF471" s="49"/>
      <c r="DG471" s="49"/>
    </row>
    <row r="472" spans="107:111" x14ac:dyDescent="0.3">
      <c r="DC472" s="137"/>
      <c r="DD472" s="49"/>
      <c r="DE472" s="49"/>
      <c r="DF472" s="49"/>
      <c r="DG472" s="49"/>
    </row>
    <row r="473" spans="107:111" x14ac:dyDescent="0.3">
      <c r="DC473" s="137"/>
      <c r="DD473" s="49"/>
      <c r="DE473" s="49"/>
      <c r="DF473" s="49"/>
      <c r="DG473" s="49"/>
    </row>
    <row r="474" spans="107:111" x14ac:dyDescent="0.3">
      <c r="DC474" s="137"/>
      <c r="DD474" s="49"/>
      <c r="DE474" s="49"/>
      <c r="DF474" s="49"/>
      <c r="DG474" s="49"/>
    </row>
    <row r="475" spans="107:111" x14ac:dyDescent="0.3">
      <c r="DC475" s="137"/>
      <c r="DD475" s="49"/>
      <c r="DE475" s="49"/>
      <c r="DF475" s="49"/>
      <c r="DG475" s="49"/>
    </row>
    <row r="476" spans="107:111" x14ac:dyDescent="0.3">
      <c r="DC476" s="137"/>
      <c r="DD476" s="49"/>
      <c r="DE476" s="49"/>
      <c r="DF476" s="49"/>
      <c r="DG476" s="49"/>
    </row>
    <row r="477" spans="107:111" x14ac:dyDescent="0.3">
      <c r="DC477" s="137"/>
      <c r="DD477" s="49"/>
      <c r="DE477" s="49"/>
      <c r="DF477" s="49"/>
      <c r="DG477" s="49"/>
    </row>
    <row r="478" spans="107:111" x14ac:dyDescent="0.3">
      <c r="DC478" s="137"/>
      <c r="DD478" s="49"/>
      <c r="DE478" s="49"/>
      <c r="DF478" s="49"/>
      <c r="DG478" s="49"/>
    </row>
    <row r="479" spans="107:111" x14ac:dyDescent="0.3">
      <c r="DC479" s="137"/>
      <c r="DD479" s="49"/>
      <c r="DE479" s="49"/>
      <c r="DF479" s="49"/>
      <c r="DG479" s="49"/>
    </row>
    <row r="480" spans="107:111" x14ac:dyDescent="0.3">
      <c r="DC480" s="137"/>
      <c r="DD480" s="49"/>
      <c r="DE480" s="49"/>
      <c r="DF480" s="49"/>
      <c r="DG480" s="49"/>
    </row>
    <row r="481" spans="107:111" x14ac:dyDescent="0.3">
      <c r="DC481" s="137"/>
      <c r="DD481" s="49"/>
      <c r="DE481" s="49"/>
      <c r="DF481" s="49"/>
      <c r="DG481" s="49"/>
    </row>
    <row r="482" spans="107:111" x14ac:dyDescent="0.3">
      <c r="DC482" s="137"/>
      <c r="DD482" s="49"/>
      <c r="DE482" s="49"/>
      <c r="DF482" s="49"/>
      <c r="DG482" s="49"/>
    </row>
    <row r="483" spans="107:111" x14ac:dyDescent="0.3">
      <c r="DC483" s="137"/>
      <c r="DD483" s="49"/>
      <c r="DE483" s="49"/>
      <c r="DF483" s="49"/>
      <c r="DG483" s="49"/>
    </row>
    <row r="484" spans="107:111" x14ac:dyDescent="0.3">
      <c r="DC484" s="137"/>
      <c r="DD484" s="49"/>
      <c r="DE484" s="49"/>
      <c r="DF484" s="49"/>
      <c r="DG484" s="49"/>
    </row>
    <row r="485" spans="107:111" x14ac:dyDescent="0.3">
      <c r="DC485" s="137"/>
      <c r="DD485" s="49"/>
      <c r="DE485" s="49"/>
      <c r="DF485" s="49"/>
      <c r="DG485" s="49"/>
    </row>
    <row r="486" spans="107:111" x14ac:dyDescent="0.3">
      <c r="DC486" s="137"/>
      <c r="DD486" s="49"/>
      <c r="DE486" s="49"/>
      <c r="DF486" s="49"/>
      <c r="DG486" s="49"/>
    </row>
    <row r="487" spans="107:111" x14ac:dyDescent="0.3">
      <c r="DC487" s="137"/>
      <c r="DD487" s="49"/>
      <c r="DE487" s="49"/>
      <c r="DF487" s="49"/>
      <c r="DG487" s="49"/>
    </row>
    <row r="488" spans="107:111" x14ac:dyDescent="0.3">
      <c r="DC488" s="137"/>
      <c r="DD488" s="49"/>
      <c r="DE488" s="49"/>
      <c r="DF488" s="49"/>
      <c r="DG488" s="49"/>
    </row>
    <row r="489" spans="107:111" x14ac:dyDescent="0.3">
      <c r="DC489" s="137"/>
      <c r="DD489" s="49"/>
      <c r="DE489" s="49"/>
      <c r="DF489" s="49"/>
      <c r="DG489" s="49"/>
    </row>
    <row r="490" spans="107:111" x14ac:dyDescent="0.3">
      <c r="DC490" s="137"/>
      <c r="DD490" s="49"/>
      <c r="DE490" s="49"/>
      <c r="DF490" s="49"/>
      <c r="DG490" s="49"/>
    </row>
    <row r="491" spans="107:111" x14ac:dyDescent="0.3">
      <c r="DC491" s="137"/>
      <c r="DD491" s="49"/>
      <c r="DE491" s="49"/>
      <c r="DF491" s="49"/>
      <c r="DG491" s="49"/>
    </row>
    <row r="492" spans="107:111" x14ac:dyDescent="0.3">
      <c r="DC492" s="137"/>
      <c r="DD492" s="49"/>
      <c r="DE492" s="49"/>
      <c r="DF492" s="49"/>
      <c r="DG492" s="49"/>
    </row>
    <row r="493" spans="107:111" x14ac:dyDescent="0.3">
      <c r="DC493" s="137"/>
      <c r="DD493" s="49"/>
      <c r="DE493" s="49"/>
      <c r="DF493" s="49"/>
      <c r="DG493" s="49"/>
    </row>
    <row r="494" spans="107:111" x14ac:dyDescent="0.3">
      <c r="DC494" s="137"/>
      <c r="DD494" s="49"/>
      <c r="DE494" s="49"/>
      <c r="DF494" s="49"/>
      <c r="DG494" s="49"/>
    </row>
    <row r="495" spans="107:111" x14ac:dyDescent="0.3">
      <c r="DC495" s="137"/>
      <c r="DD495" s="49"/>
      <c r="DE495" s="49"/>
      <c r="DF495" s="49"/>
      <c r="DG495" s="49"/>
    </row>
    <row r="496" spans="107:111" x14ac:dyDescent="0.3">
      <c r="DC496" s="137"/>
      <c r="DD496" s="49"/>
      <c r="DE496" s="49"/>
      <c r="DF496" s="49"/>
      <c r="DG496" s="49"/>
    </row>
    <row r="497" spans="107:111" x14ac:dyDescent="0.3">
      <c r="DC497" s="137"/>
      <c r="DD497" s="49"/>
      <c r="DE497" s="49"/>
      <c r="DF497" s="49"/>
      <c r="DG497" s="49"/>
    </row>
    <row r="498" spans="107:111" x14ac:dyDescent="0.3">
      <c r="DC498" s="137"/>
      <c r="DD498" s="49"/>
      <c r="DE498" s="49"/>
      <c r="DF498" s="49"/>
      <c r="DG498" s="49"/>
    </row>
    <row r="499" spans="107:111" x14ac:dyDescent="0.3">
      <c r="DC499" s="137"/>
      <c r="DD499" s="49"/>
      <c r="DE499" s="49"/>
      <c r="DF499" s="49"/>
      <c r="DG499" s="49"/>
    </row>
    <row r="500" spans="107:111" x14ac:dyDescent="0.3">
      <c r="DC500" s="137"/>
      <c r="DD500" s="49"/>
      <c r="DE500" s="49"/>
      <c r="DF500" s="49"/>
      <c r="DG500" s="49"/>
    </row>
    <row r="501" spans="107:111" x14ac:dyDescent="0.3">
      <c r="DC501" s="137"/>
      <c r="DD501" s="49"/>
      <c r="DE501" s="49"/>
      <c r="DF501" s="49"/>
      <c r="DG501" s="49"/>
    </row>
    <row r="502" spans="107:111" x14ac:dyDescent="0.3">
      <c r="DC502" s="137"/>
      <c r="DD502" s="49"/>
      <c r="DE502" s="49"/>
      <c r="DF502" s="49"/>
      <c r="DG502" s="49"/>
    </row>
    <row r="503" spans="107:111" x14ac:dyDescent="0.3">
      <c r="DC503" s="137"/>
      <c r="DD503" s="49"/>
      <c r="DE503" s="49"/>
      <c r="DF503" s="49"/>
      <c r="DG503" s="49"/>
    </row>
    <row r="504" spans="107:111" x14ac:dyDescent="0.3">
      <c r="DC504" s="137"/>
      <c r="DD504" s="49"/>
      <c r="DE504" s="49"/>
      <c r="DF504" s="49"/>
      <c r="DG504" s="49"/>
    </row>
    <row r="505" spans="107:111" x14ac:dyDescent="0.3">
      <c r="DC505" s="137"/>
      <c r="DD505" s="49"/>
      <c r="DE505" s="49"/>
      <c r="DF505" s="49"/>
      <c r="DG505" s="49"/>
    </row>
    <row r="506" spans="107:111" x14ac:dyDescent="0.3">
      <c r="DC506" s="137"/>
      <c r="DD506" s="49"/>
      <c r="DE506" s="49"/>
      <c r="DF506" s="49"/>
      <c r="DG506" s="49"/>
    </row>
    <row r="507" spans="107:111" x14ac:dyDescent="0.3">
      <c r="DC507" s="137"/>
      <c r="DD507" s="49"/>
      <c r="DE507" s="49"/>
      <c r="DF507" s="49"/>
      <c r="DG507" s="49"/>
    </row>
    <row r="508" spans="107:111" x14ac:dyDescent="0.3">
      <c r="DC508" s="137"/>
      <c r="DD508" s="49"/>
      <c r="DE508" s="49"/>
      <c r="DF508" s="49"/>
      <c r="DG508" s="49"/>
    </row>
    <row r="509" spans="107:111" x14ac:dyDescent="0.3">
      <c r="DC509" s="137"/>
      <c r="DD509" s="49"/>
      <c r="DE509" s="49"/>
      <c r="DF509" s="49"/>
      <c r="DG509" s="49"/>
    </row>
    <row r="510" spans="107:111" x14ac:dyDescent="0.3">
      <c r="DC510" s="137"/>
      <c r="DD510" s="49"/>
      <c r="DE510" s="49"/>
      <c r="DF510" s="49"/>
      <c r="DG510" s="49"/>
    </row>
    <row r="511" spans="107:111" x14ac:dyDescent="0.3">
      <c r="DC511" s="137"/>
      <c r="DD511" s="49"/>
      <c r="DE511" s="49"/>
      <c r="DF511" s="49"/>
      <c r="DG511" s="49"/>
    </row>
    <row r="512" spans="107:111" x14ac:dyDescent="0.3">
      <c r="DC512" s="137"/>
      <c r="DD512" s="49"/>
      <c r="DE512" s="49"/>
      <c r="DF512" s="49"/>
      <c r="DG512" s="49"/>
    </row>
    <row r="513" spans="107:111" x14ac:dyDescent="0.3">
      <c r="DC513" s="137"/>
      <c r="DD513" s="49"/>
      <c r="DE513" s="49"/>
      <c r="DF513" s="49"/>
      <c r="DG513" s="49"/>
    </row>
    <row r="514" spans="107:111" x14ac:dyDescent="0.3">
      <c r="DC514" s="137"/>
      <c r="DD514" s="49"/>
      <c r="DE514" s="49"/>
      <c r="DF514" s="49"/>
      <c r="DG514" s="49"/>
    </row>
    <row r="515" spans="107:111" x14ac:dyDescent="0.3">
      <c r="DC515" s="137"/>
      <c r="DD515" s="49"/>
      <c r="DE515" s="49"/>
      <c r="DF515" s="49"/>
      <c r="DG515" s="49"/>
    </row>
    <row r="516" spans="107:111" x14ac:dyDescent="0.3">
      <c r="DC516" s="137"/>
      <c r="DD516" s="49"/>
      <c r="DE516" s="49"/>
      <c r="DF516" s="49"/>
      <c r="DG516" s="49"/>
    </row>
    <row r="517" spans="107:111" x14ac:dyDescent="0.3">
      <c r="DC517" s="137"/>
      <c r="DD517" s="49"/>
      <c r="DE517" s="49"/>
      <c r="DF517" s="49"/>
      <c r="DG517" s="49"/>
    </row>
    <row r="518" spans="107:111" x14ac:dyDescent="0.3">
      <c r="DC518" s="137"/>
      <c r="DD518" s="49"/>
      <c r="DE518" s="49"/>
      <c r="DF518" s="49"/>
      <c r="DG518" s="49"/>
    </row>
    <row r="519" spans="107:111" x14ac:dyDescent="0.3">
      <c r="DC519" s="137"/>
      <c r="DD519" s="49"/>
      <c r="DE519" s="49"/>
      <c r="DF519" s="49"/>
      <c r="DG519" s="49"/>
    </row>
    <row r="520" spans="107:111" x14ac:dyDescent="0.3">
      <c r="DC520" s="137"/>
      <c r="DD520" s="49"/>
      <c r="DE520" s="49"/>
      <c r="DF520" s="49"/>
      <c r="DG520" s="49"/>
    </row>
    <row r="521" spans="107:111" x14ac:dyDescent="0.3">
      <c r="DC521" s="137"/>
      <c r="DD521" s="49"/>
      <c r="DE521" s="49"/>
      <c r="DF521" s="49"/>
      <c r="DG521" s="49"/>
    </row>
    <row r="522" spans="107:111" x14ac:dyDescent="0.3">
      <c r="DC522" s="137"/>
      <c r="DD522" s="49"/>
      <c r="DE522" s="49"/>
      <c r="DF522" s="49"/>
      <c r="DG522" s="49"/>
    </row>
    <row r="523" spans="107:111" x14ac:dyDescent="0.3">
      <c r="DC523" s="137"/>
      <c r="DD523" s="49"/>
      <c r="DE523" s="49"/>
      <c r="DF523" s="49"/>
      <c r="DG523" s="49"/>
    </row>
    <row r="524" spans="107:111" x14ac:dyDescent="0.3">
      <c r="DC524" s="137"/>
      <c r="DD524" s="49"/>
      <c r="DE524" s="49"/>
      <c r="DF524" s="49"/>
      <c r="DG524" s="49"/>
    </row>
    <row r="525" spans="107:111" x14ac:dyDescent="0.3">
      <c r="DC525" s="137"/>
      <c r="DD525" s="49"/>
      <c r="DE525" s="49"/>
      <c r="DF525" s="49"/>
      <c r="DG525" s="49"/>
    </row>
    <row r="526" spans="107:111" x14ac:dyDescent="0.3">
      <c r="DC526" s="137"/>
      <c r="DD526" s="49"/>
      <c r="DE526" s="49"/>
      <c r="DF526" s="49"/>
      <c r="DG526" s="49"/>
    </row>
    <row r="527" spans="107:111" x14ac:dyDescent="0.3">
      <c r="DC527" s="137"/>
      <c r="DD527" s="49"/>
      <c r="DE527" s="49"/>
      <c r="DF527" s="49"/>
      <c r="DG527" s="49"/>
    </row>
    <row r="528" spans="107:111" x14ac:dyDescent="0.3">
      <c r="DC528" s="137"/>
      <c r="DD528" s="49"/>
      <c r="DE528" s="49"/>
      <c r="DF528" s="49"/>
      <c r="DG528" s="49"/>
    </row>
    <row r="529" spans="107:111" x14ac:dyDescent="0.3">
      <c r="DC529" s="137"/>
      <c r="DD529" s="49"/>
      <c r="DE529" s="49"/>
      <c r="DF529" s="49"/>
      <c r="DG529" s="49"/>
    </row>
    <row r="530" spans="107:111" x14ac:dyDescent="0.3">
      <c r="DC530" s="137"/>
      <c r="DD530" s="49"/>
      <c r="DE530" s="49"/>
      <c r="DF530" s="49"/>
      <c r="DG530" s="49"/>
    </row>
    <row r="531" spans="107:111" x14ac:dyDescent="0.3">
      <c r="DC531" s="137"/>
      <c r="DD531" s="49"/>
      <c r="DE531" s="49"/>
      <c r="DF531" s="49"/>
      <c r="DG531" s="49"/>
    </row>
    <row r="532" spans="107:111" x14ac:dyDescent="0.3">
      <c r="DC532" s="137"/>
      <c r="DD532" s="49"/>
      <c r="DE532" s="49"/>
      <c r="DF532" s="49"/>
      <c r="DG532" s="49"/>
    </row>
    <row r="533" spans="107:111" x14ac:dyDescent="0.3">
      <c r="DC533" s="137"/>
      <c r="DD533" s="49"/>
      <c r="DE533" s="49"/>
      <c r="DF533" s="49"/>
      <c r="DG533" s="49"/>
    </row>
    <row r="534" spans="107:111" x14ac:dyDescent="0.3">
      <c r="DC534" s="137"/>
      <c r="DD534" s="49"/>
      <c r="DE534" s="49"/>
      <c r="DF534" s="49"/>
      <c r="DG534" s="49"/>
    </row>
    <row r="535" spans="107:111" x14ac:dyDescent="0.3">
      <c r="DC535" s="137"/>
      <c r="DD535" s="49"/>
      <c r="DE535" s="49"/>
      <c r="DF535" s="49"/>
      <c r="DG535" s="49"/>
    </row>
    <row r="536" spans="107:111" x14ac:dyDescent="0.3">
      <c r="DC536" s="137"/>
      <c r="DD536" s="49"/>
      <c r="DE536" s="49"/>
      <c r="DF536" s="49"/>
      <c r="DG536" s="49"/>
    </row>
    <row r="537" spans="107:111" x14ac:dyDescent="0.3">
      <c r="DC537" s="137"/>
      <c r="DD537" s="49"/>
      <c r="DE537" s="49"/>
      <c r="DF537" s="49"/>
      <c r="DG537" s="49"/>
    </row>
    <row r="538" spans="107:111" x14ac:dyDescent="0.3">
      <c r="DC538" s="137"/>
      <c r="DD538" s="49"/>
      <c r="DE538" s="49"/>
      <c r="DF538" s="49"/>
      <c r="DG538" s="49"/>
    </row>
    <row r="539" spans="107:111" x14ac:dyDescent="0.3">
      <c r="DC539" s="137"/>
      <c r="DD539" s="49"/>
      <c r="DE539" s="49"/>
      <c r="DF539" s="49"/>
      <c r="DG539" s="49"/>
    </row>
    <row r="540" spans="107:111" x14ac:dyDescent="0.3">
      <c r="DC540" s="137"/>
      <c r="DD540" s="49"/>
      <c r="DE540" s="49"/>
      <c r="DF540" s="49"/>
      <c r="DG540" s="49"/>
    </row>
    <row r="541" spans="107:111" x14ac:dyDescent="0.3">
      <c r="DC541" s="137"/>
      <c r="DD541" s="49"/>
      <c r="DE541" s="49"/>
      <c r="DF541" s="49"/>
      <c r="DG541" s="49"/>
    </row>
    <row r="542" spans="107:111" x14ac:dyDescent="0.3">
      <c r="DC542" s="137"/>
      <c r="DD542" s="49"/>
      <c r="DE542" s="49"/>
      <c r="DF542" s="49"/>
      <c r="DG542" s="49"/>
    </row>
    <row r="543" spans="107:111" x14ac:dyDescent="0.3">
      <c r="DC543" s="137"/>
      <c r="DD543" s="49"/>
      <c r="DE543" s="49"/>
      <c r="DF543" s="49"/>
      <c r="DG543" s="49"/>
    </row>
    <row r="544" spans="107:111" x14ac:dyDescent="0.3">
      <c r="DC544" s="137"/>
      <c r="DD544" s="49"/>
      <c r="DE544" s="49"/>
      <c r="DF544" s="49"/>
      <c r="DG544" s="49"/>
    </row>
    <row r="545" spans="107:111" x14ac:dyDescent="0.3">
      <c r="DC545" s="137"/>
      <c r="DD545" s="49"/>
      <c r="DE545" s="49"/>
      <c r="DF545" s="49"/>
      <c r="DG545" s="49"/>
    </row>
    <row r="546" spans="107:111" x14ac:dyDescent="0.3">
      <c r="DC546" s="137"/>
      <c r="DD546" s="49"/>
      <c r="DE546" s="49"/>
      <c r="DF546" s="49"/>
      <c r="DG546" s="49"/>
    </row>
    <row r="547" spans="107:111" x14ac:dyDescent="0.3">
      <c r="DC547" s="137"/>
      <c r="DD547" s="49"/>
      <c r="DE547" s="49"/>
      <c r="DF547" s="49"/>
      <c r="DG547" s="49"/>
    </row>
    <row r="548" spans="107:111" x14ac:dyDescent="0.3">
      <c r="DC548" s="137"/>
      <c r="DD548" s="49"/>
      <c r="DE548" s="49"/>
      <c r="DF548" s="49"/>
      <c r="DG548" s="49"/>
    </row>
    <row r="549" spans="107:111" x14ac:dyDescent="0.3">
      <c r="DC549" s="137"/>
      <c r="DD549" s="49"/>
      <c r="DE549" s="49"/>
      <c r="DF549" s="49"/>
      <c r="DG549" s="49"/>
    </row>
    <row r="550" spans="107:111" x14ac:dyDescent="0.3">
      <c r="DC550" s="137"/>
      <c r="DD550" s="49"/>
      <c r="DE550" s="49"/>
      <c r="DF550" s="49"/>
      <c r="DG550" s="49"/>
    </row>
    <row r="551" spans="107:111" x14ac:dyDescent="0.3">
      <c r="DC551" s="137"/>
      <c r="DD551" s="49"/>
      <c r="DE551" s="49"/>
      <c r="DF551" s="49"/>
      <c r="DG551" s="49"/>
    </row>
    <row r="552" spans="107:111" x14ac:dyDescent="0.3">
      <c r="DC552" s="137"/>
      <c r="DD552" s="49"/>
      <c r="DE552" s="49"/>
      <c r="DF552" s="49"/>
      <c r="DG552" s="49"/>
    </row>
    <row r="553" spans="107:111" x14ac:dyDescent="0.3">
      <c r="DC553" s="137"/>
      <c r="DD553" s="49"/>
      <c r="DE553" s="49"/>
      <c r="DF553" s="49"/>
      <c r="DG553" s="49"/>
    </row>
    <row r="554" spans="107:111" x14ac:dyDescent="0.3">
      <c r="DC554" s="137"/>
      <c r="DD554" s="49"/>
      <c r="DE554" s="49"/>
      <c r="DF554" s="49"/>
      <c r="DG554" s="49"/>
    </row>
    <row r="555" spans="107:111" x14ac:dyDescent="0.3">
      <c r="DC555" s="137"/>
      <c r="DD555" s="49"/>
      <c r="DE555" s="49"/>
      <c r="DF555" s="49"/>
      <c r="DG555" s="49"/>
    </row>
    <row r="556" spans="107:111" x14ac:dyDescent="0.3">
      <c r="DC556" s="137"/>
      <c r="DD556" s="49"/>
      <c r="DE556" s="49"/>
      <c r="DF556" s="49"/>
      <c r="DG556" s="49"/>
    </row>
    <row r="557" spans="107:111" x14ac:dyDescent="0.3">
      <c r="DC557" s="137"/>
      <c r="DD557" s="49"/>
      <c r="DE557" s="49"/>
      <c r="DF557" s="49"/>
      <c r="DG557" s="49"/>
    </row>
    <row r="558" spans="107:111" x14ac:dyDescent="0.3">
      <c r="DC558" s="137"/>
      <c r="DD558" s="49"/>
      <c r="DE558" s="49"/>
      <c r="DF558" s="49"/>
      <c r="DG558" s="49"/>
    </row>
    <row r="559" spans="107:111" x14ac:dyDescent="0.3">
      <c r="DC559" s="137"/>
      <c r="DD559" s="49"/>
      <c r="DE559" s="49"/>
      <c r="DF559" s="49"/>
      <c r="DG559" s="49"/>
    </row>
    <row r="560" spans="107:111" x14ac:dyDescent="0.3">
      <c r="DC560" s="137"/>
      <c r="DD560" s="49"/>
      <c r="DE560" s="49"/>
      <c r="DF560" s="49"/>
      <c r="DG560" s="49"/>
    </row>
    <row r="561" spans="107:111" x14ac:dyDescent="0.3">
      <c r="DC561" s="137"/>
      <c r="DD561" s="49"/>
      <c r="DE561" s="49"/>
      <c r="DF561" s="49"/>
      <c r="DG561" s="49"/>
    </row>
    <row r="562" spans="107:111" x14ac:dyDescent="0.3">
      <c r="DC562" s="137"/>
      <c r="DD562" s="49"/>
      <c r="DE562" s="49"/>
      <c r="DF562" s="49"/>
      <c r="DG562" s="49"/>
    </row>
    <row r="563" spans="107:111" x14ac:dyDescent="0.3">
      <c r="DC563" s="137"/>
      <c r="DD563" s="49"/>
      <c r="DE563" s="49"/>
      <c r="DF563" s="49"/>
      <c r="DG563" s="49"/>
    </row>
    <row r="564" spans="107:111" x14ac:dyDescent="0.3">
      <c r="DC564" s="137"/>
      <c r="DD564" s="49"/>
      <c r="DE564" s="49"/>
      <c r="DF564" s="49"/>
      <c r="DG564" s="49"/>
    </row>
    <row r="565" spans="107:111" x14ac:dyDescent="0.3">
      <c r="DC565" s="137"/>
      <c r="DD565" s="49"/>
      <c r="DE565" s="49"/>
      <c r="DF565" s="49"/>
      <c r="DG565" s="49"/>
    </row>
    <row r="566" spans="107:111" x14ac:dyDescent="0.3">
      <c r="DC566" s="137"/>
      <c r="DD566" s="49"/>
      <c r="DE566" s="49"/>
      <c r="DF566" s="49"/>
      <c r="DG566" s="49"/>
    </row>
    <row r="567" spans="107:111" x14ac:dyDescent="0.3">
      <c r="DC567" s="137"/>
      <c r="DD567" s="49"/>
      <c r="DE567" s="49"/>
      <c r="DF567" s="49"/>
      <c r="DG567" s="49"/>
    </row>
    <row r="568" spans="107:111" x14ac:dyDescent="0.3">
      <c r="DC568" s="137"/>
      <c r="DD568" s="49"/>
      <c r="DE568" s="49"/>
      <c r="DF568" s="49"/>
      <c r="DG568" s="49"/>
    </row>
    <row r="569" spans="107:111" x14ac:dyDescent="0.3">
      <c r="DC569" s="137"/>
      <c r="DD569" s="49"/>
      <c r="DE569" s="49"/>
      <c r="DF569" s="49"/>
      <c r="DG569" s="49"/>
    </row>
    <row r="570" spans="107:111" x14ac:dyDescent="0.3">
      <c r="DC570" s="137"/>
      <c r="DD570" s="49"/>
      <c r="DE570" s="49"/>
      <c r="DF570" s="49"/>
      <c r="DG570" s="49"/>
    </row>
    <row r="571" spans="107:111" x14ac:dyDescent="0.3">
      <c r="DC571" s="137"/>
      <c r="DD571" s="49"/>
      <c r="DE571" s="49"/>
      <c r="DF571" s="49"/>
      <c r="DG571" s="49"/>
    </row>
    <row r="572" spans="107:111" x14ac:dyDescent="0.3">
      <c r="DC572" s="137"/>
      <c r="DD572" s="49"/>
      <c r="DE572" s="49"/>
      <c r="DF572" s="49"/>
      <c r="DG572" s="49"/>
    </row>
    <row r="573" spans="107:111" x14ac:dyDescent="0.3">
      <c r="DC573" s="137"/>
      <c r="DD573" s="49"/>
      <c r="DE573" s="49"/>
      <c r="DF573" s="49"/>
      <c r="DG573" s="49"/>
    </row>
    <row r="574" spans="107:111" x14ac:dyDescent="0.3">
      <c r="DC574" s="137"/>
      <c r="DD574" s="49"/>
      <c r="DE574" s="49"/>
      <c r="DF574" s="49"/>
      <c r="DG574" s="49"/>
    </row>
    <row r="575" spans="107:111" x14ac:dyDescent="0.3">
      <c r="DC575" s="137"/>
      <c r="DD575" s="49"/>
      <c r="DE575" s="49"/>
      <c r="DF575" s="49"/>
      <c r="DG575" s="49"/>
    </row>
    <row r="576" spans="107:111" x14ac:dyDescent="0.3">
      <c r="DC576" s="137"/>
      <c r="DD576" s="49"/>
      <c r="DE576" s="49"/>
      <c r="DF576" s="49"/>
      <c r="DG576" s="49"/>
    </row>
    <row r="577" spans="107:111" x14ac:dyDescent="0.3">
      <c r="DC577" s="137"/>
      <c r="DD577" s="49"/>
      <c r="DE577" s="49"/>
      <c r="DF577" s="49"/>
      <c r="DG577" s="49"/>
    </row>
    <row r="578" spans="107:111" x14ac:dyDescent="0.3">
      <c r="DC578" s="137"/>
      <c r="DD578" s="49"/>
      <c r="DE578" s="49"/>
      <c r="DF578" s="49"/>
      <c r="DG578" s="49"/>
    </row>
    <row r="579" spans="107:111" x14ac:dyDescent="0.3">
      <c r="DC579" s="137"/>
      <c r="DD579" s="49"/>
      <c r="DE579" s="49"/>
      <c r="DF579" s="49"/>
      <c r="DG579" s="49"/>
    </row>
    <row r="580" spans="107:111" x14ac:dyDescent="0.3">
      <c r="DC580" s="137"/>
      <c r="DD580" s="49"/>
      <c r="DE580" s="49"/>
      <c r="DF580" s="49"/>
      <c r="DG580" s="49"/>
    </row>
    <row r="581" spans="107:111" x14ac:dyDescent="0.3">
      <c r="DC581" s="137"/>
      <c r="DD581" s="49"/>
      <c r="DE581" s="49"/>
      <c r="DF581" s="49"/>
      <c r="DG581" s="49"/>
    </row>
    <row r="582" spans="107:111" x14ac:dyDescent="0.3">
      <c r="DC582" s="137"/>
      <c r="DD582" s="49"/>
      <c r="DE582" s="49"/>
      <c r="DF582" s="49"/>
      <c r="DG582" s="49"/>
    </row>
    <row r="583" spans="107:111" x14ac:dyDescent="0.3">
      <c r="DC583" s="137"/>
      <c r="DD583" s="49"/>
      <c r="DE583" s="49"/>
      <c r="DF583" s="49"/>
      <c r="DG583" s="49"/>
    </row>
    <row r="584" spans="107:111" x14ac:dyDescent="0.3">
      <c r="DC584" s="137"/>
      <c r="DD584" s="49"/>
      <c r="DE584" s="49"/>
      <c r="DF584" s="49"/>
      <c r="DG584" s="49"/>
    </row>
    <row r="585" spans="107:111" x14ac:dyDescent="0.3">
      <c r="DC585" s="137"/>
      <c r="DD585" s="49"/>
      <c r="DE585" s="49"/>
      <c r="DF585" s="49"/>
      <c r="DG585" s="49"/>
    </row>
    <row r="586" spans="107:111" x14ac:dyDescent="0.3">
      <c r="DC586" s="137"/>
      <c r="DD586" s="49"/>
      <c r="DE586" s="49"/>
      <c r="DF586" s="49"/>
      <c r="DG586" s="49"/>
    </row>
    <row r="587" spans="107:111" x14ac:dyDescent="0.3">
      <c r="DC587" s="137"/>
      <c r="DD587" s="49"/>
      <c r="DE587" s="49"/>
      <c r="DF587" s="49"/>
      <c r="DG587" s="49"/>
    </row>
    <row r="588" spans="107:111" x14ac:dyDescent="0.3">
      <c r="DC588" s="137"/>
      <c r="DD588" s="49"/>
      <c r="DE588" s="49"/>
      <c r="DF588" s="49"/>
      <c r="DG588" s="49"/>
    </row>
    <row r="589" spans="107:111" x14ac:dyDescent="0.3">
      <c r="DC589" s="137"/>
      <c r="DD589" s="49"/>
      <c r="DE589" s="49"/>
      <c r="DF589" s="49"/>
      <c r="DG589" s="49"/>
    </row>
    <row r="590" spans="107:111" x14ac:dyDescent="0.3">
      <c r="DC590" s="137"/>
      <c r="DD590" s="49"/>
      <c r="DE590" s="49"/>
      <c r="DF590" s="49"/>
      <c r="DG590" s="49"/>
    </row>
    <row r="591" spans="107:111" x14ac:dyDescent="0.3">
      <c r="DC591" s="137"/>
      <c r="DD591" s="49"/>
      <c r="DE591" s="49"/>
      <c r="DF591" s="49"/>
      <c r="DG591" s="49"/>
    </row>
    <row r="592" spans="107:111" x14ac:dyDescent="0.3">
      <c r="DC592" s="137"/>
      <c r="DD592" s="49"/>
      <c r="DE592" s="49"/>
      <c r="DF592" s="49"/>
      <c r="DG592" s="49"/>
    </row>
    <row r="593" spans="107:111" x14ac:dyDescent="0.3">
      <c r="DC593" s="137"/>
      <c r="DD593" s="49"/>
      <c r="DE593" s="49"/>
      <c r="DF593" s="49"/>
      <c r="DG593" s="49"/>
    </row>
    <row r="594" spans="107:111" x14ac:dyDescent="0.3">
      <c r="DC594" s="137"/>
      <c r="DD594" s="49"/>
      <c r="DE594" s="49"/>
      <c r="DF594" s="49"/>
      <c r="DG594" s="49"/>
    </row>
    <row r="595" spans="107:111" x14ac:dyDescent="0.3">
      <c r="DC595" s="137"/>
      <c r="DD595" s="49"/>
      <c r="DE595" s="49"/>
      <c r="DF595" s="49"/>
      <c r="DG595" s="49"/>
    </row>
    <row r="596" spans="107:111" x14ac:dyDescent="0.3">
      <c r="DC596" s="137"/>
      <c r="DD596" s="49"/>
      <c r="DE596" s="49"/>
      <c r="DF596" s="49"/>
      <c r="DG596" s="49"/>
    </row>
    <row r="597" spans="107:111" x14ac:dyDescent="0.3">
      <c r="DC597" s="137"/>
      <c r="DD597" s="49"/>
      <c r="DE597" s="49"/>
      <c r="DF597" s="49"/>
      <c r="DG597" s="49"/>
    </row>
    <row r="598" spans="107:111" x14ac:dyDescent="0.3">
      <c r="DC598" s="137"/>
      <c r="DD598" s="49"/>
      <c r="DE598" s="49"/>
      <c r="DF598" s="49"/>
      <c r="DG598" s="49"/>
    </row>
    <row r="599" spans="107:111" x14ac:dyDescent="0.3">
      <c r="DC599" s="137"/>
      <c r="DD599" s="49"/>
      <c r="DE599" s="49"/>
      <c r="DF599" s="49"/>
      <c r="DG599" s="49"/>
    </row>
    <row r="600" spans="107:111" x14ac:dyDescent="0.3">
      <c r="DC600" s="137"/>
      <c r="DD600" s="49"/>
      <c r="DE600" s="49"/>
      <c r="DF600" s="49"/>
      <c r="DG600" s="49"/>
    </row>
    <row r="601" spans="107:111" x14ac:dyDescent="0.3">
      <c r="DC601" s="137"/>
      <c r="DD601" s="49"/>
      <c r="DE601" s="49"/>
      <c r="DF601" s="49"/>
      <c r="DG601" s="49"/>
    </row>
    <row r="602" spans="107:111" x14ac:dyDescent="0.3">
      <c r="DC602" s="137"/>
      <c r="DD602" s="49"/>
      <c r="DE602" s="49"/>
      <c r="DF602" s="49"/>
      <c r="DG602" s="49"/>
    </row>
    <row r="603" spans="107:111" x14ac:dyDescent="0.3">
      <c r="DC603" s="137"/>
      <c r="DD603" s="49"/>
      <c r="DE603" s="49"/>
      <c r="DF603" s="49"/>
      <c r="DG603" s="49"/>
    </row>
    <row r="604" spans="107:111" x14ac:dyDescent="0.3">
      <c r="DC604" s="137"/>
      <c r="DD604" s="49"/>
      <c r="DE604" s="49"/>
      <c r="DF604" s="49"/>
      <c r="DG604" s="49"/>
    </row>
    <row r="605" spans="107:111" x14ac:dyDescent="0.3">
      <c r="DC605" s="137"/>
      <c r="DD605" s="49"/>
      <c r="DE605" s="49"/>
      <c r="DF605" s="49"/>
      <c r="DG605" s="49"/>
    </row>
    <row r="606" spans="107:111" x14ac:dyDescent="0.3">
      <c r="DC606" s="137"/>
      <c r="DD606" s="49"/>
      <c r="DE606" s="49"/>
      <c r="DF606" s="49"/>
      <c r="DG606" s="49"/>
    </row>
    <row r="607" spans="107:111" x14ac:dyDescent="0.3">
      <c r="DC607" s="137"/>
      <c r="DD607" s="49"/>
      <c r="DE607" s="49"/>
      <c r="DF607" s="49"/>
      <c r="DG607" s="49"/>
    </row>
    <row r="608" spans="107:111" x14ac:dyDescent="0.3">
      <c r="DC608" s="137"/>
      <c r="DD608" s="49"/>
      <c r="DE608" s="49"/>
      <c r="DF608" s="49"/>
      <c r="DG608" s="49"/>
    </row>
    <row r="609" spans="107:111" x14ac:dyDescent="0.3">
      <c r="DC609" s="137"/>
      <c r="DD609" s="49"/>
      <c r="DE609" s="49"/>
      <c r="DF609" s="49"/>
      <c r="DG609" s="49"/>
    </row>
    <row r="610" spans="107:111" x14ac:dyDescent="0.3">
      <c r="DC610" s="137"/>
      <c r="DD610" s="49"/>
      <c r="DE610" s="49"/>
      <c r="DF610" s="49"/>
      <c r="DG610" s="49"/>
    </row>
    <row r="611" spans="107:111" x14ac:dyDescent="0.3">
      <c r="DC611" s="137"/>
      <c r="DD611" s="49"/>
      <c r="DE611" s="49"/>
      <c r="DF611" s="49"/>
      <c r="DG611" s="49"/>
    </row>
    <row r="612" spans="107:111" x14ac:dyDescent="0.3">
      <c r="DC612" s="137"/>
      <c r="DD612" s="49"/>
      <c r="DE612" s="49"/>
      <c r="DF612" s="49"/>
      <c r="DG612" s="49"/>
    </row>
    <row r="613" spans="107:111" x14ac:dyDescent="0.3">
      <c r="DC613" s="137"/>
      <c r="DD613" s="49"/>
      <c r="DE613" s="49"/>
      <c r="DF613" s="49"/>
      <c r="DG613" s="49"/>
    </row>
    <row r="614" spans="107:111" x14ac:dyDescent="0.3">
      <c r="DC614" s="137"/>
      <c r="DD614" s="49"/>
      <c r="DE614" s="49"/>
      <c r="DF614" s="49"/>
      <c r="DG614" s="49"/>
    </row>
    <row r="615" spans="107:111" x14ac:dyDescent="0.3">
      <c r="DC615" s="137"/>
      <c r="DD615" s="49"/>
      <c r="DE615" s="49"/>
      <c r="DF615" s="49"/>
      <c r="DG615" s="49"/>
    </row>
    <row r="616" spans="107:111" x14ac:dyDescent="0.3">
      <c r="DC616" s="137"/>
      <c r="DD616" s="49"/>
      <c r="DE616" s="49"/>
      <c r="DF616" s="49"/>
      <c r="DG616" s="49"/>
    </row>
    <row r="617" spans="107:111" x14ac:dyDescent="0.3">
      <c r="DC617" s="137"/>
      <c r="DD617" s="49"/>
      <c r="DE617" s="49"/>
      <c r="DF617" s="49"/>
      <c r="DG617" s="49"/>
    </row>
    <row r="618" spans="107:111" x14ac:dyDescent="0.3">
      <c r="DC618" s="137"/>
      <c r="DD618" s="49"/>
      <c r="DE618" s="49"/>
      <c r="DF618" s="49"/>
      <c r="DG618" s="49"/>
    </row>
    <row r="619" spans="107:111" x14ac:dyDescent="0.3">
      <c r="DC619" s="137"/>
      <c r="DD619" s="49"/>
      <c r="DE619" s="49"/>
      <c r="DF619" s="49"/>
      <c r="DG619" s="49"/>
    </row>
    <row r="620" spans="107:111" x14ac:dyDescent="0.3">
      <c r="DC620" s="137"/>
      <c r="DD620" s="49"/>
      <c r="DE620" s="49"/>
      <c r="DF620" s="49"/>
      <c r="DG620" s="49"/>
    </row>
    <row r="621" spans="107:111" x14ac:dyDescent="0.3">
      <c r="DC621" s="137"/>
      <c r="DD621" s="49"/>
      <c r="DE621" s="49"/>
      <c r="DF621" s="49"/>
      <c r="DG621" s="49"/>
    </row>
    <row r="622" spans="107:111" x14ac:dyDescent="0.3">
      <c r="DC622" s="137"/>
      <c r="DD622" s="49"/>
      <c r="DE622" s="49"/>
      <c r="DF622" s="49"/>
      <c r="DG622" s="49"/>
    </row>
    <row r="623" spans="107:111" x14ac:dyDescent="0.3">
      <c r="DC623" s="137"/>
      <c r="DD623" s="49"/>
      <c r="DE623" s="49"/>
      <c r="DF623" s="49"/>
      <c r="DG623" s="49"/>
    </row>
    <row r="624" spans="107:111" x14ac:dyDescent="0.3">
      <c r="DC624" s="137"/>
      <c r="DD624" s="49"/>
      <c r="DE624" s="49"/>
      <c r="DF624" s="49"/>
      <c r="DG624" s="49"/>
    </row>
    <row r="625" spans="107:111" x14ac:dyDescent="0.3">
      <c r="DC625" s="137"/>
      <c r="DD625" s="49"/>
      <c r="DE625" s="49"/>
      <c r="DF625" s="49"/>
      <c r="DG625" s="49"/>
    </row>
    <row r="626" spans="107:111" x14ac:dyDescent="0.3">
      <c r="DC626" s="137"/>
      <c r="DD626" s="49"/>
      <c r="DE626" s="49"/>
      <c r="DF626" s="49"/>
      <c r="DG626" s="49"/>
    </row>
    <row r="627" spans="107:111" x14ac:dyDescent="0.3">
      <c r="DC627" s="137"/>
      <c r="DD627" s="49"/>
      <c r="DE627" s="49"/>
      <c r="DF627" s="49"/>
      <c r="DG627" s="49"/>
    </row>
    <row r="628" spans="107:111" x14ac:dyDescent="0.3">
      <c r="DC628" s="137"/>
      <c r="DD628" s="49"/>
      <c r="DE628" s="49"/>
      <c r="DF628" s="49"/>
      <c r="DG628" s="49"/>
    </row>
    <row r="629" spans="107:111" x14ac:dyDescent="0.3">
      <c r="DC629" s="137"/>
      <c r="DD629" s="49"/>
      <c r="DE629" s="49"/>
      <c r="DF629" s="49"/>
      <c r="DG629" s="49"/>
    </row>
    <row r="630" spans="107:111" x14ac:dyDescent="0.3">
      <c r="DC630" s="137"/>
      <c r="DD630" s="49"/>
      <c r="DE630" s="49"/>
      <c r="DF630" s="49"/>
      <c r="DG630" s="49"/>
    </row>
    <row r="631" spans="107:111" x14ac:dyDescent="0.3">
      <c r="DC631" s="137"/>
      <c r="DD631" s="49"/>
      <c r="DE631" s="49"/>
      <c r="DF631" s="49"/>
      <c r="DG631" s="49"/>
    </row>
    <row r="632" spans="107:111" x14ac:dyDescent="0.3">
      <c r="DC632" s="137"/>
      <c r="DD632" s="49"/>
      <c r="DE632" s="49"/>
      <c r="DF632" s="49"/>
      <c r="DG632" s="49"/>
    </row>
    <row r="633" spans="107:111" x14ac:dyDescent="0.3">
      <c r="DC633" s="137"/>
      <c r="DD633" s="49"/>
      <c r="DE633" s="49"/>
      <c r="DF633" s="49"/>
      <c r="DG633" s="49"/>
    </row>
    <row r="634" spans="107:111" x14ac:dyDescent="0.3">
      <c r="DC634" s="137"/>
      <c r="DD634" s="49"/>
      <c r="DE634" s="49"/>
      <c r="DF634" s="49"/>
      <c r="DG634" s="49"/>
    </row>
    <row r="635" spans="107:111" x14ac:dyDescent="0.3">
      <c r="DC635" s="137"/>
      <c r="DD635" s="49"/>
      <c r="DE635" s="49"/>
      <c r="DF635" s="49"/>
      <c r="DG635" s="49"/>
    </row>
    <row r="636" spans="107:111" x14ac:dyDescent="0.3">
      <c r="DC636" s="137"/>
      <c r="DD636" s="49"/>
      <c r="DE636" s="49"/>
      <c r="DF636" s="49"/>
      <c r="DG636" s="49"/>
    </row>
    <row r="637" spans="107:111" x14ac:dyDescent="0.3">
      <c r="DC637" s="137"/>
      <c r="DD637" s="49"/>
      <c r="DE637" s="49"/>
      <c r="DF637" s="49"/>
      <c r="DG637" s="49"/>
    </row>
    <row r="638" spans="107:111" x14ac:dyDescent="0.3">
      <c r="DC638" s="137"/>
      <c r="DD638" s="49"/>
      <c r="DE638" s="49"/>
      <c r="DF638" s="49"/>
      <c r="DG638" s="49"/>
    </row>
    <row r="639" spans="107:111" x14ac:dyDescent="0.3">
      <c r="DC639" s="137"/>
      <c r="DD639" s="49"/>
      <c r="DE639" s="49"/>
      <c r="DF639" s="49"/>
      <c r="DG639" s="49"/>
    </row>
    <row r="640" spans="107:111" x14ac:dyDescent="0.3">
      <c r="DC640" s="137"/>
      <c r="DD640" s="49"/>
      <c r="DE640" s="49"/>
      <c r="DF640" s="49"/>
      <c r="DG640" s="49"/>
    </row>
    <row r="641" spans="107:111" x14ac:dyDescent="0.3">
      <c r="DC641" s="137"/>
      <c r="DD641" s="49"/>
      <c r="DE641" s="49"/>
      <c r="DF641" s="49"/>
      <c r="DG641" s="49"/>
    </row>
    <row r="642" spans="107:111" x14ac:dyDescent="0.3">
      <c r="DC642" s="137"/>
      <c r="DD642" s="49"/>
      <c r="DE642" s="49"/>
      <c r="DF642" s="49"/>
      <c r="DG642" s="49"/>
    </row>
    <row r="643" spans="107:111" x14ac:dyDescent="0.3">
      <c r="DC643" s="137"/>
      <c r="DD643" s="49"/>
      <c r="DE643" s="49"/>
      <c r="DF643" s="49"/>
      <c r="DG643" s="49"/>
    </row>
    <row r="644" spans="107:111" x14ac:dyDescent="0.3">
      <c r="DC644" s="137"/>
      <c r="DD644" s="49"/>
      <c r="DE644" s="49"/>
      <c r="DF644" s="49"/>
      <c r="DG644" s="49"/>
    </row>
    <row r="645" spans="107:111" x14ac:dyDescent="0.3">
      <c r="DC645" s="137"/>
      <c r="DD645" s="49"/>
      <c r="DE645" s="49"/>
      <c r="DF645" s="49"/>
      <c r="DG645" s="49"/>
    </row>
    <row r="646" spans="107:111" x14ac:dyDescent="0.3">
      <c r="DC646" s="137"/>
      <c r="DD646" s="49"/>
      <c r="DE646" s="49"/>
      <c r="DF646" s="49"/>
      <c r="DG646" s="49"/>
    </row>
    <row r="647" spans="107:111" x14ac:dyDescent="0.3">
      <c r="DC647" s="137"/>
      <c r="DD647" s="49"/>
      <c r="DE647" s="49"/>
      <c r="DF647" s="49"/>
      <c r="DG647" s="49"/>
    </row>
    <row r="648" spans="107:111" x14ac:dyDescent="0.3">
      <c r="DC648" s="137"/>
      <c r="DD648" s="49"/>
      <c r="DE648" s="49"/>
      <c r="DF648" s="49"/>
      <c r="DG648" s="49"/>
    </row>
    <row r="649" spans="107:111" x14ac:dyDescent="0.3">
      <c r="DC649" s="137"/>
      <c r="DD649" s="49"/>
      <c r="DE649" s="49"/>
      <c r="DF649" s="49"/>
      <c r="DG649" s="49"/>
    </row>
    <row r="650" spans="107:111" x14ac:dyDescent="0.3">
      <c r="DC650" s="137"/>
      <c r="DD650" s="49"/>
      <c r="DE650" s="49"/>
      <c r="DF650" s="49"/>
      <c r="DG650" s="49"/>
    </row>
    <row r="651" spans="107:111" x14ac:dyDescent="0.3">
      <c r="DC651" s="137"/>
      <c r="DD651" s="49"/>
      <c r="DE651" s="49"/>
      <c r="DF651" s="49"/>
      <c r="DG651" s="49"/>
    </row>
    <row r="652" spans="107:111" x14ac:dyDescent="0.3">
      <c r="DC652" s="137"/>
      <c r="DD652" s="49"/>
      <c r="DE652" s="49"/>
      <c r="DF652" s="49"/>
      <c r="DG652" s="49"/>
    </row>
    <row r="653" spans="107:111" x14ac:dyDescent="0.3">
      <c r="DC653" s="137"/>
      <c r="DD653" s="49"/>
      <c r="DE653" s="49"/>
      <c r="DF653" s="49"/>
      <c r="DG653" s="49"/>
    </row>
    <row r="654" spans="107:111" x14ac:dyDescent="0.3">
      <c r="DC654" s="137"/>
      <c r="DD654" s="49"/>
      <c r="DE654" s="49"/>
      <c r="DF654" s="49"/>
      <c r="DG654" s="49"/>
    </row>
    <row r="655" spans="107:111" x14ac:dyDescent="0.3">
      <c r="DC655" s="137"/>
      <c r="DD655" s="49"/>
      <c r="DE655" s="49"/>
      <c r="DF655" s="49"/>
      <c r="DG655" s="49"/>
    </row>
    <row r="656" spans="107:111" x14ac:dyDescent="0.3">
      <c r="DC656" s="137"/>
      <c r="DD656" s="49"/>
      <c r="DE656" s="49"/>
      <c r="DF656" s="49"/>
      <c r="DG656" s="49"/>
    </row>
    <row r="657" spans="107:111" x14ac:dyDescent="0.3">
      <c r="DC657" s="137"/>
      <c r="DD657" s="49"/>
      <c r="DE657" s="49"/>
      <c r="DF657" s="49"/>
      <c r="DG657" s="49"/>
    </row>
    <row r="658" spans="107:111" x14ac:dyDescent="0.3">
      <c r="DC658" s="137"/>
      <c r="DD658" s="49"/>
      <c r="DE658" s="49"/>
      <c r="DF658" s="49"/>
      <c r="DG658" s="49"/>
    </row>
    <row r="659" spans="107:111" x14ac:dyDescent="0.3">
      <c r="DC659" s="137"/>
      <c r="DD659" s="49"/>
      <c r="DE659" s="49"/>
      <c r="DF659" s="49"/>
      <c r="DG659" s="49"/>
    </row>
    <row r="660" spans="107:111" x14ac:dyDescent="0.3">
      <c r="DC660" s="137"/>
      <c r="DD660" s="49"/>
      <c r="DE660" s="49"/>
      <c r="DF660" s="49"/>
      <c r="DG660" s="49"/>
    </row>
    <row r="661" spans="107:111" x14ac:dyDescent="0.3">
      <c r="DC661" s="137"/>
      <c r="DD661" s="49"/>
      <c r="DE661" s="49"/>
      <c r="DF661" s="49"/>
      <c r="DG661" s="49"/>
    </row>
    <row r="662" spans="107:111" x14ac:dyDescent="0.3">
      <c r="DC662" s="137"/>
      <c r="DD662" s="49"/>
      <c r="DE662" s="49"/>
      <c r="DF662" s="49"/>
      <c r="DG662" s="49"/>
    </row>
    <row r="663" spans="107:111" x14ac:dyDescent="0.3">
      <c r="DC663" s="137"/>
      <c r="DD663" s="49"/>
      <c r="DE663" s="49"/>
      <c r="DF663" s="49"/>
      <c r="DG663" s="49"/>
    </row>
    <row r="664" spans="107:111" x14ac:dyDescent="0.3">
      <c r="DC664" s="137"/>
      <c r="DD664" s="49"/>
      <c r="DE664" s="49"/>
      <c r="DF664" s="49"/>
      <c r="DG664" s="49"/>
    </row>
    <row r="665" spans="107:111" x14ac:dyDescent="0.3">
      <c r="DC665" s="137"/>
      <c r="DD665" s="49"/>
      <c r="DE665" s="49"/>
      <c r="DF665" s="49"/>
      <c r="DG665" s="49"/>
    </row>
    <row r="666" spans="107:111" x14ac:dyDescent="0.3">
      <c r="DC666" s="137"/>
      <c r="DD666" s="49"/>
      <c r="DE666" s="49"/>
      <c r="DF666" s="49"/>
      <c r="DG666" s="49"/>
    </row>
    <row r="667" spans="107:111" x14ac:dyDescent="0.3">
      <c r="DC667" s="137"/>
      <c r="DD667" s="49"/>
      <c r="DE667" s="49"/>
      <c r="DF667" s="49"/>
      <c r="DG667" s="49"/>
    </row>
    <row r="668" spans="107:111" x14ac:dyDescent="0.3">
      <c r="DC668" s="137"/>
      <c r="DD668" s="49"/>
      <c r="DE668" s="49"/>
      <c r="DF668" s="49"/>
      <c r="DG668" s="49"/>
    </row>
    <row r="669" spans="107:111" x14ac:dyDescent="0.3">
      <c r="DC669" s="137"/>
      <c r="DD669" s="49"/>
      <c r="DE669" s="49"/>
      <c r="DF669" s="49"/>
      <c r="DG669" s="49"/>
    </row>
    <row r="670" spans="107:111" x14ac:dyDescent="0.3">
      <c r="DC670" s="137"/>
      <c r="DD670" s="49"/>
      <c r="DE670" s="49"/>
      <c r="DF670" s="49"/>
      <c r="DG670" s="49"/>
    </row>
    <row r="671" spans="107:111" x14ac:dyDescent="0.3">
      <c r="DC671" s="137"/>
      <c r="DD671" s="49"/>
      <c r="DE671" s="49"/>
      <c r="DF671" s="49"/>
      <c r="DG671" s="49"/>
    </row>
    <row r="672" spans="107:111" x14ac:dyDescent="0.3">
      <c r="DC672" s="137"/>
      <c r="DD672" s="49"/>
      <c r="DE672" s="49"/>
      <c r="DF672" s="49"/>
      <c r="DG672" s="49"/>
    </row>
    <row r="673" spans="107:111" x14ac:dyDescent="0.3">
      <c r="DC673" s="137"/>
      <c r="DD673" s="49"/>
      <c r="DE673" s="49"/>
      <c r="DF673" s="49"/>
      <c r="DG673" s="49"/>
    </row>
    <row r="674" spans="107:111" x14ac:dyDescent="0.3">
      <c r="DC674" s="137"/>
      <c r="DD674" s="49"/>
      <c r="DE674" s="49"/>
      <c r="DF674" s="49"/>
      <c r="DG674" s="49"/>
    </row>
    <row r="675" spans="107:111" x14ac:dyDescent="0.3">
      <c r="DC675" s="137"/>
      <c r="DD675" s="49"/>
      <c r="DE675" s="49"/>
      <c r="DF675" s="49"/>
      <c r="DG675" s="49"/>
    </row>
    <row r="676" spans="107:111" x14ac:dyDescent="0.3">
      <c r="DC676" s="137"/>
      <c r="DD676" s="49"/>
      <c r="DE676" s="49"/>
      <c r="DF676" s="49"/>
      <c r="DG676" s="49"/>
    </row>
    <row r="677" spans="107:111" x14ac:dyDescent="0.3">
      <c r="DC677" s="137"/>
      <c r="DD677" s="49"/>
      <c r="DE677" s="49"/>
      <c r="DF677" s="49"/>
      <c r="DG677" s="49"/>
    </row>
    <row r="678" spans="107:111" x14ac:dyDescent="0.3">
      <c r="DC678" s="137"/>
      <c r="DD678" s="49"/>
      <c r="DE678" s="49"/>
      <c r="DF678" s="49"/>
      <c r="DG678" s="49"/>
    </row>
    <row r="679" spans="107:111" x14ac:dyDescent="0.3">
      <c r="DC679" s="137"/>
      <c r="DD679" s="49"/>
      <c r="DE679" s="49"/>
      <c r="DF679" s="49"/>
      <c r="DG679" s="49"/>
    </row>
    <row r="680" spans="107:111" x14ac:dyDescent="0.3">
      <c r="DC680" s="137"/>
      <c r="DD680" s="49"/>
      <c r="DE680" s="49"/>
      <c r="DF680" s="49"/>
      <c r="DG680" s="49"/>
    </row>
    <row r="681" spans="107:111" x14ac:dyDescent="0.3">
      <c r="DC681" s="137"/>
      <c r="DD681" s="49"/>
      <c r="DE681" s="49"/>
      <c r="DF681" s="49"/>
      <c r="DG681" s="49"/>
    </row>
    <row r="682" spans="107:111" x14ac:dyDescent="0.3">
      <c r="DC682" s="137"/>
      <c r="DD682" s="49"/>
      <c r="DE682" s="49"/>
      <c r="DF682" s="49"/>
      <c r="DG682" s="49"/>
    </row>
    <row r="683" spans="107:111" x14ac:dyDescent="0.3">
      <c r="DC683" s="137"/>
      <c r="DD683" s="49"/>
      <c r="DE683" s="49"/>
      <c r="DF683" s="49"/>
      <c r="DG683" s="49"/>
    </row>
    <row r="684" spans="107:111" x14ac:dyDescent="0.3">
      <c r="DC684" s="137"/>
      <c r="DD684" s="49"/>
      <c r="DE684" s="49"/>
      <c r="DF684" s="49"/>
      <c r="DG684" s="49"/>
    </row>
    <row r="685" spans="107:111" x14ac:dyDescent="0.3">
      <c r="DC685" s="137"/>
      <c r="DD685" s="49"/>
      <c r="DE685" s="49"/>
      <c r="DF685" s="49"/>
      <c r="DG685" s="49"/>
    </row>
    <row r="686" spans="107:111" x14ac:dyDescent="0.3">
      <c r="DC686" s="137"/>
      <c r="DD686" s="49"/>
      <c r="DE686" s="49"/>
      <c r="DF686" s="49"/>
      <c r="DG686" s="49"/>
    </row>
    <row r="687" spans="107:111" x14ac:dyDescent="0.3">
      <c r="DC687" s="137"/>
      <c r="DD687" s="49"/>
      <c r="DE687" s="49"/>
      <c r="DF687" s="49"/>
      <c r="DG687" s="49"/>
    </row>
    <row r="688" spans="107:111" x14ac:dyDescent="0.3">
      <c r="DC688" s="137"/>
      <c r="DD688" s="49"/>
      <c r="DE688" s="49"/>
      <c r="DF688" s="49"/>
      <c r="DG688" s="49"/>
    </row>
    <row r="689" spans="107:111" x14ac:dyDescent="0.3">
      <c r="DC689" s="137"/>
      <c r="DD689" s="49"/>
      <c r="DE689" s="49"/>
      <c r="DF689" s="49"/>
      <c r="DG689" s="49"/>
    </row>
    <row r="690" spans="107:111" x14ac:dyDescent="0.3">
      <c r="DC690" s="137"/>
      <c r="DD690" s="49"/>
      <c r="DE690" s="49"/>
      <c r="DF690" s="49"/>
      <c r="DG690" s="49"/>
    </row>
    <row r="691" spans="107:111" x14ac:dyDescent="0.3">
      <c r="DC691" s="137"/>
      <c r="DD691" s="49"/>
      <c r="DE691" s="49"/>
      <c r="DF691" s="49"/>
      <c r="DG691" s="49"/>
    </row>
    <row r="692" spans="107:111" x14ac:dyDescent="0.3">
      <c r="DC692" s="137"/>
      <c r="DD692" s="49"/>
      <c r="DE692" s="49"/>
      <c r="DF692" s="49"/>
      <c r="DG692" s="49"/>
    </row>
    <row r="693" spans="107:111" x14ac:dyDescent="0.3">
      <c r="DC693" s="137"/>
      <c r="DD693" s="49"/>
      <c r="DE693" s="49"/>
      <c r="DF693" s="49"/>
      <c r="DG693" s="49"/>
    </row>
    <row r="694" spans="107:111" x14ac:dyDescent="0.3">
      <c r="DC694" s="137"/>
      <c r="DD694" s="49"/>
      <c r="DE694" s="49"/>
      <c r="DF694" s="49"/>
      <c r="DG694" s="49"/>
    </row>
    <row r="695" spans="107:111" x14ac:dyDescent="0.3">
      <c r="DC695" s="137"/>
      <c r="DD695" s="49"/>
      <c r="DE695" s="49"/>
      <c r="DF695" s="49"/>
      <c r="DG695" s="49"/>
    </row>
    <row r="696" spans="107:111" x14ac:dyDescent="0.3">
      <c r="DC696" s="137"/>
      <c r="DD696" s="49"/>
      <c r="DE696" s="49"/>
      <c r="DF696" s="49"/>
      <c r="DG696" s="49"/>
    </row>
    <row r="697" spans="107:111" x14ac:dyDescent="0.3">
      <c r="DC697" s="137"/>
      <c r="DD697" s="49"/>
      <c r="DE697" s="49"/>
      <c r="DF697" s="49"/>
      <c r="DG697" s="49"/>
    </row>
    <row r="698" spans="107:111" x14ac:dyDescent="0.3">
      <c r="DC698" s="137"/>
      <c r="DD698" s="49"/>
      <c r="DE698" s="49"/>
      <c r="DF698" s="49"/>
      <c r="DG698" s="49"/>
    </row>
    <row r="699" spans="107:111" x14ac:dyDescent="0.3">
      <c r="DC699" s="137"/>
      <c r="DD699" s="49"/>
      <c r="DE699" s="49"/>
      <c r="DF699" s="49"/>
      <c r="DG699" s="49"/>
    </row>
    <row r="700" spans="107:111" x14ac:dyDescent="0.3">
      <c r="DC700" s="137"/>
      <c r="DD700" s="49"/>
      <c r="DE700" s="49"/>
      <c r="DF700" s="49"/>
      <c r="DG700" s="49"/>
    </row>
    <row r="701" spans="107:111" x14ac:dyDescent="0.3">
      <c r="DC701" s="137"/>
      <c r="DD701" s="49"/>
      <c r="DE701" s="49"/>
      <c r="DF701" s="49"/>
      <c r="DG701" s="49"/>
    </row>
    <row r="702" spans="107:111" x14ac:dyDescent="0.3">
      <c r="DC702" s="137"/>
      <c r="DD702" s="49"/>
      <c r="DE702" s="49"/>
      <c r="DF702" s="49"/>
      <c r="DG702" s="49"/>
    </row>
    <row r="703" spans="107:111" x14ac:dyDescent="0.3">
      <c r="DC703" s="137"/>
      <c r="DD703" s="49"/>
      <c r="DE703" s="49"/>
      <c r="DF703" s="49"/>
      <c r="DG703" s="49"/>
    </row>
    <row r="704" spans="107:111" x14ac:dyDescent="0.3">
      <c r="DC704" s="137"/>
      <c r="DD704" s="49"/>
      <c r="DE704" s="49"/>
      <c r="DF704" s="49"/>
      <c r="DG704" s="49"/>
    </row>
    <row r="705" spans="107:111" x14ac:dyDescent="0.3">
      <c r="DC705" s="137"/>
      <c r="DD705" s="49"/>
      <c r="DE705" s="49"/>
      <c r="DF705" s="49"/>
      <c r="DG705" s="49"/>
    </row>
    <row r="706" spans="107:111" x14ac:dyDescent="0.3">
      <c r="DC706" s="137"/>
      <c r="DD706" s="49"/>
      <c r="DE706" s="49"/>
      <c r="DF706" s="49"/>
      <c r="DG706" s="49"/>
    </row>
    <row r="707" spans="107:111" x14ac:dyDescent="0.3">
      <c r="DC707" s="137"/>
      <c r="DD707" s="49"/>
      <c r="DE707" s="49"/>
      <c r="DF707" s="49"/>
      <c r="DG707" s="49"/>
    </row>
    <row r="708" spans="107:111" x14ac:dyDescent="0.3">
      <c r="DC708" s="137"/>
      <c r="DD708" s="49"/>
      <c r="DE708" s="49"/>
      <c r="DF708" s="49"/>
      <c r="DG708" s="49"/>
    </row>
    <row r="709" spans="107:111" x14ac:dyDescent="0.3">
      <c r="DC709" s="137"/>
      <c r="DD709" s="49"/>
      <c r="DE709" s="49"/>
      <c r="DF709" s="49"/>
      <c r="DG709" s="49"/>
    </row>
    <row r="710" spans="107:111" x14ac:dyDescent="0.3">
      <c r="DC710" s="137"/>
      <c r="DD710" s="49"/>
      <c r="DE710" s="49"/>
      <c r="DF710" s="49"/>
      <c r="DG710" s="49"/>
    </row>
    <row r="711" spans="107:111" x14ac:dyDescent="0.3">
      <c r="DC711" s="137"/>
      <c r="DD711" s="49"/>
      <c r="DE711" s="49"/>
      <c r="DF711" s="49"/>
      <c r="DG711" s="49"/>
    </row>
    <row r="712" spans="107:111" x14ac:dyDescent="0.3">
      <c r="DC712" s="137"/>
      <c r="DD712" s="49"/>
      <c r="DE712" s="49"/>
      <c r="DF712" s="49"/>
      <c r="DG712" s="49"/>
    </row>
    <row r="713" spans="107:111" x14ac:dyDescent="0.3">
      <c r="DC713" s="137"/>
      <c r="DD713" s="49"/>
      <c r="DE713" s="49"/>
      <c r="DF713" s="49"/>
      <c r="DG713" s="49"/>
    </row>
    <row r="714" spans="107:111" x14ac:dyDescent="0.3">
      <c r="DC714" s="137"/>
      <c r="DD714" s="49"/>
      <c r="DE714" s="49"/>
      <c r="DF714" s="49"/>
      <c r="DG714" s="49"/>
    </row>
    <row r="715" spans="107:111" x14ac:dyDescent="0.3">
      <c r="DC715" s="137"/>
      <c r="DD715" s="49"/>
      <c r="DE715" s="49"/>
      <c r="DF715" s="49"/>
      <c r="DG715" s="49"/>
    </row>
    <row r="716" spans="107:111" x14ac:dyDescent="0.3">
      <c r="DC716" s="137"/>
      <c r="DD716" s="49"/>
      <c r="DE716" s="49"/>
      <c r="DF716" s="49"/>
      <c r="DG716" s="49"/>
    </row>
    <row r="717" spans="107:111" x14ac:dyDescent="0.3">
      <c r="DC717" s="137"/>
      <c r="DD717" s="49"/>
      <c r="DE717" s="49"/>
      <c r="DF717" s="49"/>
      <c r="DG717" s="49"/>
    </row>
    <row r="718" spans="107:111" x14ac:dyDescent="0.3">
      <c r="DC718" s="137"/>
      <c r="DD718" s="49"/>
      <c r="DE718" s="49"/>
      <c r="DF718" s="49"/>
      <c r="DG718" s="49"/>
    </row>
    <row r="719" spans="107:111" x14ac:dyDescent="0.3">
      <c r="DC719" s="137"/>
      <c r="DD719" s="49"/>
      <c r="DE719" s="49"/>
      <c r="DF719" s="49"/>
      <c r="DG719" s="49"/>
    </row>
    <row r="720" spans="107:111" x14ac:dyDescent="0.3">
      <c r="DC720" s="137"/>
      <c r="DD720" s="49"/>
      <c r="DE720" s="49"/>
      <c r="DF720" s="49"/>
      <c r="DG720" s="49"/>
    </row>
    <row r="721" spans="107:111" x14ac:dyDescent="0.3">
      <c r="DC721" s="137"/>
      <c r="DD721" s="49"/>
      <c r="DE721" s="49"/>
      <c r="DF721" s="49"/>
      <c r="DG721" s="49"/>
    </row>
    <row r="722" spans="107:111" x14ac:dyDescent="0.3">
      <c r="DC722" s="137"/>
      <c r="DD722" s="49"/>
      <c r="DE722" s="49"/>
      <c r="DF722" s="49"/>
      <c r="DG722" s="49"/>
    </row>
    <row r="723" spans="107:111" x14ac:dyDescent="0.3">
      <c r="DC723" s="137"/>
      <c r="DD723" s="49"/>
      <c r="DE723" s="49"/>
      <c r="DF723" s="49"/>
      <c r="DG723" s="49"/>
    </row>
    <row r="724" spans="107:111" x14ac:dyDescent="0.3">
      <c r="DC724" s="137"/>
      <c r="DD724" s="49"/>
      <c r="DE724" s="49"/>
      <c r="DF724" s="49"/>
      <c r="DG724" s="49"/>
    </row>
    <row r="725" spans="107:111" x14ac:dyDescent="0.3">
      <c r="DC725" s="137"/>
      <c r="DD725" s="49"/>
      <c r="DE725" s="49"/>
      <c r="DF725" s="49"/>
      <c r="DG725" s="49"/>
    </row>
    <row r="726" spans="107:111" x14ac:dyDescent="0.3">
      <c r="DC726" s="137"/>
      <c r="DD726" s="49"/>
      <c r="DE726" s="49"/>
      <c r="DF726" s="49"/>
      <c r="DG726" s="49"/>
    </row>
    <row r="727" spans="107:111" x14ac:dyDescent="0.3">
      <c r="DC727" s="137"/>
      <c r="DD727" s="49"/>
      <c r="DE727" s="49"/>
      <c r="DF727" s="49"/>
      <c r="DG727" s="49"/>
    </row>
    <row r="728" spans="107:111" x14ac:dyDescent="0.3">
      <c r="DC728" s="137"/>
      <c r="DD728" s="49"/>
      <c r="DE728" s="49"/>
      <c r="DF728" s="49"/>
      <c r="DG728" s="49"/>
    </row>
    <row r="729" spans="107:111" x14ac:dyDescent="0.3">
      <c r="DC729" s="137"/>
      <c r="DD729" s="49"/>
      <c r="DE729" s="49"/>
      <c r="DF729" s="49"/>
      <c r="DG729" s="49"/>
    </row>
    <row r="730" spans="107:111" x14ac:dyDescent="0.3">
      <c r="DC730" s="137"/>
      <c r="DD730" s="49"/>
      <c r="DE730" s="49"/>
      <c r="DF730" s="49"/>
      <c r="DG730" s="49"/>
    </row>
    <row r="731" spans="107:111" x14ac:dyDescent="0.3">
      <c r="DC731" s="137"/>
      <c r="DD731" s="49"/>
      <c r="DE731" s="49"/>
      <c r="DF731" s="49"/>
      <c r="DG731" s="49"/>
    </row>
    <row r="732" spans="107:111" x14ac:dyDescent="0.3">
      <c r="DC732" s="137"/>
      <c r="DD732" s="49"/>
      <c r="DE732" s="49"/>
      <c r="DF732" s="49"/>
      <c r="DG732" s="49"/>
    </row>
    <row r="733" spans="107:111" x14ac:dyDescent="0.3">
      <c r="DC733" s="137"/>
      <c r="DD733" s="49"/>
      <c r="DE733" s="49"/>
      <c r="DF733" s="49"/>
      <c r="DG733" s="49"/>
    </row>
    <row r="734" spans="107:111" x14ac:dyDescent="0.3">
      <c r="DC734" s="137"/>
      <c r="DD734" s="49"/>
      <c r="DE734" s="49"/>
      <c r="DF734" s="49"/>
      <c r="DG734" s="49"/>
    </row>
    <row r="735" spans="107:111" x14ac:dyDescent="0.3">
      <c r="DC735" s="137"/>
      <c r="DD735" s="49"/>
      <c r="DE735" s="49"/>
      <c r="DF735" s="49"/>
      <c r="DG735" s="49"/>
    </row>
    <row r="736" spans="107:111" x14ac:dyDescent="0.3">
      <c r="DC736" s="137"/>
      <c r="DD736" s="49"/>
      <c r="DE736" s="49"/>
      <c r="DF736" s="49"/>
      <c r="DG736" s="49"/>
    </row>
    <row r="737" spans="1:111" x14ac:dyDescent="0.3">
      <c r="DC737" s="137"/>
      <c r="DD737" s="49"/>
      <c r="DE737" s="49"/>
      <c r="DF737" s="49"/>
      <c r="DG737" s="49"/>
    </row>
    <row r="738" spans="1:111" x14ac:dyDescent="0.3">
      <c r="DC738" s="137"/>
      <c r="DD738" s="49"/>
      <c r="DE738" s="49"/>
      <c r="DF738" s="49"/>
      <c r="DG738" s="49"/>
    </row>
    <row r="739" spans="1:111" x14ac:dyDescent="0.3">
      <c r="DC739" s="137"/>
      <c r="DD739" s="49"/>
      <c r="DE739" s="49"/>
      <c r="DF739" s="49"/>
      <c r="DG739" s="49"/>
    </row>
    <row r="740" spans="1:111" x14ac:dyDescent="0.3">
      <c r="DC740" s="137"/>
      <c r="DD740" s="49"/>
      <c r="DE740" s="49"/>
      <c r="DF740" s="49"/>
      <c r="DG740" s="49"/>
    </row>
    <row r="741" spans="1:111" x14ac:dyDescent="0.3">
      <c r="DC741" s="137"/>
      <c r="DD741" s="49"/>
      <c r="DE741" s="49"/>
      <c r="DF741" s="49"/>
      <c r="DG741" s="49"/>
    </row>
    <row r="742" spans="1:111" x14ac:dyDescent="0.3">
      <c r="DC742" s="137"/>
      <c r="DD742" s="49"/>
      <c r="DE742" s="49"/>
      <c r="DF742" s="49"/>
      <c r="DG742" s="49"/>
    </row>
    <row r="743" spans="1:111" x14ac:dyDescent="0.3">
      <c r="DC743" s="137"/>
      <c r="DD743" s="49"/>
      <c r="DE743" s="49"/>
      <c r="DF743" s="49"/>
      <c r="DG743" s="49"/>
    </row>
    <row r="744" spans="1:111" x14ac:dyDescent="0.3">
      <c r="DC744" s="137"/>
      <c r="DD744" s="49"/>
      <c r="DE744" s="49"/>
      <c r="DF744" s="49"/>
      <c r="DG744" s="49"/>
    </row>
    <row r="745" spans="1:111" x14ac:dyDescent="0.3">
      <c r="DC745" s="137"/>
      <c r="DD745" s="49"/>
      <c r="DE745" s="49"/>
      <c r="DF745" s="49"/>
      <c r="DG745" s="49"/>
    </row>
    <row r="746" spans="1:111" x14ac:dyDescent="0.3">
      <c r="DC746" s="137"/>
      <c r="DD746" s="49"/>
      <c r="DE746" s="49"/>
      <c r="DF746" s="49"/>
      <c r="DG746" s="49"/>
    </row>
    <row r="747" spans="1:111" s="116" customFormat="1" ht="15" customHeight="1" x14ac:dyDescent="0.25">
      <c r="A747" s="85"/>
      <c r="B747" s="86"/>
      <c r="C747" s="87"/>
      <c r="D747" s="87"/>
      <c r="E747" s="87"/>
      <c r="F747" s="87"/>
      <c r="G747" s="87"/>
      <c r="H747" s="88"/>
      <c r="I747" s="89"/>
      <c r="J747" s="89"/>
      <c r="K747" s="89"/>
      <c r="L747" s="89"/>
      <c r="M747" s="89"/>
      <c r="N747" s="89"/>
      <c r="O747" s="90"/>
      <c r="P747" s="91"/>
      <c r="Q747" s="91"/>
      <c r="R747" s="91"/>
      <c r="S747" s="91"/>
      <c r="T747" s="91"/>
      <c r="U747" s="91"/>
      <c r="V747" s="92"/>
      <c r="W747" s="93"/>
      <c r="X747" s="93"/>
      <c r="Y747" s="93"/>
      <c r="Z747" s="93"/>
      <c r="AA747" s="93"/>
      <c r="AB747" s="93"/>
      <c r="AC747" s="94"/>
      <c r="AD747" s="95"/>
      <c r="AE747" s="95"/>
      <c r="AF747" s="95"/>
      <c r="AG747" s="95"/>
      <c r="AH747" s="95"/>
      <c r="AI747" s="95"/>
      <c r="AJ747" s="96"/>
      <c r="AK747" s="149"/>
      <c r="AL747" s="149"/>
      <c r="AM747" s="149"/>
      <c r="AN747" s="149"/>
      <c r="AO747" s="149"/>
      <c r="AP747" s="149"/>
      <c r="AQ747" s="150"/>
      <c r="AR747" s="97"/>
      <c r="AS747" s="97"/>
      <c r="AT747" s="97"/>
      <c r="AU747" s="97"/>
      <c r="AV747" s="97"/>
      <c r="AW747" s="97"/>
      <c r="AX747" s="98"/>
      <c r="AY747" s="99"/>
      <c r="AZ747" s="99"/>
      <c r="BA747" s="99"/>
      <c r="BB747" s="99"/>
      <c r="BC747" s="99"/>
      <c r="BD747" s="99"/>
      <c r="BE747" s="100"/>
      <c r="BF747" s="101"/>
      <c r="BG747" s="101"/>
      <c r="BH747" s="101"/>
      <c r="BI747" s="101"/>
      <c r="BJ747" s="101"/>
      <c r="BK747" s="101"/>
      <c r="BL747" s="102"/>
      <c r="BM747" s="103"/>
      <c r="BN747" s="103"/>
      <c r="BO747" s="103"/>
      <c r="BP747" s="103"/>
      <c r="BQ747" s="103"/>
      <c r="BR747" s="103"/>
      <c r="BS747" s="104"/>
      <c r="BT747" s="105"/>
      <c r="BU747" s="105"/>
      <c r="BV747" s="105"/>
      <c r="BW747" s="105"/>
      <c r="BX747" s="105"/>
      <c r="BY747" s="105"/>
      <c r="BZ747" s="106"/>
      <c r="CA747" s="107"/>
      <c r="CB747" s="107"/>
      <c r="CC747" s="107"/>
      <c r="CD747" s="107"/>
      <c r="CE747" s="107"/>
      <c r="CF747" s="107"/>
      <c r="CG747" s="108"/>
      <c r="CH747" s="109"/>
      <c r="CI747" s="109"/>
      <c r="CJ747" s="109"/>
      <c r="CK747" s="109"/>
      <c r="CL747" s="109"/>
      <c r="CM747" s="109"/>
      <c r="CN747" s="110"/>
      <c r="CO747" s="111"/>
      <c r="CP747" s="111"/>
      <c r="CQ747" s="111"/>
      <c r="CR747" s="111"/>
      <c r="CS747" s="111"/>
      <c r="CT747" s="111"/>
      <c r="CU747" s="112"/>
      <c r="CV747" s="113"/>
      <c r="CW747" s="113"/>
      <c r="CX747" s="113"/>
      <c r="CY747" s="113"/>
      <c r="CZ747" s="113"/>
      <c r="DA747" s="113"/>
      <c r="DB747" s="114"/>
      <c r="DC747" s="138"/>
      <c r="DD747" s="115"/>
      <c r="DE747" s="115"/>
      <c r="DF747" s="115"/>
      <c r="DG747" s="115"/>
    </row>
    <row r="748" spans="1:111" s="116" customFormat="1" ht="15" customHeight="1" x14ac:dyDescent="0.25">
      <c r="A748" s="85"/>
      <c r="B748" s="86"/>
      <c r="C748" s="87"/>
      <c r="D748" s="87"/>
      <c r="E748" s="87"/>
      <c r="F748" s="87"/>
      <c r="G748" s="87"/>
      <c r="H748" s="88"/>
      <c r="I748" s="89"/>
      <c r="J748" s="89"/>
      <c r="K748" s="89"/>
      <c r="L748" s="89"/>
      <c r="M748" s="89"/>
      <c r="N748" s="89"/>
      <c r="O748" s="90"/>
      <c r="P748" s="91"/>
      <c r="Q748" s="91"/>
      <c r="R748" s="91"/>
      <c r="S748" s="91"/>
      <c r="T748" s="91"/>
      <c r="U748" s="91"/>
      <c r="V748" s="92"/>
      <c r="W748" s="93"/>
      <c r="X748" s="93"/>
      <c r="Y748" s="93"/>
      <c r="Z748" s="93"/>
      <c r="AA748" s="93"/>
      <c r="AB748" s="93"/>
      <c r="AC748" s="94"/>
      <c r="AD748" s="95"/>
      <c r="AE748" s="95"/>
      <c r="AF748" s="95"/>
      <c r="AG748" s="95"/>
      <c r="AH748" s="95"/>
      <c r="AI748" s="95"/>
      <c r="AJ748" s="96"/>
      <c r="AK748" s="149"/>
      <c r="AL748" s="149"/>
      <c r="AM748" s="149"/>
      <c r="AN748" s="149"/>
      <c r="AO748" s="149"/>
      <c r="AP748" s="149"/>
      <c r="AQ748" s="150"/>
      <c r="AR748" s="97"/>
      <c r="AS748" s="97"/>
      <c r="AT748" s="97"/>
      <c r="AU748" s="97"/>
      <c r="AV748" s="97"/>
      <c r="AW748" s="97"/>
      <c r="AX748" s="98"/>
      <c r="AY748" s="99"/>
      <c r="AZ748" s="99"/>
      <c r="BA748" s="99"/>
      <c r="BB748" s="99"/>
      <c r="BC748" s="99"/>
      <c r="BD748" s="99"/>
      <c r="BE748" s="100"/>
      <c r="BF748" s="101"/>
      <c r="BG748" s="101"/>
      <c r="BH748" s="101"/>
      <c r="BI748" s="101"/>
      <c r="BJ748" s="101"/>
      <c r="BK748" s="101"/>
      <c r="BL748" s="102"/>
      <c r="BM748" s="103"/>
      <c r="BN748" s="103"/>
      <c r="BO748" s="103"/>
      <c r="BP748" s="103"/>
      <c r="BQ748" s="103"/>
      <c r="BR748" s="103"/>
      <c r="BS748" s="104"/>
      <c r="BT748" s="105"/>
      <c r="BU748" s="105"/>
      <c r="BV748" s="105"/>
      <c r="BW748" s="105"/>
      <c r="BX748" s="105"/>
      <c r="BY748" s="105"/>
      <c r="BZ748" s="106"/>
      <c r="CA748" s="107"/>
      <c r="CB748" s="107"/>
      <c r="CC748" s="107"/>
      <c r="CD748" s="107"/>
      <c r="CE748" s="107"/>
      <c r="CF748" s="107"/>
      <c r="CG748" s="108"/>
      <c r="CH748" s="109"/>
      <c r="CI748" s="109"/>
      <c r="CJ748" s="109"/>
      <c r="CK748" s="109"/>
      <c r="CL748" s="109"/>
      <c r="CM748" s="109"/>
      <c r="CN748" s="110"/>
      <c r="CO748" s="111"/>
      <c r="CP748" s="111"/>
      <c r="CQ748" s="111"/>
      <c r="CR748" s="111"/>
      <c r="CS748" s="111"/>
      <c r="CT748" s="111"/>
      <c r="CU748" s="112"/>
      <c r="CV748" s="113"/>
      <c r="CW748" s="113"/>
      <c r="CX748" s="113"/>
      <c r="CY748" s="113"/>
      <c r="CZ748" s="113"/>
      <c r="DA748" s="113"/>
      <c r="DB748" s="114"/>
      <c r="DC748" s="138"/>
      <c r="DD748" s="115"/>
      <c r="DE748" s="115"/>
      <c r="DF748" s="115"/>
      <c r="DG748" s="115"/>
    </row>
    <row r="749" spans="1:111" x14ac:dyDescent="0.3">
      <c r="DC749" s="137"/>
      <c r="DD749" s="49"/>
      <c r="DE749" s="49"/>
      <c r="DF749" s="49"/>
      <c r="DG749" s="49"/>
    </row>
    <row r="750" spans="1:111" x14ac:dyDescent="0.3">
      <c r="DC750" s="137"/>
      <c r="DD750" s="49"/>
      <c r="DE750" s="49"/>
      <c r="DF750" s="49"/>
      <c r="DG750" s="49"/>
    </row>
    <row r="751" spans="1:111" x14ac:dyDescent="0.3">
      <c r="DC751" s="137"/>
      <c r="DD751" s="49"/>
      <c r="DE751" s="49"/>
      <c r="DF751" s="49"/>
      <c r="DG751" s="49"/>
    </row>
    <row r="752" spans="1:111" x14ac:dyDescent="0.3">
      <c r="DC752" s="137"/>
      <c r="DD752" s="49"/>
      <c r="DE752" s="49"/>
      <c r="DF752" s="49"/>
      <c r="DG752" s="49"/>
    </row>
    <row r="753" spans="1:111" x14ac:dyDescent="0.3">
      <c r="DC753" s="137"/>
      <c r="DD753" s="49"/>
      <c r="DE753" s="49"/>
      <c r="DF753" s="49"/>
      <c r="DG753" s="49"/>
    </row>
    <row r="754" spans="1:111" x14ac:dyDescent="0.3">
      <c r="DC754" s="137"/>
      <c r="DD754" s="49"/>
      <c r="DE754" s="49"/>
      <c r="DF754" s="49"/>
      <c r="DG754" s="49"/>
    </row>
    <row r="755" spans="1:111" x14ac:dyDescent="0.3">
      <c r="DC755" s="137"/>
      <c r="DD755" s="49"/>
      <c r="DE755" s="49"/>
      <c r="DF755" s="49"/>
      <c r="DG755" s="49"/>
    </row>
    <row r="756" spans="1:111" s="116" customFormat="1" ht="15" customHeight="1" x14ac:dyDescent="0.25">
      <c r="A756" s="85"/>
      <c r="B756" s="86"/>
      <c r="C756" s="87"/>
      <c r="D756" s="87"/>
      <c r="E756" s="87"/>
      <c r="F756" s="87"/>
      <c r="G756" s="87"/>
      <c r="H756" s="88"/>
      <c r="I756" s="89"/>
      <c r="J756" s="89"/>
      <c r="K756" s="89"/>
      <c r="L756" s="89"/>
      <c r="M756" s="89"/>
      <c r="N756" s="89"/>
      <c r="O756" s="90"/>
      <c r="P756" s="91"/>
      <c r="Q756" s="91"/>
      <c r="R756" s="91"/>
      <c r="S756" s="91"/>
      <c r="T756" s="91"/>
      <c r="U756" s="91"/>
      <c r="V756" s="92"/>
      <c r="W756" s="93"/>
      <c r="X756" s="93"/>
      <c r="Y756" s="93"/>
      <c r="Z756" s="93"/>
      <c r="AA756" s="93"/>
      <c r="AB756" s="93"/>
      <c r="AC756" s="94"/>
      <c r="AD756" s="95"/>
      <c r="AE756" s="95"/>
      <c r="AF756" s="95"/>
      <c r="AG756" s="95"/>
      <c r="AH756" s="95"/>
      <c r="AI756" s="95"/>
      <c r="AJ756" s="96"/>
      <c r="AK756" s="149"/>
      <c r="AL756" s="149"/>
      <c r="AM756" s="149"/>
      <c r="AN756" s="149"/>
      <c r="AO756" s="149"/>
      <c r="AP756" s="149"/>
      <c r="AQ756" s="150"/>
      <c r="AR756" s="97"/>
      <c r="AS756" s="97"/>
      <c r="AT756" s="97"/>
      <c r="AU756" s="97"/>
      <c r="AV756" s="97"/>
      <c r="AW756" s="97"/>
      <c r="AX756" s="98"/>
      <c r="AY756" s="99"/>
      <c r="AZ756" s="99"/>
      <c r="BA756" s="99"/>
      <c r="BB756" s="99"/>
      <c r="BC756" s="99"/>
      <c r="BD756" s="99"/>
      <c r="BE756" s="100"/>
      <c r="BF756" s="101"/>
      <c r="BG756" s="101"/>
      <c r="BH756" s="101"/>
      <c r="BI756" s="101"/>
      <c r="BJ756" s="101"/>
      <c r="BK756" s="101"/>
      <c r="BL756" s="102"/>
      <c r="BM756" s="103"/>
      <c r="BN756" s="103"/>
      <c r="BO756" s="103"/>
      <c r="BP756" s="103"/>
      <c r="BQ756" s="103"/>
      <c r="BR756" s="103"/>
      <c r="BS756" s="104"/>
      <c r="BT756" s="105"/>
      <c r="BU756" s="105"/>
      <c r="BV756" s="105"/>
      <c r="BW756" s="105"/>
      <c r="BX756" s="105"/>
      <c r="BY756" s="105"/>
      <c r="BZ756" s="106"/>
      <c r="CA756" s="107"/>
      <c r="CB756" s="107"/>
      <c r="CC756" s="107"/>
      <c r="CD756" s="107"/>
      <c r="CE756" s="107"/>
      <c r="CF756" s="107"/>
      <c r="CG756" s="108"/>
      <c r="CH756" s="109"/>
      <c r="CI756" s="109"/>
      <c r="CJ756" s="109"/>
      <c r="CK756" s="109"/>
      <c r="CL756" s="109"/>
      <c r="CM756" s="109"/>
      <c r="CN756" s="110"/>
      <c r="CO756" s="111"/>
      <c r="CP756" s="111"/>
      <c r="CQ756" s="111"/>
      <c r="CR756" s="111"/>
      <c r="CS756" s="111"/>
      <c r="CT756" s="111"/>
      <c r="CU756" s="112"/>
      <c r="CV756" s="113"/>
      <c r="CW756" s="113"/>
      <c r="CX756" s="113"/>
      <c r="CY756" s="113"/>
      <c r="CZ756" s="113"/>
      <c r="DA756" s="113"/>
      <c r="DB756" s="114"/>
      <c r="DC756" s="138"/>
      <c r="DD756" s="115"/>
      <c r="DE756" s="115"/>
      <c r="DF756" s="115"/>
      <c r="DG756" s="115"/>
    </row>
    <row r="757" spans="1:111" x14ac:dyDescent="0.3">
      <c r="DC757" s="137"/>
      <c r="DD757" s="49"/>
      <c r="DE757" s="49"/>
      <c r="DF757" s="49"/>
      <c r="DG757" s="49"/>
    </row>
    <row r="758" spans="1:111" x14ac:dyDescent="0.3">
      <c r="DC758" s="137"/>
      <c r="DD758" s="49"/>
      <c r="DE758" s="49"/>
      <c r="DF758" s="49"/>
      <c r="DG758" s="49"/>
    </row>
    <row r="759" spans="1:111" x14ac:dyDescent="0.3">
      <c r="DC759" s="137"/>
      <c r="DD759" s="49"/>
      <c r="DE759" s="49"/>
      <c r="DF759" s="49"/>
      <c r="DG759" s="49"/>
    </row>
    <row r="760" spans="1:111" x14ac:dyDescent="0.3">
      <c r="DC760" s="137"/>
      <c r="DD760" s="49"/>
      <c r="DE760" s="49"/>
      <c r="DF760" s="49"/>
      <c r="DG760" s="49"/>
    </row>
    <row r="761" spans="1:111" x14ac:dyDescent="0.3">
      <c r="DC761" s="137"/>
      <c r="DD761" s="49"/>
      <c r="DE761" s="49"/>
      <c r="DF761" s="49"/>
      <c r="DG761" s="49"/>
    </row>
    <row r="762" spans="1:111" x14ac:dyDescent="0.3">
      <c r="DC762" s="137"/>
      <c r="DD762" s="49"/>
      <c r="DE762" s="49"/>
      <c r="DF762" s="49"/>
      <c r="DG762" s="49"/>
    </row>
    <row r="763" spans="1:111" x14ac:dyDescent="0.3">
      <c r="DC763" s="137"/>
      <c r="DD763" s="49"/>
      <c r="DE763" s="49"/>
      <c r="DF763" s="49"/>
      <c r="DG763" s="49"/>
    </row>
    <row r="764" spans="1:111" x14ac:dyDescent="0.3">
      <c r="DC764" s="137"/>
      <c r="DD764" s="49"/>
      <c r="DE764" s="49"/>
      <c r="DF764" s="49"/>
      <c r="DG764" s="49"/>
    </row>
    <row r="765" spans="1:111" x14ac:dyDescent="0.3">
      <c r="DC765" s="137"/>
      <c r="DD765" s="49"/>
      <c r="DE765" s="49"/>
      <c r="DF765" s="49"/>
      <c r="DG765" s="49"/>
    </row>
    <row r="766" spans="1:111" x14ac:dyDescent="0.3">
      <c r="DC766" s="137"/>
      <c r="DD766" s="49"/>
      <c r="DE766" s="49"/>
      <c r="DF766" s="49"/>
      <c r="DG766" s="49"/>
    </row>
    <row r="767" spans="1:111" x14ac:dyDescent="0.3">
      <c r="DC767" s="137"/>
      <c r="DD767" s="49"/>
      <c r="DE767" s="49"/>
      <c r="DF767" s="49"/>
      <c r="DG767" s="49"/>
    </row>
    <row r="768" spans="1:111" x14ac:dyDescent="0.3">
      <c r="DC768" s="137"/>
      <c r="DD768" s="49"/>
      <c r="DE768" s="49"/>
      <c r="DF768" s="49"/>
      <c r="DG768" s="49"/>
    </row>
    <row r="769" spans="1:111" x14ac:dyDescent="0.3">
      <c r="DC769" s="137"/>
      <c r="DD769" s="49"/>
      <c r="DE769" s="49"/>
      <c r="DF769" s="49"/>
      <c r="DG769" s="49"/>
    </row>
    <row r="770" spans="1:111" x14ac:dyDescent="0.3">
      <c r="DC770" s="137"/>
      <c r="DD770" s="49"/>
      <c r="DE770" s="49"/>
      <c r="DF770" s="49"/>
      <c r="DG770" s="49"/>
    </row>
    <row r="771" spans="1:111" x14ac:dyDescent="0.3">
      <c r="DC771" s="137"/>
      <c r="DD771" s="49"/>
      <c r="DE771" s="49"/>
      <c r="DF771" s="49"/>
      <c r="DG771" s="49"/>
    </row>
    <row r="772" spans="1:111" x14ac:dyDescent="0.3">
      <c r="DC772" s="137"/>
      <c r="DD772" s="49"/>
      <c r="DE772" s="49"/>
      <c r="DF772" s="49"/>
      <c r="DG772" s="49"/>
    </row>
    <row r="773" spans="1:111" x14ac:dyDescent="0.3">
      <c r="DC773" s="137"/>
      <c r="DD773" s="49"/>
      <c r="DE773" s="49"/>
      <c r="DF773" s="49"/>
      <c r="DG773" s="49"/>
    </row>
    <row r="774" spans="1:111" x14ac:dyDescent="0.3">
      <c r="DC774" s="137"/>
      <c r="DD774" s="49"/>
      <c r="DE774" s="49"/>
      <c r="DF774" s="49"/>
      <c r="DG774" s="49"/>
    </row>
    <row r="775" spans="1:111" x14ac:dyDescent="0.3">
      <c r="DC775" s="137"/>
      <c r="DD775" s="49"/>
      <c r="DE775" s="49"/>
      <c r="DF775" s="49"/>
      <c r="DG775" s="49"/>
    </row>
    <row r="776" spans="1:111" x14ac:dyDescent="0.3">
      <c r="DC776" s="137"/>
      <c r="DD776" s="49"/>
      <c r="DE776" s="49"/>
      <c r="DF776" s="49"/>
      <c r="DG776" s="49"/>
    </row>
    <row r="777" spans="1:111" x14ac:dyDescent="0.3">
      <c r="DC777" s="137"/>
      <c r="DD777" s="49"/>
      <c r="DE777" s="49"/>
      <c r="DF777" s="49"/>
      <c r="DG777" s="49"/>
    </row>
    <row r="778" spans="1:111" x14ac:dyDescent="0.3">
      <c r="DC778" s="137"/>
      <c r="DD778" s="49"/>
      <c r="DE778" s="49"/>
      <c r="DF778" s="49"/>
      <c r="DG778" s="49"/>
    </row>
    <row r="779" spans="1:111" x14ac:dyDescent="0.3">
      <c r="DC779" s="137"/>
      <c r="DD779" s="49"/>
      <c r="DE779" s="49"/>
      <c r="DF779" s="49"/>
      <c r="DG779" s="49"/>
    </row>
    <row r="780" spans="1:111" s="116" customFormat="1" ht="15" customHeight="1" x14ac:dyDescent="0.25">
      <c r="A780" s="85"/>
      <c r="B780" s="86"/>
      <c r="C780" s="87"/>
      <c r="D780" s="87"/>
      <c r="E780" s="87"/>
      <c r="F780" s="87"/>
      <c r="G780" s="87"/>
      <c r="H780" s="88"/>
      <c r="I780" s="89"/>
      <c r="J780" s="89"/>
      <c r="K780" s="89"/>
      <c r="L780" s="89"/>
      <c r="M780" s="89"/>
      <c r="N780" s="89"/>
      <c r="O780" s="90"/>
      <c r="P780" s="91"/>
      <c r="Q780" s="91"/>
      <c r="R780" s="91"/>
      <c r="S780" s="91"/>
      <c r="T780" s="91"/>
      <c r="U780" s="91"/>
      <c r="V780" s="92"/>
      <c r="W780" s="93"/>
      <c r="X780" s="93"/>
      <c r="Y780" s="93"/>
      <c r="Z780" s="93"/>
      <c r="AA780" s="93"/>
      <c r="AB780" s="93"/>
      <c r="AC780" s="94"/>
      <c r="AD780" s="95"/>
      <c r="AE780" s="95"/>
      <c r="AF780" s="95"/>
      <c r="AG780" s="95"/>
      <c r="AH780" s="95"/>
      <c r="AI780" s="95"/>
      <c r="AJ780" s="96"/>
      <c r="AK780" s="149"/>
      <c r="AL780" s="149"/>
      <c r="AM780" s="149"/>
      <c r="AN780" s="149"/>
      <c r="AO780" s="149"/>
      <c r="AP780" s="149"/>
      <c r="AQ780" s="150"/>
      <c r="AR780" s="97"/>
      <c r="AS780" s="97"/>
      <c r="AT780" s="97"/>
      <c r="AU780" s="97"/>
      <c r="AV780" s="97"/>
      <c r="AW780" s="97"/>
      <c r="AX780" s="98"/>
      <c r="AY780" s="99"/>
      <c r="AZ780" s="99"/>
      <c r="BA780" s="99"/>
      <c r="BB780" s="99"/>
      <c r="BC780" s="99"/>
      <c r="BD780" s="99"/>
      <c r="BE780" s="100"/>
      <c r="BF780" s="101"/>
      <c r="BG780" s="101"/>
      <c r="BH780" s="101"/>
      <c r="BI780" s="101"/>
      <c r="BJ780" s="101"/>
      <c r="BK780" s="101"/>
      <c r="BL780" s="102"/>
      <c r="BM780" s="103"/>
      <c r="BN780" s="103"/>
      <c r="BO780" s="103"/>
      <c r="BP780" s="103"/>
      <c r="BQ780" s="103"/>
      <c r="BR780" s="103"/>
      <c r="BS780" s="104"/>
      <c r="BT780" s="105"/>
      <c r="BU780" s="105"/>
      <c r="BV780" s="105"/>
      <c r="BW780" s="105"/>
      <c r="BX780" s="105"/>
      <c r="BY780" s="105"/>
      <c r="BZ780" s="106"/>
      <c r="CA780" s="107"/>
      <c r="CB780" s="107"/>
      <c r="CC780" s="107"/>
      <c r="CD780" s="107"/>
      <c r="CE780" s="107"/>
      <c r="CF780" s="107"/>
      <c r="CG780" s="108"/>
      <c r="CH780" s="109"/>
      <c r="CI780" s="109"/>
      <c r="CJ780" s="109"/>
      <c r="CK780" s="109"/>
      <c r="CL780" s="109"/>
      <c r="CM780" s="109"/>
      <c r="CN780" s="110"/>
      <c r="CO780" s="111"/>
      <c r="CP780" s="111"/>
      <c r="CQ780" s="111"/>
      <c r="CR780" s="111"/>
      <c r="CS780" s="111"/>
      <c r="CT780" s="111"/>
      <c r="CU780" s="112"/>
      <c r="CV780" s="113"/>
      <c r="CW780" s="113"/>
      <c r="CX780" s="113"/>
      <c r="CY780" s="113"/>
      <c r="CZ780" s="113"/>
      <c r="DA780" s="113"/>
      <c r="DB780" s="114"/>
      <c r="DC780" s="138"/>
      <c r="DD780" s="115"/>
      <c r="DE780" s="115"/>
      <c r="DF780" s="115"/>
      <c r="DG780" s="115"/>
    </row>
    <row r="781" spans="1:111" x14ac:dyDescent="0.3">
      <c r="DC781" s="137"/>
      <c r="DD781" s="49"/>
      <c r="DE781" s="49"/>
      <c r="DF781" s="49"/>
      <c r="DG781" s="49"/>
    </row>
    <row r="782" spans="1:111" s="116" customFormat="1" ht="15" customHeight="1" x14ac:dyDescent="0.25">
      <c r="A782" s="85"/>
      <c r="B782" s="86"/>
      <c r="C782" s="87"/>
      <c r="D782" s="87"/>
      <c r="E782" s="87"/>
      <c r="F782" s="87"/>
      <c r="G782" s="87"/>
      <c r="H782" s="88"/>
      <c r="I782" s="89"/>
      <c r="J782" s="89"/>
      <c r="K782" s="89"/>
      <c r="L782" s="89"/>
      <c r="M782" s="89"/>
      <c r="N782" s="89"/>
      <c r="O782" s="90"/>
      <c r="P782" s="91"/>
      <c r="Q782" s="91"/>
      <c r="R782" s="91"/>
      <c r="S782" s="91"/>
      <c r="T782" s="91"/>
      <c r="U782" s="91"/>
      <c r="V782" s="92"/>
      <c r="W782" s="93"/>
      <c r="X782" s="93"/>
      <c r="Y782" s="93"/>
      <c r="Z782" s="93"/>
      <c r="AA782" s="93"/>
      <c r="AB782" s="93"/>
      <c r="AC782" s="94"/>
      <c r="AD782" s="95"/>
      <c r="AE782" s="95"/>
      <c r="AF782" s="95"/>
      <c r="AG782" s="95"/>
      <c r="AH782" s="95"/>
      <c r="AI782" s="95"/>
      <c r="AJ782" s="96"/>
      <c r="AK782" s="149"/>
      <c r="AL782" s="149"/>
      <c r="AM782" s="149"/>
      <c r="AN782" s="149"/>
      <c r="AO782" s="149"/>
      <c r="AP782" s="149"/>
      <c r="AQ782" s="150"/>
      <c r="AR782" s="97"/>
      <c r="AS782" s="97"/>
      <c r="AT782" s="97"/>
      <c r="AU782" s="97"/>
      <c r="AV782" s="97"/>
      <c r="AW782" s="97"/>
      <c r="AX782" s="98"/>
      <c r="AY782" s="99"/>
      <c r="AZ782" s="99"/>
      <c r="BA782" s="99"/>
      <c r="BB782" s="99"/>
      <c r="BC782" s="99"/>
      <c r="BD782" s="99"/>
      <c r="BE782" s="100"/>
      <c r="BF782" s="101"/>
      <c r="BG782" s="101"/>
      <c r="BH782" s="101"/>
      <c r="BI782" s="101"/>
      <c r="BJ782" s="101"/>
      <c r="BK782" s="101"/>
      <c r="BL782" s="102"/>
      <c r="BM782" s="103"/>
      <c r="BN782" s="103"/>
      <c r="BO782" s="103"/>
      <c r="BP782" s="103"/>
      <c r="BQ782" s="103"/>
      <c r="BR782" s="103"/>
      <c r="BS782" s="104"/>
      <c r="BT782" s="105"/>
      <c r="BU782" s="105"/>
      <c r="BV782" s="105"/>
      <c r="BW782" s="105"/>
      <c r="BX782" s="105"/>
      <c r="BY782" s="105"/>
      <c r="BZ782" s="106"/>
      <c r="CA782" s="107"/>
      <c r="CB782" s="107"/>
      <c r="CC782" s="107"/>
      <c r="CD782" s="107"/>
      <c r="CE782" s="107"/>
      <c r="CF782" s="107"/>
      <c r="CG782" s="108"/>
      <c r="CH782" s="109"/>
      <c r="CI782" s="109"/>
      <c r="CJ782" s="109"/>
      <c r="CK782" s="109"/>
      <c r="CL782" s="109"/>
      <c r="CM782" s="109"/>
      <c r="CN782" s="110"/>
      <c r="CO782" s="111"/>
      <c r="CP782" s="111"/>
      <c r="CQ782" s="111"/>
      <c r="CR782" s="111"/>
      <c r="CS782" s="111"/>
      <c r="CT782" s="111"/>
      <c r="CU782" s="112"/>
      <c r="CV782" s="113"/>
      <c r="CW782" s="113"/>
      <c r="CX782" s="113"/>
      <c r="CY782" s="113"/>
      <c r="CZ782" s="113"/>
      <c r="DA782" s="113"/>
      <c r="DB782" s="114"/>
      <c r="DC782" s="138"/>
      <c r="DD782" s="115"/>
      <c r="DE782" s="115"/>
      <c r="DF782" s="115"/>
      <c r="DG782" s="115"/>
    </row>
    <row r="783" spans="1:111" x14ac:dyDescent="0.3">
      <c r="DC783" s="137"/>
      <c r="DD783" s="49"/>
      <c r="DE783" s="49"/>
      <c r="DF783" s="49"/>
      <c r="DG783" s="49"/>
    </row>
    <row r="784" spans="1:111" x14ac:dyDescent="0.3">
      <c r="DC784" s="137"/>
      <c r="DD784" s="49"/>
      <c r="DE784" s="49"/>
      <c r="DF784" s="49"/>
      <c r="DG784" s="49"/>
    </row>
    <row r="785" spans="1:111" x14ac:dyDescent="0.3">
      <c r="DC785" s="137"/>
      <c r="DD785" s="49"/>
      <c r="DE785" s="49"/>
      <c r="DF785" s="49"/>
      <c r="DG785" s="49"/>
    </row>
    <row r="786" spans="1:111" x14ac:dyDescent="0.3">
      <c r="DC786" s="137"/>
      <c r="DD786" s="49"/>
      <c r="DE786" s="49"/>
      <c r="DF786" s="49"/>
      <c r="DG786" s="49"/>
    </row>
    <row r="787" spans="1:111" x14ac:dyDescent="0.3">
      <c r="DC787" s="137"/>
      <c r="DD787" s="49"/>
      <c r="DE787" s="49"/>
      <c r="DF787" s="49"/>
      <c r="DG787" s="49"/>
    </row>
    <row r="788" spans="1:111" x14ac:dyDescent="0.3">
      <c r="DC788" s="137"/>
      <c r="DD788" s="49"/>
      <c r="DE788" s="49"/>
      <c r="DF788" s="49"/>
      <c r="DG788" s="49"/>
    </row>
    <row r="789" spans="1:111" x14ac:dyDescent="0.3">
      <c r="DC789" s="137"/>
      <c r="DD789" s="49"/>
      <c r="DE789" s="49"/>
      <c r="DF789" s="49"/>
      <c r="DG789" s="49"/>
    </row>
    <row r="790" spans="1:111" x14ac:dyDescent="0.3">
      <c r="DC790" s="137"/>
      <c r="DD790" s="49"/>
      <c r="DE790" s="49"/>
      <c r="DF790" s="49"/>
      <c r="DG790" s="49"/>
    </row>
    <row r="791" spans="1:111" x14ac:dyDescent="0.3">
      <c r="DC791" s="137"/>
      <c r="DD791" s="49"/>
      <c r="DE791" s="49"/>
      <c r="DF791" s="49"/>
      <c r="DG791" s="49"/>
    </row>
    <row r="792" spans="1:111" x14ac:dyDescent="0.3">
      <c r="DC792" s="137"/>
      <c r="DD792" s="49"/>
      <c r="DE792" s="49"/>
      <c r="DF792" s="49"/>
      <c r="DG792" s="49"/>
    </row>
    <row r="793" spans="1:111" x14ac:dyDescent="0.3">
      <c r="DC793" s="137"/>
      <c r="DD793" s="49"/>
      <c r="DE793" s="49"/>
      <c r="DF793" s="49"/>
      <c r="DG793" s="49"/>
    </row>
    <row r="794" spans="1:111" x14ac:dyDescent="0.3">
      <c r="DC794" s="137"/>
      <c r="DD794" s="49"/>
      <c r="DE794" s="49"/>
      <c r="DF794" s="49"/>
      <c r="DG794" s="49"/>
    </row>
    <row r="795" spans="1:111" x14ac:dyDescent="0.3">
      <c r="DC795" s="137"/>
      <c r="DD795" s="49"/>
      <c r="DE795" s="49"/>
      <c r="DF795" s="49"/>
      <c r="DG795" s="49"/>
    </row>
    <row r="796" spans="1:111" x14ac:dyDescent="0.3">
      <c r="DC796" s="137"/>
      <c r="DD796" s="49"/>
      <c r="DE796" s="49"/>
      <c r="DF796" s="49"/>
      <c r="DG796" s="49"/>
    </row>
    <row r="797" spans="1:111" x14ac:dyDescent="0.3">
      <c r="DC797" s="137"/>
      <c r="DD797" s="49"/>
      <c r="DE797" s="49"/>
      <c r="DF797" s="49"/>
      <c r="DG797" s="49"/>
    </row>
    <row r="798" spans="1:111" x14ac:dyDescent="0.3">
      <c r="DC798" s="137"/>
      <c r="DD798" s="49"/>
      <c r="DE798" s="49"/>
      <c r="DF798" s="49"/>
      <c r="DG798" s="49"/>
    </row>
    <row r="799" spans="1:111" ht="17.25" customHeight="1" thickBot="1" x14ac:dyDescent="0.35">
      <c r="DC799" s="137"/>
      <c r="DD799" s="49"/>
      <c r="DE799" s="49"/>
      <c r="DF799" s="49"/>
      <c r="DG799" s="49"/>
    </row>
    <row r="800" spans="1:111" ht="17.25" customHeight="1" thickTop="1" x14ac:dyDescent="0.3">
      <c r="A800" s="3" t="s">
        <v>27</v>
      </c>
      <c r="B800" s="4">
        <f t="shared" ref="B800:AG800" si="0">SUM(B3:B799)</f>
        <v>8</v>
      </c>
      <c r="C800" s="312">
        <f t="shared" si="0"/>
        <v>15</v>
      </c>
      <c r="D800" s="312">
        <f t="shared" si="0"/>
        <v>241</v>
      </c>
      <c r="E800" s="312">
        <f t="shared" si="0"/>
        <v>239</v>
      </c>
      <c r="F800" s="312">
        <f t="shared" si="0"/>
        <v>149</v>
      </c>
      <c r="G800" s="312">
        <f t="shared" si="0"/>
        <v>37</v>
      </c>
      <c r="H800" s="5">
        <f t="shared" si="0"/>
        <v>23</v>
      </c>
      <c r="I800" s="316">
        <f t="shared" si="0"/>
        <v>0</v>
      </c>
      <c r="J800" s="316">
        <f t="shared" si="0"/>
        <v>1</v>
      </c>
      <c r="K800" s="316">
        <f t="shared" si="0"/>
        <v>21</v>
      </c>
      <c r="L800" s="316">
        <f t="shared" si="0"/>
        <v>17</v>
      </c>
      <c r="M800" s="316">
        <f t="shared" si="0"/>
        <v>15</v>
      </c>
      <c r="N800" s="316">
        <f t="shared" si="0"/>
        <v>2</v>
      </c>
      <c r="O800" s="6">
        <f t="shared" si="0"/>
        <v>2</v>
      </c>
      <c r="P800" s="315">
        <f t="shared" si="0"/>
        <v>9</v>
      </c>
      <c r="Q800" s="315">
        <f t="shared" si="0"/>
        <v>11</v>
      </c>
      <c r="R800" s="315">
        <f t="shared" si="0"/>
        <v>225</v>
      </c>
      <c r="S800" s="315">
        <f t="shared" si="0"/>
        <v>212</v>
      </c>
      <c r="T800" s="315">
        <f t="shared" si="0"/>
        <v>142</v>
      </c>
      <c r="U800" s="315">
        <f t="shared" si="0"/>
        <v>31</v>
      </c>
      <c r="V800" s="7">
        <f t="shared" si="0"/>
        <v>25</v>
      </c>
      <c r="W800" s="314">
        <f t="shared" si="0"/>
        <v>0</v>
      </c>
      <c r="X800" s="314">
        <f t="shared" si="0"/>
        <v>1</v>
      </c>
      <c r="Y800" s="314">
        <f t="shared" si="0"/>
        <v>8</v>
      </c>
      <c r="Z800" s="314">
        <f t="shared" si="0"/>
        <v>6</v>
      </c>
      <c r="AA800" s="314">
        <f t="shared" si="0"/>
        <v>7</v>
      </c>
      <c r="AB800" s="314">
        <f t="shared" si="0"/>
        <v>1</v>
      </c>
      <c r="AC800" s="8">
        <f t="shared" si="0"/>
        <v>0</v>
      </c>
      <c r="AD800" s="313">
        <f t="shared" si="0"/>
        <v>19</v>
      </c>
      <c r="AE800" s="313">
        <f t="shared" si="0"/>
        <v>22</v>
      </c>
      <c r="AF800" s="313">
        <f t="shared" si="0"/>
        <v>462</v>
      </c>
      <c r="AG800" s="313">
        <f t="shared" si="0"/>
        <v>445</v>
      </c>
      <c r="AH800" s="313">
        <f t="shared" ref="AH800:BM800" si="1">SUM(AH3:AH799)</f>
        <v>233</v>
      </c>
      <c r="AI800" s="313">
        <f t="shared" si="1"/>
        <v>74</v>
      </c>
      <c r="AJ800" s="9">
        <f t="shared" si="1"/>
        <v>46</v>
      </c>
      <c r="AK800" s="317">
        <f t="shared" si="1"/>
        <v>4</v>
      </c>
      <c r="AL800" s="317">
        <f t="shared" si="1"/>
        <v>10</v>
      </c>
      <c r="AM800" s="317">
        <f t="shared" si="1"/>
        <v>175</v>
      </c>
      <c r="AN800" s="317">
        <f t="shared" si="1"/>
        <v>169</v>
      </c>
      <c r="AO800" s="317">
        <f t="shared" si="1"/>
        <v>97</v>
      </c>
      <c r="AP800" s="317">
        <f t="shared" si="1"/>
        <v>16</v>
      </c>
      <c r="AQ800" s="148">
        <f t="shared" si="1"/>
        <v>18</v>
      </c>
      <c r="AR800" s="311">
        <f t="shared" si="1"/>
        <v>0</v>
      </c>
      <c r="AS800" s="311">
        <f t="shared" si="1"/>
        <v>0</v>
      </c>
      <c r="AT800" s="311">
        <f t="shared" si="1"/>
        <v>0</v>
      </c>
      <c r="AU800" s="311">
        <f t="shared" si="1"/>
        <v>0</v>
      </c>
      <c r="AV800" s="311">
        <f t="shared" si="1"/>
        <v>0</v>
      </c>
      <c r="AW800" s="311">
        <f t="shared" si="1"/>
        <v>0</v>
      </c>
      <c r="AX800" s="10">
        <f t="shared" si="1"/>
        <v>0</v>
      </c>
      <c r="AY800" s="310">
        <f t="shared" si="1"/>
        <v>22</v>
      </c>
      <c r="AZ800" s="310">
        <f t="shared" si="1"/>
        <v>25</v>
      </c>
      <c r="BA800" s="310">
        <f t="shared" si="1"/>
        <v>565</v>
      </c>
      <c r="BB800" s="310">
        <f t="shared" si="1"/>
        <v>577</v>
      </c>
      <c r="BC800" s="310">
        <f t="shared" si="1"/>
        <v>314</v>
      </c>
      <c r="BD800" s="310">
        <f t="shared" si="1"/>
        <v>86</v>
      </c>
      <c r="BE800" s="58">
        <f t="shared" si="1"/>
        <v>72</v>
      </c>
      <c r="BF800" s="309">
        <f t="shared" si="1"/>
        <v>58</v>
      </c>
      <c r="BG800" s="309">
        <f t="shared" si="1"/>
        <v>27</v>
      </c>
      <c r="BH800" s="309">
        <f t="shared" si="1"/>
        <v>974</v>
      </c>
      <c r="BI800" s="309">
        <f t="shared" si="1"/>
        <v>964</v>
      </c>
      <c r="BJ800" s="309">
        <f t="shared" si="1"/>
        <v>481</v>
      </c>
      <c r="BK800" s="309">
        <f t="shared" si="1"/>
        <v>166</v>
      </c>
      <c r="BL800" s="54">
        <f t="shared" si="1"/>
        <v>112</v>
      </c>
      <c r="BM800" s="308">
        <f t="shared" si="1"/>
        <v>35</v>
      </c>
      <c r="BN800" s="308">
        <f t="shared" ref="BN800:CS800" si="2">SUM(BN3:BN799)</f>
        <v>37</v>
      </c>
      <c r="BO800" s="308">
        <f t="shared" si="2"/>
        <v>850</v>
      </c>
      <c r="BP800" s="308">
        <f t="shared" si="2"/>
        <v>863</v>
      </c>
      <c r="BQ800" s="308">
        <f t="shared" si="2"/>
        <v>443</v>
      </c>
      <c r="BR800" s="308">
        <f t="shared" si="2"/>
        <v>140</v>
      </c>
      <c r="BS800" s="11">
        <f t="shared" si="2"/>
        <v>78</v>
      </c>
      <c r="BT800" s="318">
        <f t="shared" si="2"/>
        <v>0</v>
      </c>
      <c r="BU800" s="318">
        <f t="shared" si="2"/>
        <v>1</v>
      </c>
      <c r="BV800" s="318">
        <f t="shared" si="2"/>
        <v>9</v>
      </c>
      <c r="BW800" s="318">
        <f t="shared" si="2"/>
        <v>8</v>
      </c>
      <c r="BX800" s="318">
        <f t="shared" si="2"/>
        <v>4</v>
      </c>
      <c r="BY800" s="318">
        <f t="shared" si="2"/>
        <v>0</v>
      </c>
      <c r="BZ800" s="71">
        <f t="shared" si="2"/>
        <v>0</v>
      </c>
      <c r="CA800" s="319">
        <f t="shared" si="2"/>
        <v>1</v>
      </c>
      <c r="CB800" s="319">
        <f t="shared" si="2"/>
        <v>5</v>
      </c>
      <c r="CC800" s="319">
        <f t="shared" si="2"/>
        <v>39</v>
      </c>
      <c r="CD800" s="319">
        <f t="shared" si="2"/>
        <v>33</v>
      </c>
      <c r="CE800" s="319">
        <f t="shared" si="2"/>
        <v>36</v>
      </c>
      <c r="CF800" s="319">
        <f t="shared" si="2"/>
        <v>4</v>
      </c>
      <c r="CG800" s="81">
        <f t="shared" si="2"/>
        <v>1</v>
      </c>
      <c r="CH800" s="307">
        <f t="shared" si="2"/>
        <v>11</v>
      </c>
      <c r="CI800" s="307">
        <f t="shared" si="2"/>
        <v>12</v>
      </c>
      <c r="CJ800" s="307">
        <f t="shared" si="2"/>
        <v>278</v>
      </c>
      <c r="CK800" s="307">
        <f t="shared" si="2"/>
        <v>271</v>
      </c>
      <c r="CL800" s="307">
        <f t="shared" si="2"/>
        <v>156</v>
      </c>
      <c r="CM800" s="307">
        <f t="shared" si="2"/>
        <v>44</v>
      </c>
      <c r="CN800" s="12">
        <f t="shared" si="2"/>
        <v>24</v>
      </c>
      <c r="CO800" s="306">
        <f t="shared" si="2"/>
        <v>50</v>
      </c>
      <c r="CP800" s="306">
        <f t="shared" si="2"/>
        <v>48</v>
      </c>
      <c r="CQ800" s="306">
        <f t="shared" si="2"/>
        <v>984</v>
      </c>
      <c r="CR800" s="306">
        <f t="shared" si="2"/>
        <v>1010</v>
      </c>
      <c r="CS800" s="306">
        <f t="shared" si="2"/>
        <v>572</v>
      </c>
      <c r="CT800" s="306">
        <f t="shared" ref="CT800:DY800" si="3">SUM(CT3:CT799)</f>
        <v>185</v>
      </c>
      <c r="CU800" s="65">
        <f t="shared" si="3"/>
        <v>133</v>
      </c>
      <c r="CV800" s="305">
        <f t="shared" si="3"/>
        <v>0</v>
      </c>
      <c r="CW800" s="305">
        <f t="shared" si="3"/>
        <v>2</v>
      </c>
      <c r="CX800" s="305">
        <f t="shared" si="3"/>
        <v>23</v>
      </c>
      <c r="CY800" s="305">
        <f t="shared" si="3"/>
        <v>16</v>
      </c>
      <c r="CZ800" s="305">
        <f t="shared" si="3"/>
        <v>17</v>
      </c>
      <c r="DA800" s="305">
        <f t="shared" si="3"/>
        <v>3</v>
      </c>
      <c r="DB800" s="76">
        <f t="shared" si="3"/>
        <v>1</v>
      </c>
      <c r="DC800" s="139">
        <f t="shared" si="3"/>
        <v>24</v>
      </c>
      <c r="DD800" s="140" t="s">
        <v>28</v>
      </c>
      <c r="DE800" s="140" t="s">
        <v>29</v>
      </c>
      <c r="DF800" s="140" t="s">
        <v>30</v>
      </c>
      <c r="DG800" s="141" t="s">
        <v>31</v>
      </c>
    </row>
    <row r="801" spans="107:111" ht="17.25" customHeight="1" thickBot="1" x14ac:dyDescent="0.35">
      <c r="DC801" s="142" t="s">
        <v>16</v>
      </c>
      <c r="DD801" s="143">
        <f>SUM(D800,K800,R800,Y800,AF800,AM800,AT800,BA800,BH800,BO800,BV800,CC800,CJ800,CQ800,CX800)</f>
        <v>4854</v>
      </c>
      <c r="DE801" s="143">
        <f>SUM(E800,L800,S800,Z800,AG800,AN800,AU800,BB800,BI800,BP800,BW800,CD800,CK800,CR800,CY800)</f>
        <v>4830</v>
      </c>
      <c r="DF801" s="143">
        <f>B800+I800+P800+W800+AD800+AK800+AR800+AY800+BF800+BM800+BT800+CA800+CH800+CO800+CV800</f>
        <v>217</v>
      </c>
      <c r="DG801" s="144">
        <f>C800+J800+Q800+X800+AE800+AL800+AS800+AZ800+BG800+BN800+BU800+CB800+CI800+CP800+CW800</f>
        <v>217</v>
      </c>
    </row>
    <row r="802" spans="107:111" ht="17.25" customHeight="1" thickTop="1" x14ac:dyDescent="0.3"/>
  </sheetData>
  <mergeCells count="17">
    <mergeCell ref="BT1:BZ1"/>
    <mergeCell ref="CA1:CG1"/>
    <mergeCell ref="DC1:DC2"/>
    <mergeCell ref="CV1:DB1"/>
    <mergeCell ref="CO1:CU1"/>
    <mergeCell ref="A1:A2"/>
    <mergeCell ref="CH1:CN1"/>
    <mergeCell ref="BM1:BS1"/>
    <mergeCell ref="BF1:BL1"/>
    <mergeCell ref="AY1:BE1"/>
    <mergeCell ref="AR1:AX1"/>
    <mergeCell ref="B1:H1"/>
    <mergeCell ref="AD1:AJ1"/>
    <mergeCell ref="W1:AC1"/>
    <mergeCell ref="P1:V1"/>
    <mergeCell ref="I1:O1"/>
    <mergeCell ref="AK1:AQ1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0"/>
  <sheetViews>
    <sheetView tabSelected="1" workbookViewId="0">
      <selection activeCell="A31" sqref="A31"/>
    </sheetView>
  </sheetViews>
  <sheetFormatPr defaultColWidth="8.875" defaultRowHeight="16.5" x14ac:dyDescent="0.2"/>
  <cols>
    <col min="1" max="1" width="26.75" style="67" customWidth="1"/>
    <col min="2" max="2" width="11.625" style="67" bestFit="1" customWidth="1"/>
    <col min="3" max="3" width="10.25" style="67" bestFit="1" customWidth="1"/>
    <col min="4" max="8" width="8.875" style="67" customWidth="1"/>
    <col min="9" max="9" width="8.875" style="61" customWidth="1"/>
    <col min="10" max="10" width="8.875" style="59" customWidth="1"/>
    <col min="11" max="16" width="8.875" style="67" customWidth="1"/>
    <col min="17" max="17" width="10.75" style="67" customWidth="1"/>
    <col min="18" max="53" width="8.875" style="67" customWidth="1"/>
    <col min="54" max="16384" width="8.875" style="67"/>
  </cols>
  <sheetData>
    <row r="1" spans="1:17" ht="46.9" customHeight="1" x14ac:dyDescent="0.2">
      <c r="A1" s="2" t="s">
        <v>32</v>
      </c>
      <c r="B1" s="324" t="s">
        <v>1</v>
      </c>
      <c r="C1" s="223" t="s">
        <v>2</v>
      </c>
      <c r="D1" s="326" t="s">
        <v>3</v>
      </c>
      <c r="E1" s="327" t="s">
        <v>4</v>
      </c>
      <c r="F1" s="328" t="s">
        <v>5</v>
      </c>
      <c r="G1" s="320" t="s">
        <v>6</v>
      </c>
      <c r="H1" s="329" t="s">
        <v>7</v>
      </c>
      <c r="I1" s="330" t="s">
        <v>8</v>
      </c>
      <c r="J1" s="331" t="s">
        <v>9</v>
      </c>
      <c r="K1" s="332" t="s">
        <v>10</v>
      </c>
      <c r="L1" s="321" t="s">
        <v>11</v>
      </c>
      <c r="M1" s="323" t="s">
        <v>12</v>
      </c>
      <c r="N1" s="333" t="s">
        <v>13</v>
      </c>
      <c r="O1" s="334" t="s">
        <v>14</v>
      </c>
      <c r="P1" s="322" t="s">
        <v>15</v>
      </c>
      <c r="Q1" s="1"/>
    </row>
    <row r="2" spans="1:17" x14ac:dyDescent="0.2">
      <c r="A2" s="179" t="s">
        <v>33</v>
      </c>
      <c r="B2" s="335">
        <f>COUNT(线上积分情况!B:B)-1</f>
        <v>46</v>
      </c>
      <c r="C2" s="336">
        <f>COUNT(线上积分情况!C:C)-1</f>
        <v>4</v>
      </c>
      <c r="D2" s="337">
        <f>COUNT(线上积分情况!D:D)-1</f>
        <v>41</v>
      </c>
      <c r="E2" s="338">
        <f>COUNT(线上积分情况!E:E)-1</f>
        <v>2</v>
      </c>
      <c r="F2" s="339">
        <f>COUNT(线上积分情况!F:F)-1</f>
        <v>81</v>
      </c>
      <c r="G2" s="340">
        <f>COUNT(线上积分情况!G:G)-1</f>
        <v>34</v>
      </c>
      <c r="H2" s="341">
        <f>COUNT(线上积分情况!H:H)-1</f>
        <v>0</v>
      </c>
      <c r="I2" s="342">
        <f>COUNT(线上积分情况!I:I)-1</f>
        <v>101</v>
      </c>
      <c r="J2" s="343">
        <f>COUNT(线上积分情况!J:J)-1</f>
        <v>171</v>
      </c>
      <c r="K2" s="344">
        <f>COUNT(线上积分情况!K:K)-1</f>
        <v>148</v>
      </c>
      <c r="L2" s="345">
        <f>COUNT(线上积分情况!L:L)-1</f>
        <v>2</v>
      </c>
      <c r="M2" s="346">
        <f>COUNT(线上积分情况!M:M)-1</f>
        <v>8</v>
      </c>
      <c r="N2" s="347">
        <f>COUNT(线上积分情况!N:N)-1</f>
        <v>50</v>
      </c>
      <c r="O2" s="348">
        <f>COUNT(线上积分情况!O:O)-1</f>
        <v>175</v>
      </c>
      <c r="P2" s="349">
        <f>COUNT(线上积分情况!P:P)-1</f>
        <v>5</v>
      </c>
    </row>
    <row r="3" spans="1:17" x14ac:dyDescent="0.2">
      <c r="A3" s="179" t="s">
        <v>34</v>
      </c>
      <c r="B3" s="335">
        <f>线上坐庄胡牌!B800</f>
        <v>8</v>
      </c>
      <c r="C3" s="336">
        <f>线上坐庄胡牌!I800</f>
        <v>0</v>
      </c>
      <c r="D3" s="337">
        <f>线上坐庄胡牌!P800</f>
        <v>9</v>
      </c>
      <c r="E3" s="338">
        <f>线上坐庄胡牌!W800</f>
        <v>0</v>
      </c>
      <c r="F3" s="339">
        <f>线上坐庄胡牌!AD800</f>
        <v>19</v>
      </c>
      <c r="G3" s="340">
        <f>线上坐庄胡牌!AK800</f>
        <v>4</v>
      </c>
      <c r="H3" s="341">
        <f>线上坐庄胡牌!AR800</f>
        <v>0</v>
      </c>
      <c r="I3" s="342">
        <f>线上坐庄胡牌!AY800</f>
        <v>22</v>
      </c>
      <c r="J3" s="343">
        <f>线上坐庄胡牌!BF800</f>
        <v>58</v>
      </c>
      <c r="K3" s="344">
        <f>线上坐庄胡牌!BM800</f>
        <v>35</v>
      </c>
      <c r="L3" s="345">
        <f>线上坐庄胡牌!BT800</f>
        <v>0</v>
      </c>
      <c r="M3" s="346">
        <f>线上坐庄胡牌!CA800</f>
        <v>1</v>
      </c>
      <c r="N3" s="347">
        <f>线上坐庄胡牌!CH800</f>
        <v>11</v>
      </c>
      <c r="O3" s="348">
        <f>线上坐庄胡牌!CO800</f>
        <v>50</v>
      </c>
      <c r="P3" s="349">
        <f>线上坐庄胡牌!CV800</f>
        <v>0</v>
      </c>
    </row>
    <row r="4" spans="1:17" x14ac:dyDescent="0.2">
      <c r="A4" s="179" t="s">
        <v>35</v>
      </c>
      <c r="B4" s="335">
        <f>线上坐庄胡牌!C800</f>
        <v>15</v>
      </c>
      <c r="C4" s="336">
        <f>线上坐庄胡牌!J800</f>
        <v>1</v>
      </c>
      <c r="D4" s="337">
        <f>线上坐庄胡牌!Q800</f>
        <v>11</v>
      </c>
      <c r="E4" s="338">
        <f>线上坐庄胡牌!X800</f>
        <v>1</v>
      </c>
      <c r="F4" s="339">
        <f>线上坐庄胡牌!AE800</f>
        <v>22</v>
      </c>
      <c r="G4" s="340">
        <f>线上坐庄胡牌!AL800</f>
        <v>10</v>
      </c>
      <c r="H4" s="341">
        <f>线上坐庄胡牌!AS800</f>
        <v>0</v>
      </c>
      <c r="I4" s="342">
        <f>线上坐庄胡牌!AZ800</f>
        <v>25</v>
      </c>
      <c r="J4" s="343">
        <f>线上坐庄胡牌!BG800</f>
        <v>27</v>
      </c>
      <c r="K4" s="344">
        <f>线上坐庄胡牌!BN800</f>
        <v>37</v>
      </c>
      <c r="L4" s="345">
        <f>线上坐庄胡牌!BU800</f>
        <v>1</v>
      </c>
      <c r="M4" s="346">
        <f>线上坐庄胡牌!CB800</f>
        <v>5</v>
      </c>
      <c r="N4" s="347">
        <f>线上坐庄胡牌!CI800</f>
        <v>12</v>
      </c>
      <c r="O4" s="348">
        <f>线上坐庄胡牌!CP800</f>
        <v>48</v>
      </c>
      <c r="P4" s="349">
        <f>线上坐庄胡牌!CW800</f>
        <v>2</v>
      </c>
    </row>
    <row r="5" spans="1:17" x14ac:dyDescent="0.2">
      <c r="A5" s="179" t="s">
        <v>36</v>
      </c>
      <c r="B5" s="335">
        <f>COUNTIF(线上积分情况!B2:B799,"&lt;0")</f>
        <v>16</v>
      </c>
      <c r="C5" s="336">
        <f>COUNTIF(线上积分情况!C2:C799,"&lt;0")</f>
        <v>0</v>
      </c>
      <c r="D5" s="337">
        <f>COUNTIF(线上积分情况!D2:D799,"&lt;0")</f>
        <v>18</v>
      </c>
      <c r="E5" s="338">
        <f>COUNTIF(线上积分情况!E2:E799,"&lt;0")</f>
        <v>0</v>
      </c>
      <c r="F5" s="339">
        <f>COUNTIF(线上积分情况!F2:F799,"&lt;0")</f>
        <v>34</v>
      </c>
      <c r="G5" s="340">
        <f>COUNTIF(线上积分情况!G2:G799,"&lt;0")</f>
        <v>10</v>
      </c>
      <c r="H5" s="341">
        <f>COUNTIF(线上积分情况!H2:H799,"&lt;0")</f>
        <v>0</v>
      </c>
      <c r="I5" s="342">
        <f>COUNTIF(线上积分情况!I2:I799,"&lt;0")</f>
        <v>47</v>
      </c>
      <c r="J5" s="343">
        <f>COUNTIF(线上积分情况!J2:J799,"&lt;0")</f>
        <v>87</v>
      </c>
      <c r="K5" s="344">
        <f>COUNTIF(线上积分情况!K2:K799,"&lt;0")</f>
        <v>63</v>
      </c>
      <c r="L5" s="345">
        <f>COUNTIF(线上积分情况!L2:L799,"&lt;0")</f>
        <v>0</v>
      </c>
      <c r="M5" s="346">
        <f>COUNTIF(线上积分情况!M2:M799,"&lt;0")</f>
        <v>2</v>
      </c>
      <c r="N5" s="347">
        <f>COUNTIF(线上积分情况!N2:N799,"&lt;0")</f>
        <v>20</v>
      </c>
      <c r="O5" s="348">
        <f>COUNTIF(线上积分情况!O2:O799,"&lt;0")</f>
        <v>90</v>
      </c>
      <c r="P5" s="349">
        <f>COUNTIF(线上积分情况!P2:P799,"&lt;0")</f>
        <v>2</v>
      </c>
    </row>
    <row r="6" spans="1:17" x14ac:dyDescent="0.2">
      <c r="A6" s="179" t="s">
        <v>37</v>
      </c>
      <c r="B6" s="335">
        <f t="shared" ref="B6:P6" si="0">B2-B5</f>
        <v>30</v>
      </c>
      <c r="C6" s="336">
        <f t="shared" si="0"/>
        <v>4</v>
      </c>
      <c r="D6" s="337">
        <f t="shared" si="0"/>
        <v>23</v>
      </c>
      <c r="E6" s="338">
        <f t="shared" si="0"/>
        <v>2</v>
      </c>
      <c r="F6" s="339">
        <f t="shared" si="0"/>
        <v>47</v>
      </c>
      <c r="G6" s="340">
        <f t="shared" si="0"/>
        <v>24</v>
      </c>
      <c r="H6" s="341">
        <f t="shared" si="0"/>
        <v>0</v>
      </c>
      <c r="I6" s="342">
        <f t="shared" si="0"/>
        <v>54</v>
      </c>
      <c r="J6" s="343">
        <f t="shared" si="0"/>
        <v>84</v>
      </c>
      <c r="K6" s="344">
        <f t="shared" si="0"/>
        <v>85</v>
      </c>
      <c r="L6" s="345">
        <f t="shared" si="0"/>
        <v>2</v>
      </c>
      <c r="M6" s="346">
        <f t="shared" si="0"/>
        <v>6</v>
      </c>
      <c r="N6" s="347">
        <f t="shared" si="0"/>
        <v>30</v>
      </c>
      <c r="O6" s="348">
        <f t="shared" si="0"/>
        <v>85</v>
      </c>
      <c r="P6" s="349">
        <f t="shared" si="0"/>
        <v>3</v>
      </c>
    </row>
    <row r="7" spans="1:17" x14ac:dyDescent="0.2">
      <c r="A7" s="179" t="s">
        <v>38</v>
      </c>
      <c r="B7" s="350">
        <f>B3/$B$2</f>
        <v>0.17391304347826086</v>
      </c>
      <c r="C7" s="351">
        <f>C3/$C$2</f>
        <v>0</v>
      </c>
      <c r="D7" s="352">
        <f>D3/$D$2</f>
        <v>0.21951219512195122</v>
      </c>
      <c r="E7" s="353">
        <f>E3/$E$2</f>
        <v>0</v>
      </c>
      <c r="F7" s="354">
        <f>F3/$F$2</f>
        <v>0.23456790123456789</v>
      </c>
      <c r="G7" s="355">
        <f>G3/$G$2</f>
        <v>0.11764705882352941</v>
      </c>
      <c r="H7" s="356" t="e">
        <f>H3/$H$2</f>
        <v>#DIV/0!</v>
      </c>
      <c r="I7" s="357">
        <f>I3/$I$2</f>
        <v>0.21782178217821782</v>
      </c>
      <c r="J7" s="358">
        <f>J3/$J$2</f>
        <v>0.33918128654970758</v>
      </c>
      <c r="K7" s="359">
        <f>K3/$K$2</f>
        <v>0.23648648648648649</v>
      </c>
      <c r="L7" s="360">
        <f>L3/$L$2</f>
        <v>0</v>
      </c>
      <c r="M7" s="361">
        <f>M3/$M$2</f>
        <v>0.125</v>
      </c>
      <c r="N7" s="362">
        <f>N3/$N$2</f>
        <v>0.22</v>
      </c>
      <c r="O7" s="363">
        <f>O3/$O$2</f>
        <v>0.2857142857142857</v>
      </c>
      <c r="P7" s="364">
        <f>P3/$P$2</f>
        <v>0</v>
      </c>
    </row>
    <row r="8" spans="1:17" x14ac:dyDescent="0.2">
      <c r="A8" s="179" t="s">
        <v>39</v>
      </c>
      <c r="B8" s="350">
        <f>B4/$B$2</f>
        <v>0.32608695652173914</v>
      </c>
      <c r="C8" s="351">
        <f>C4/$C$2</f>
        <v>0.25</v>
      </c>
      <c r="D8" s="352">
        <f>D4/$D$2</f>
        <v>0.26829268292682928</v>
      </c>
      <c r="E8" s="353">
        <f>E4/$E$2</f>
        <v>0.5</v>
      </c>
      <c r="F8" s="354">
        <f>F4/$F$2</f>
        <v>0.27160493827160492</v>
      </c>
      <c r="G8" s="355">
        <f>G4/$G$2</f>
        <v>0.29411764705882354</v>
      </c>
      <c r="H8" s="356" t="e">
        <f>H4/$H$2</f>
        <v>#DIV/0!</v>
      </c>
      <c r="I8" s="357">
        <f>I4/$I$2</f>
        <v>0.24752475247524752</v>
      </c>
      <c r="J8" s="358">
        <f>J4/$J$2</f>
        <v>0.15789473684210525</v>
      </c>
      <c r="K8" s="359">
        <f>K4/$K$2</f>
        <v>0.25</v>
      </c>
      <c r="L8" s="360">
        <f>L4/$L$2</f>
        <v>0.5</v>
      </c>
      <c r="M8" s="361">
        <f>M4/$M$2</f>
        <v>0.625</v>
      </c>
      <c r="N8" s="362">
        <f>N4/$N$2</f>
        <v>0.24</v>
      </c>
      <c r="O8" s="363">
        <f>O4/$O$2</f>
        <v>0.2742857142857143</v>
      </c>
      <c r="P8" s="364">
        <f>P4/$P$2</f>
        <v>0.4</v>
      </c>
    </row>
    <row r="9" spans="1:17" x14ac:dyDescent="0.2">
      <c r="A9" s="179" t="s">
        <v>40</v>
      </c>
      <c r="B9" s="350">
        <f>B5/$B$2</f>
        <v>0.34782608695652173</v>
      </c>
      <c r="C9" s="351">
        <f>C5/$C$2</f>
        <v>0</v>
      </c>
      <c r="D9" s="352">
        <f>D5/$D$2</f>
        <v>0.43902439024390244</v>
      </c>
      <c r="E9" s="353">
        <f>E5/$E$2</f>
        <v>0</v>
      </c>
      <c r="F9" s="354">
        <f>F5/$F$2</f>
        <v>0.41975308641975306</v>
      </c>
      <c r="G9" s="355">
        <f>G5/$G$2</f>
        <v>0.29411764705882354</v>
      </c>
      <c r="H9" s="356" t="e">
        <f>H5/$H$2</f>
        <v>#DIV/0!</v>
      </c>
      <c r="I9" s="357">
        <f>I5/$I$2</f>
        <v>0.46534653465346537</v>
      </c>
      <c r="J9" s="358">
        <f>J5/$J$2</f>
        <v>0.50877192982456143</v>
      </c>
      <c r="K9" s="359">
        <f>K5/$K$2</f>
        <v>0.42567567567567566</v>
      </c>
      <c r="L9" s="360">
        <f>L5/$L$2</f>
        <v>0</v>
      </c>
      <c r="M9" s="361">
        <f>M5/$M$2</f>
        <v>0.25</v>
      </c>
      <c r="N9" s="362">
        <f>N5/$N$2</f>
        <v>0.4</v>
      </c>
      <c r="O9" s="363">
        <f>O5/$O$2</f>
        <v>0.51428571428571423</v>
      </c>
      <c r="P9" s="364">
        <f>P5/$P$2</f>
        <v>0.4</v>
      </c>
    </row>
    <row r="10" spans="1:17" x14ac:dyDescent="0.2">
      <c r="A10" s="179" t="s">
        <v>41</v>
      </c>
      <c r="B10" s="350">
        <f>B6/$B$2</f>
        <v>0.65217391304347827</v>
      </c>
      <c r="C10" s="351">
        <f>C6/$C$2</f>
        <v>1</v>
      </c>
      <c r="D10" s="352">
        <f>D6/$D$2</f>
        <v>0.56097560975609762</v>
      </c>
      <c r="E10" s="353">
        <f>E6/$E$2</f>
        <v>1</v>
      </c>
      <c r="F10" s="354">
        <f>F6/$F$2</f>
        <v>0.58024691358024694</v>
      </c>
      <c r="G10" s="355">
        <f>G6/$G$2</f>
        <v>0.70588235294117652</v>
      </c>
      <c r="H10" s="356" t="e">
        <f>H6/$H$2</f>
        <v>#DIV/0!</v>
      </c>
      <c r="I10" s="357">
        <f>I6/$I$2</f>
        <v>0.53465346534653468</v>
      </c>
      <c r="J10" s="358">
        <f>J6/$J$2</f>
        <v>0.49122807017543857</v>
      </c>
      <c r="K10" s="359">
        <f>K6/$K$2</f>
        <v>0.57432432432432434</v>
      </c>
      <c r="L10" s="360">
        <f>L6/$L$2</f>
        <v>1</v>
      </c>
      <c r="M10" s="361">
        <f>M6/$M$2</f>
        <v>0.75</v>
      </c>
      <c r="N10" s="362">
        <f>N6/$N$2</f>
        <v>0.6</v>
      </c>
      <c r="O10" s="363">
        <f>O6/$O$2</f>
        <v>0.48571428571428571</v>
      </c>
      <c r="P10" s="364">
        <f>P6/$P$2</f>
        <v>0.6</v>
      </c>
    </row>
    <row r="11" spans="1:17" x14ac:dyDescent="0.2">
      <c r="A11" s="179" t="s">
        <v>42</v>
      </c>
      <c r="B11" s="324">
        <f t="array" ref="B11">-MIN(IF(线上积分情况!B2:B799&lt;0,线上积分情况!B2:B799))</f>
        <v>242</v>
      </c>
      <c r="C11" s="223">
        <f t="array" ref="C11">-MIN(IF(线上积分情况!C2:C799&lt;0,线上积分情况!C2:C799))</f>
        <v>0</v>
      </c>
      <c r="D11" s="326">
        <f t="array" ref="D11">-MIN(IF(线上积分情况!D2:D799&lt;0,线上积分情况!D2:D799))</f>
        <v>186</v>
      </c>
      <c r="E11" s="327">
        <f t="array" ref="E11">-MIN(IF(线上积分情况!E2:E799&lt;0,线上积分情况!E2:E799))</f>
        <v>0</v>
      </c>
      <c r="F11" s="328">
        <f t="array" ref="F11">-MIN(IF(线上积分情况!F2:F799&lt;0,线上积分情况!F2:F799))</f>
        <v>456</v>
      </c>
      <c r="G11" s="320">
        <f t="array" ref="G11">-MIN(IF(线上积分情况!G2:G799&lt;0,线上积分情况!G2:G799))</f>
        <v>155</v>
      </c>
      <c r="H11" s="329">
        <f t="array" ref="H11">-MIN(IF(线上积分情况!H2:H799&lt;0,线上积分情况!H2:H799))</f>
        <v>0</v>
      </c>
      <c r="I11" s="330">
        <f t="array" ref="I11">-MIN(IF(线上积分情况!I2:I799&lt;0,线上积分情况!I2:I799))</f>
        <v>256</v>
      </c>
      <c r="J11" s="331">
        <f t="array" ref="J11">-MIN(IF(线上积分情况!J2:J799&lt;0,线上积分情况!J2:J799))</f>
        <v>424</v>
      </c>
      <c r="K11" s="332">
        <f t="array" ref="K11">-MIN(IF(线上积分情况!K2:K799&lt;0,线上积分情况!K2:K799))</f>
        <v>562</v>
      </c>
      <c r="L11" s="321">
        <f t="array" ref="L11">-MIN(IF(线上积分情况!L2:L799&lt;0,线上积分情况!L2:L799))</f>
        <v>0</v>
      </c>
      <c r="M11" s="323">
        <f t="array" ref="M11">-MIN(IF(线上积分情况!M2:M799&lt;0,线上积分情况!M2:M799))</f>
        <v>30</v>
      </c>
      <c r="N11" s="333">
        <f t="array" ref="N11">-MIN(IF(线上积分情况!N2:N799&lt;0,线上积分情况!N2:N799))</f>
        <v>228</v>
      </c>
      <c r="O11" s="334">
        <f t="array" ref="O11">-MIN(IF(线上积分情况!O2:O799&lt;0,线上积分情况!O2:O799))</f>
        <v>429</v>
      </c>
      <c r="P11" s="322">
        <f t="array" ref="P11">-MIN(IF(线上积分情况!P2:P799&lt;0,线上积分情况!P2:P799))</f>
        <v>37</v>
      </c>
    </row>
    <row r="12" spans="1:17" x14ac:dyDescent="0.2">
      <c r="A12" s="179" t="s">
        <v>43</v>
      </c>
      <c r="B12" s="324">
        <f t="array" ref="B12">-MAX(IF(线上积分情况!B2:B799&gt;0,线上积分情况!B2:B799))</f>
        <v>-260</v>
      </c>
      <c r="C12" s="223">
        <f t="array" ref="C12">-MAX(IF(线上积分情况!C2:C799&gt;0,线上积分情况!C2:C799))</f>
        <v>-148</v>
      </c>
      <c r="D12" s="326">
        <f t="array" ref="D12">-MAX(IF(线上积分情况!D2:D799&gt;0,线上积分情况!D2:D799))</f>
        <v>-230</v>
      </c>
      <c r="E12" s="327">
        <f t="array" ref="E12">-MAX(IF(线上积分情况!E2:E799&gt;0,线上积分情况!E2:E799))</f>
        <v>-143</v>
      </c>
      <c r="F12" s="328">
        <f t="array" ref="F12">-MAX(IF(线上积分情况!F2:F799&gt;0,线上积分情况!F2:F799))</f>
        <v>-274</v>
      </c>
      <c r="G12" s="320">
        <f t="array" ref="G12">-MAX(IF(线上积分情况!G2:G799&gt;0,线上积分情况!G2:G799))</f>
        <v>-234</v>
      </c>
      <c r="H12" s="329">
        <f t="array" ref="H12">-MAX(IF(线上积分情况!H2:H799&gt;0,线上积分情况!H2:H799))</f>
        <v>0</v>
      </c>
      <c r="I12" s="330">
        <f t="array" ref="I12">-MAX(IF(线上积分情况!I2:I799&gt;0,线上积分情况!I2:I799))</f>
        <v>-222</v>
      </c>
      <c r="J12" s="331">
        <f t="array" ref="J12">-MAX(IF(线上积分情况!J2:J799&gt;0,线上积分情况!J2:J799))</f>
        <v>-255</v>
      </c>
      <c r="K12" s="332">
        <f t="array" ref="K12">-MAX(IF(线上积分情况!K2:K799&gt;0,线上积分情况!K2:K799))</f>
        <v>-276</v>
      </c>
      <c r="L12" s="321">
        <f t="array" ref="L12">-MAX(IF(线上积分情况!L2:L799&gt;0,线上积分情况!L2:L799))</f>
        <v>-70</v>
      </c>
      <c r="M12" s="323">
        <f t="array" ref="M12">-MAX(IF(线上积分情况!M2:M799&gt;0,线上积分情况!M2:M799))</f>
        <v>-241</v>
      </c>
      <c r="N12" s="333">
        <f t="array" ref="N12">-MAX(IF(线上积分情况!N2:N799&gt;0,线上积分情况!N2:N799))</f>
        <v>-160</v>
      </c>
      <c r="O12" s="334">
        <f t="array" ref="O12">-MAX(IF(线上积分情况!O2:O799&gt;0,线上积分情况!O2:O799))</f>
        <v>-252</v>
      </c>
      <c r="P12" s="322">
        <f t="array" ref="P12">-MAX(IF(线上积分情况!P2:P799&gt;0,线上积分情况!P2:P799))</f>
        <v>-107</v>
      </c>
    </row>
    <row r="13" spans="1:17" x14ac:dyDescent="0.2">
      <c r="A13" s="179" t="s">
        <v>44</v>
      </c>
      <c r="B13" s="324">
        <v>3</v>
      </c>
      <c r="C13" s="223">
        <v>0</v>
      </c>
      <c r="D13" s="326">
        <v>6</v>
      </c>
      <c r="E13" s="327">
        <v>0</v>
      </c>
      <c r="F13" s="328">
        <v>4</v>
      </c>
      <c r="G13" s="320">
        <v>1</v>
      </c>
      <c r="H13" s="329">
        <v>0</v>
      </c>
      <c r="I13" s="330">
        <v>4</v>
      </c>
      <c r="J13" s="331">
        <v>5</v>
      </c>
      <c r="K13" s="332">
        <v>4</v>
      </c>
      <c r="L13" s="321">
        <v>0</v>
      </c>
      <c r="M13" s="323">
        <v>2</v>
      </c>
      <c r="N13" s="333">
        <v>4</v>
      </c>
      <c r="O13" s="334">
        <v>9</v>
      </c>
      <c r="P13" s="322">
        <v>1</v>
      </c>
    </row>
    <row r="14" spans="1:17" x14ac:dyDescent="0.2">
      <c r="A14" s="179" t="s">
        <v>45</v>
      </c>
      <c r="B14" s="324">
        <v>8</v>
      </c>
      <c r="C14" s="223">
        <v>4</v>
      </c>
      <c r="D14" s="326">
        <v>6</v>
      </c>
      <c r="E14" s="327">
        <v>2</v>
      </c>
      <c r="F14" s="328">
        <v>6</v>
      </c>
      <c r="G14" s="320">
        <v>5</v>
      </c>
      <c r="H14" s="329">
        <v>0</v>
      </c>
      <c r="I14" s="330">
        <v>5</v>
      </c>
      <c r="J14" s="331">
        <v>6</v>
      </c>
      <c r="K14" s="332">
        <v>7</v>
      </c>
      <c r="L14" s="321">
        <v>2</v>
      </c>
      <c r="M14" s="323">
        <v>5</v>
      </c>
      <c r="N14" s="333">
        <v>5</v>
      </c>
      <c r="O14" s="334">
        <v>6</v>
      </c>
      <c r="P14" s="322">
        <v>2</v>
      </c>
    </row>
    <row r="15" spans="1:17" x14ac:dyDescent="0.2">
      <c r="A15" s="179" t="s">
        <v>22</v>
      </c>
      <c r="B15" s="324">
        <f>线上坐庄胡牌!D800</f>
        <v>241</v>
      </c>
      <c r="C15" s="223">
        <f>线上坐庄胡牌!K800</f>
        <v>21</v>
      </c>
      <c r="D15" s="326">
        <f>线上坐庄胡牌!R800</f>
        <v>225</v>
      </c>
      <c r="E15" s="327">
        <f>线上坐庄胡牌!Y800</f>
        <v>8</v>
      </c>
      <c r="F15" s="328">
        <f>线上坐庄胡牌!AF800</f>
        <v>462</v>
      </c>
      <c r="G15" s="320">
        <f>线上坐庄胡牌!AM800</f>
        <v>175</v>
      </c>
      <c r="H15" s="329">
        <f>线上坐庄胡牌!AT800</f>
        <v>0</v>
      </c>
      <c r="I15" s="330">
        <f>线上坐庄胡牌!BA800</f>
        <v>565</v>
      </c>
      <c r="J15" s="331">
        <f>线上坐庄胡牌!BH800</f>
        <v>974</v>
      </c>
      <c r="K15" s="332">
        <f>线上坐庄胡牌!BO800</f>
        <v>850</v>
      </c>
      <c r="L15" s="321">
        <f>线上坐庄胡牌!BV800</f>
        <v>9</v>
      </c>
      <c r="M15" s="323">
        <f>线上坐庄胡牌!CC800</f>
        <v>39</v>
      </c>
      <c r="N15" s="333">
        <f>线上坐庄胡牌!CJ800</f>
        <v>278</v>
      </c>
      <c r="O15" s="334">
        <f>线上坐庄胡牌!CQ800</f>
        <v>984</v>
      </c>
      <c r="P15" s="322">
        <f>线上坐庄胡牌!CX800</f>
        <v>23</v>
      </c>
    </row>
    <row r="16" spans="1:17" x14ac:dyDescent="0.2">
      <c r="A16" s="179" t="s">
        <v>23</v>
      </c>
      <c r="B16" s="324">
        <f>线上坐庄胡牌!E800</f>
        <v>239</v>
      </c>
      <c r="C16" s="223">
        <f>线上坐庄胡牌!L800</f>
        <v>17</v>
      </c>
      <c r="D16" s="326">
        <f>线上坐庄胡牌!S800</f>
        <v>212</v>
      </c>
      <c r="E16" s="327">
        <f>线上坐庄胡牌!Z800</f>
        <v>6</v>
      </c>
      <c r="F16" s="328">
        <f>线上坐庄胡牌!AG800</f>
        <v>445</v>
      </c>
      <c r="G16" s="320">
        <f>线上坐庄胡牌!AN800</f>
        <v>169</v>
      </c>
      <c r="H16" s="329">
        <f>线上坐庄胡牌!AU800</f>
        <v>0</v>
      </c>
      <c r="I16" s="330">
        <f>线上坐庄胡牌!BB800</f>
        <v>577</v>
      </c>
      <c r="J16" s="331">
        <f>线上坐庄胡牌!BI800</f>
        <v>964</v>
      </c>
      <c r="K16" s="332">
        <f>线上坐庄胡牌!BP800</f>
        <v>863</v>
      </c>
      <c r="L16" s="321">
        <f>线上坐庄胡牌!BW800</f>
        <v>8</v>
      </c>
      <c r="M16" s="323">
        <f>线上坐庄胡牌!CD800</f>
        <v>33</v>
      </c>
      <c r="N16" s="333">
        <f>线上坐庄胡牌!CK800</f>
        <v>271</v>
      </c>
      <c r="O16" s="334">
        <f>线上坐庄胡牌!CR800</f>
        <v>1010</v>
      </c>
      <c r="P16" s="322">
        <f>线上坐庄胡牌!CY800</f>
        <v>16</v>
      </c>
    </row>
    <row r="17" spans="1:16" x14ac:dyDescent="0.2">
      <c r="A17" s="179" t="s">
        <v>24</v>
      </c>
      <c r="B17" s="324">
        <f>线上坐庄胡牌!F800</f>
        <v>149</v>
      </c>
      <c r="C17" s="223">
        <f>线上坐庄胡牌!M800</f>
        <v>15</v>
      </c>
      <c r="D17" s="326">
        <f>线上坐庄胡牌!T800</f>
        <v>142</v>
      </c>
      <c r="E17" s="327">
        <f>线上坐庄胡牌!AA800</f>
        <v>7</v>
      </c>
      <c r="F17" s="328">
        <f>线上坐庄胡牌!AH800</f>
        <v>233</v>
      </c>
      <c r="G17" s="320">
        <f>线上坐庄胡牌!AO800</f>
        <v>97</v>
      </c>
      <c r="H17" s="329">
        <f>线上坐庄胡牌!AV800</f>
        <v>0</v>
      </c>
      <c r="I17" s="330">
        <f>线上坐庄胡牌!BC800</f>
        <v>314</v>
      </c>
      <c r="J17" s="331">
        <f>线上坐庄胡牌!BJ800</f>
        <v>481</v>
      </c>
      <c r="K17" s="332">
        <f>线上坐庄胡牌!BQ800</f>
        <v>443</v>
      </c>
      <c r="L17" s="321">
        <f>线上坐庄胡牌!BX800</f>
        <v>4</v>
      </c>
      <c r="M17" s="323">
        <f>线上坐庄胡牌!CE800</f>
        <v>36</v>
      </c>
      <c r="N17" s="333">
        <f>线上坐庄胡牌!CL800</f>
        <v>156</v>
      </c>
      <c r="O17" s="334">
        <f>线上坐庄胡牌!CS800</f>
        <v>572</v>
      </c>
      <c r="P17" s="322">
        <f>线上坐庄胡牌!CZ800</f>
        <v>17</v>
      </c>
    </row>
    <row r="18" spans="1:16" x14ac:dyDescent="0.2">
      <c r="A18" s="179" t="s">
        <v>25</v>
      </c>
      <c r="B18" s="324">
        <f>线上坐庄胡牌!G800</f>
        <v>37</v>
      </c>
      <c r="C18" s="223">
        <f>线上坐庄胡牌!N800</f>
        <v>2</v>
      </c>
      <c r="D18" s="326">
        <f>线上坐庄胡牌!U800</f>
        <v>31</v>
      </c>
      <c r="E18" s="327">
        <f>线上坐庄胡牌!AB800</f>
        <v>1</v>
      </c>
      <c r="F18" s="328">
        <f>线上坐庄胡牌!AI800</f>
        <v>74</v>
      </c>
      <c r="G18" s="320">
        <f>线上坐庄胡牌!AP800</f>
        <v>16</v>
      </c>
      <c r="H18" s="329">
        <f>线上坐庄胡牌!AW800</f>
        <v>0</v>
      </c>
      <c r="I18" s="330">
        <f>线上坐庄胡牌!BD800</f>
        <v>86</v>
      </c>
      <c r="J18" s="331">
        <f>线上坐庄胡牌!BK800</f>
        <v>166</v>
      </c>
      <c r="K18" s="332">
        <f>线上坐庄胡牌!BR800</f>
        <v>140</v>
      </c>
      <c r="L18" s="321">
        <f>线上坐庄胡牌!BY800</f>
        <v>0</v>
      </c>
      <c r="M18" s="323">
        <f>线上坐庄胡牌!CF800</f>
        <v>4</v>
      </c>
      <c r="N18" s="333">
        <f>线上坐庄胡牌!CM800</f>
        <v>44</v>
      </c>
      <c r="O18" s="334">
        <f>线上坐庄胡牌!CT800</f>
        <v>185</v>
      </c>
      <c r="P18" s="322">
        <f>线上坐庄胡牌!DA800</f>
        <v>3</v>
      </c>
    </row>
    <row r="19" spans="1:16" x14ac:dyDescent="0.2">
      <c r="A19" s="179" t="s">
        <v>26</v>
      </c>
      <c r="B19" s="324">
        <f>线上坐庄胡牌!H800</f>
        <v>23</v>
      </c>
      <c r="C19" s="223">
        <f>线上坐庄胡牌!O800</f>
        <v>2</v>
      </c>
      <c r="D19" s="326">
        <f>线上坐庄胡牌!V800</f>
        <v>25</v>
      </c>
      <c r="E19" s="327">
        <f>线上坐庄胡牌!AC800</f>
        <v>0</v>
      </c>
      <c r="F19" s="328">
        <f>线上坐庄胡牌!AJ800</f>
        <v>46</v>
      </c>
      <c r="G19" s="320">
        <f>线上坐庄胡牌!AQ800</f>
        <v>18</v>
      </c>
      <c r="H19" s="329">
        <f>线上坐庄胡牌!AX800</f>
        <v>0</v>
      </c>
      <c r="I19" s="330">
        <f>线上坐庄胡牌!BE800</f>
        <v>72</v>
      </c>
      <c r="J19" s="331">
        <f>线上坐庄胡牌!BL800</f>
        <v>112</v>
      </c>
      <c r="K19" s="332">
        <f>线上坐庄胡牌!BS800</f>
        <v>78</v>
      </c>
      <c r="L19" s="321">
        <f>线上坐庄胡牌!BZ800</f>
        <v>0</v>
      </c>
      <c r="M19" s="323">
        <f>线上坐庄胡牌!CG800</f>
        <v>1</v>
      </c>
      <c r="N19" s="333">
        <f>线上坐庄胡牌!CN800</f>
        <v>24</v>
      </c>
      <c r="O19" s="334">
        <f>线上坐庄胡牌!CU800</f>
        <v>133</v>
      </c>
      <c r="P19" s="322">
        <f>线上坐庄胡牌!DB800</f>
        <v>1</v>
      </c>
    </row>
    <row r="20" spans="1:16" x14ac:dyDescent="0.2">
      <c r="A20" s="179" t="s">
        <v>46</v>
      </c>
      <c r="B20" s="324">
        <f>MAX(线上坐庄胡牌!D3:D799)</f>
        <v>10</v>
      </c>
      <c r="C20" s="223">
        <f>MAX(线上坐庄胡牌!K3:K799)</f>
        <v>6</v>
      </c>
      <c r="D20" s="326">
        <f>MAX(线上坐庄胡牌!R3:R799)</f>
        <v>8</v>
      </c>
      <c r="E20" s="327">
        <f>MAX(线上坐庄胡牌!Y3:Y799)</f>
        <v>4</v>
      </c>
      <c r="F20" s="328">
        <f>MAX(线上坐庄胡牌!AF3:AF799)</f>
        <v>14</v>
      </c>
      <c r="G20" s="320">
        <f>MAX(线上坐庄胡牌!AM3:AM799)</f>
        <v>8</v>
      </c>
      <c r="H20" s="329">
        <f>MAX(线上坐庄胡牌!AT3:AT799)</f>
        <v>0</v>
      </c>
      <c r="I20" s="330">
        <f>MAX(线上坐庄胡牌!BA3:BA799)</f>
        <v>12</v>
      </c>
      <c r="J20" s="331">
        <f>MAX(线上坐庄胡牌!BH3:BH799)</f>
        <v>11</v>
      </c>
      <c r="K20" s="332">
        <f>MAX(线上坐庄胡牌!BO3:BO799)</f>
        <v>12</v>
      </c>
      <c r="L20" s="321">
        <f>MAX(线上坐庄胡牌!BV3:BV799)</f>
        <v>5</v>
      </c>
      <c r="M20" s="323">
        <f>MAX(线上坐庄胡牌!CC3:CC799)</f>
        <v>7</v>
      </c>
      <c r="N20" s="333">
        <f>MAX(线上坐庄胡牌!CJ3:CJ799)</f>
        <v>9</v>
      </c>
      <c r="O20" s="334">
        <f>MAX(线上坐庄胡牌!CQ3:CQ799)</f>
        <v>10</v>
      </c>
      <c r="P20" s="322">
        <f>MAX(线上坐庄胡牌!CX3:CX799)</f>
        <v>6</v>
      </c>
    </row>
    <row r="21" spans="1:16" x14ac:dyDescent="0.2">
      <c r="A21" s="179" t="s">
        <v>47</v>
      </c>
      <c r="B21" s="324">
        <f>MAX(线上坐庄胡牌!E3:E799)</f>
        <v>12</v>
      </c>
      <c r="C21" s="223">
        <f>MAX(线上坐庄胡牌!L3:L799)</f>
        <v>6</v>
      </c>
      <c r="D21" s="326">
        <f>MAX(线上坐庄胡牌!S3:S799)</f>
        <v>9</v>
      </c>
      <c r="E21" s="327">
        <f>MAX(线上坐庄胡牌!Z3:Z799)</f>
        <v>3</v>
      </c>
      <c r="F21" s="328">
        <f>MAX(线上坐庄胡牌!AG3:AG799)</f>
        <v>15</v>
      </c>
      <c r="G21" s="320">
        <f>MAX(线上坐庄胡牌!AN3:AN799)</f>
        <v>9</v>
      </c>
      <c r="H21" s="329">
        <f>MAX(线上坐庄胡牌!AU3:AU799)</f>
        <v>0</v>
      </c>
      <c r="I21" s="330">
        <f>MAX(线上坐庄胡牌!BB3:BB799)</f>
        <v>13</v>
      </c>
      <c r="J21" s="331">
        <f>MAX(线上坐庄胡牌!BI3:BI799)</f>
        <v>14</v>
      </c>
      <c r="K21" s="332">
        <f>MAX(线上坐庄胡牌!BP3:BP799)</f>
        <v>15</v>
      </c>
      <c r="L21" s="321">
        <f>MAX(线上坐庄胡牌!BW3:BW799)</f>
        <v>6</v>
      </c>
      <c r="M21" s="323">
        <f>MAX(线上坐庄胡牌!CD3:CD799)</f>
        <v>7</v>
      </c>
      <c r="N21" s="333">
        <f>MAX(线上坐庄胡牌!CK3:CK799)</f>
        <v>11</v>
      </c>
      <c r="O21" s="334">
        <f>MAX(线上坐庄胡牌!CR3:CR799)</f>
        <v>13</v>
      </c>
      <c r="P21" s="322">
        <f>MAX(线上坐庄胡牌!CY3:CY799)</f>
        <v>7</v>
      </c>
    </row>
    <row r="22" spans="1:16" x14ac:dyDescent="0.2">
      <c r="A22" s="179" t="s">
        <v>48</v>
      </c>
      <c r="B22" s="324">
        <f>MIN(线上坐庄胡牌!E3:E799)</f>
        <v>2</v>
      </c>
      <c r="C22" s="223">
        <f>MIN(线上坐庄胡牌!L3:L799)</f>
        <v>3</v>
      </c>
      <c r="D22" s="326">
        <f>MIN(线上坐庄胡牌!S3:S799)</f>
        <v>1</v>
      </c>
      <c r="E22" s="327">
        <f>MIN(线上坐庄胡牌!Z3:Z799)</f>
        <v>3</v>
      </c>
      <c r="F22" s="328">
        <f>MIN(线上坐庄胡牌!AG3:AG799)</f>
        <v>1</v>
      </c>
      <c r="G22" s="320">
        <f>MIN(线上坐庄胡牌!AN3:AN799)</f>
        <v>1</v>
      </c>
      <c r="H22" s="329">
        <f>MIN(线上坐庄胡牌!AU3:AU799)</f>
        <v>0</v>
      </c>
      <c r="I22" s="330">
        <f>MIN(线上坐庄胡牌!BB3:BB799)</f>
        <v>1</v>
      </c>
      <c r="J22" s="331">
        <f>MIN(线上坐庄胡牌!BI3:BI799)</f>
        <v>0</v>
      </c>
      <c r="K22" s="332">
        <f>MIN(线上坐庄胡牌!BP3:BP799)</f>
        <v>1</v>
      </c>
      <c r="L22" s="321">
        <f>MIN(线上坐庄胡牌!BW3:BW799)</f>
        <v>2</v>
      </c>
      <c r="M22" s="323">
        <f>MIN(线上坐庄胡牌!CD3:CD799)</f>
        <v>1</v>
      </c>
      <c r="N22" s="333">
        <f>MIN(线上坐庄胡牌!CK3:CK799)</f>
        <v>2</v>
      </c>
      <c r="O22" s="334">
        <f>MIN(线上坐庄胡牌!CR3:CR799)</f>
        <v>0</v>
      </c>
      <c r="P22" s="322">
        <f>MIN(线上坐庄胡牌!CY3:CY799)</f>
        <v>1</v>
      </c>
    </row>
    <row r="23" spans="1:16" x14ac:dyDescent="0.2">
      <c r="A23" s="179" t="s">
        <v>49</v>
      </c>
      <c r="B23" s="324">
        <f>MAX(线上坐庄胡牌!F3:F799)</f>
        <v>6</v>
      </c>
      <c r="C23" s="223">
        <f>MAX(线上坐庄胡牌!M3:M799)</f>
        <v>7</v>
      </c>
      <c r="D23" s="326">
        <f>MAX(线上坐庄胡牌!T3:T799)</f>
        <v>7</v>
      </c>
      <c r="E23" s="327">
        <f>MAX(线上坐庄胡牌!AA3:AA799)</f>
        <v>4</v>
      </c>
      <c r="F23" s="328">
        <f>MAX(线上坐庄胡牌!AH3:AH799)</f>
        <v>7</v>
      </c>
      <c r="G23" s="320">
        <f>MAX(线上坐庄胡牌!AO3:AO799)</f>
        <v>7</v>
      </c>
      <c r="H23" s="329">
        <f>MAX(线上坐庄胡牌!AV3:AV799)</f>
        <v>0</v>
      </c>
      <c r="I23" s="330">
        <f>MAX(线上坐庄胡牌!BC3:BC799)</f>
        <v>12</v>
      </c>
      <c r="J23" s="331">
        <f>MAX(线上坐庄胡牌!BJ3:BJ799)</f>
        <v>8</v>
      </c>
      <c r="K23" s="332">
        <f>MAX(线上坐庄胡牌!BQ3:BQ799)</f>
        <v>10</v>
      </c>
      <c r="L23" s="321">
        <f>MAX(线上坐庄胡牌!BX3:BX799)</f>
        <v>3</v>
      </c>
      <c r="M23" s="323">
        <f>MAX(线上坐庄胡牌!CE3:CE799)</f>
        <v>7</v>
      </c>
      <c r="N23" s="333">
        <f>MAX(线上坐庄胡牌!CL3:CL799)</f>
        <v>6</v>
      </c>
      <c r="O23" s="334">
        <f>MAX(线上坐庄胡牌!CS3:CS799)</f>
        <v>8</v>
      </c>
      <c r="P23" s="322">
        <f>MAX(线上坐庄胡牌!CZ3:CZ799)</f>
        <v>7</v>
      </c>
    </row>
    <row r="24" spans="1:16" x14ac:dyDescent="0.2">
      <c r="A24" s="179" t="s">
        <v>50</v>
      </c>
      <c r="B24" s="324">
        <f>MAX(线上坐庄胡牌!G3:G799)</f>
        <v>3</v>
      </c>
      <c r="C24" s="223">
        <f>MAX(线上坐庄胡牌!N3:N799)</f>
        <v>1</v>
      </c>
      <c r="D24" s="326">
        <f>MAX(线上坐庄胡牌!U3:U799)</f>
        <v>3</v>
      </c>
      <c r="E24" s="327">
        <f>MAX(线上坐庄胡牌!AB3:AB799)</f>
        <v>1</v>
      </c>
      <c r="F24" s="328">
        <f>MAX(线上坐庄胡牌!AI3:AI799)</f>
        <v>3</v>
      </c>
      <c r="G24" s="320">
        <f>MAX(线上坐庄胡牌!AP3:AP799)</f>
        <v>2</v>
      </c>
      <c r="H24" s="329">
        <f>MAX(线上坐庄胡牌!AW3:AW799)</f>
        <v>0</v>
      </c>
      <c r="I24" s="330">
        <f>MAX(线上坐庄胡牌!BD3:BD799)</f>
        <v>3</v>
      </c>
      <c r="J24" s="331">
        <f>MAX(线上坐庄胡牌!BK3:BK799)</f>
        <v>4</v>
      </c>
      <c r="K24" s="332">
        <f>MAX(线上坐庄胡牌!BR3:BR799)</f>
        <v>4</v>
      </c>
      <c r="L24" s="321">
        <f>MAX(线上坐庄胡牌!BY3:BY799)</f>
        <v>0</v>
      </c>
      <c r="M24" s="323">
        <f>MAX(线上坐庄胡牌!CF3:CF799)</f>
        <v>2</v>
      </c>
      <c r="N24" s="333">
        <f>MAX(线上坐庄胡牌!CM3:CM799)</f>
        <v>3</v>
      </c>
      <c r="O24" s="334">
        <f>MAX(线上坐庄胡牌!CT3:CT799)</f>
        <v>5</v>
      </c>
      <c r="P24" s="322">
        <f>MAX(线上坐庄胡牌!DA3:DA799)</f>
        <v>1</v>
      </c>
    </row>
    <row r="25" spans="1:16" x14ac:dyDescent="0.2">
      <c r="A25" s="179" t="s">
        <v>51</v>
      </c>
      <c r="B25" s="324">
        <f>MAX(线上坐庄胡牌!H3:H799)</f>
        <v>2</v>
      </c>
      <c r="C25" s="223">
        <f>MAX(线上坐庄胡牌!O3:O799)</f>
        <v>2</v>
      </c>
      <c r="D25" s="326">
        <f>MAX(线上坐庄胡牌!V3:V799)</f>
        <v>2</v>
      </c>
      <c r="E25" s="327">
        <f>MAX(线上坐庄胡牌!AC3:AC799)</f>
        <v>0</v>
      </c>
      <c r="F25" s="328">
        <f>MAX(线上坐庄胡牌!AJ3:AJ799)</f>
        <v>4</v>
      </c>
      <c r="G25" s="320">
        <f>MAX(线上坐庄胡牌!AQ3:AQ799)</f>
        <v>3</v>
      </c>
      <c r="H25" s="329">
        <f>MAX(线上坐庄胡牌!AX3:AX799)</f>
        <v>0</v>
      </c>
      <c r="I25" s="330">
        <f>MAX(线上坐庄胡牌!BE3:BE799)</f>
        <v>3</v>
      </c>
      <c r="J25" s="331">
        <f>MAX(线上坐庄胡牌!BL3:BL799)</f>
        <v>4</v>
      </c>
      <c r="K25" s="332">
        <f>MAX(线上坐庄胡牌!BS3:BS799)</f>
        <v>3</v>
      </c>
      <c r="L25" s="321">
        <f>MAX(线上坐庄胡牌!BZ3:BZ799)</f>
        <v>0</v>
      </c>
      <c r="M25" s="323">
        <f>MAX(线上坐庄胡牌!CG3:CG799)</f>
        <v>1</v>
      </c>
      <c r="N25" s="333">
        <f>MAX(线上坐庄胡牌!CN3:CN799)</f>
        <v>2</v>
      </c>
      <c r="O25" s="334">
        <f>MAX(线上坐庄胡牌!CU3:CU799)</f>
        <v>4</v>
      </c>
      <c r="P25" s="322">
        <f>MAX(线上坐庄胡牌!DB3:DB799)</f>
        <v>1</v>
      </c>
    </row>
    <row r="26" spans="1:16" x14ac:dyDescent="0.2">
      <c r="A26" s="179" t="s">
        <v>52</v>
      </c>
      <c r="B26" s="350">
        <f>B15/$B$2</f>
        <v>5.2391304347826084</v>
      </c>
      <c r="C26" s="351">
        <f>C15/$C$2</f>
        <v>5.25</v>
      </c>
      <c r="D26" s="352">
        <f>D15/$D$2</f>
        <v>5.4878048780487809</v>
      </c>
      <c r="E26" s="353">
        <f>E15/$E$2</f>
        <v>4</v>
      </c>
      <c r="F26" s="354">
        <f>F15/$F$2</f>
        <v>5.7037037037037033</v>
      </c>
      <c r="G26" s="355">
        <f>G15/$G$2</f>
        <v>5.1470588235294121</v>
      </c>
      <c r="H26" s="356" t="e">
        <f>H15/$H$2</f>
        <v>#DIV/0!</v>
      </c>
      <c r="I26" s="357">
        <f>I15/$I$2</f>
        <v>5.5940594059405937</v>
      </c>
      <c r="J26" s="358">
        <f>J15/$J$2</f>
        <v>5.6959064327485383</v>
      </c>
      <c r="K26" s="359">
        <f>K15/$K$2</f>
        <v>5.743243243243243</v>
      </c>
      <c r="L26" s="360">
        <f>L15/$L$2</f>
        <v>4.5</v>
      </c>
      <c r="M26" s="361">
        <f>M15/$M$2</f>
        <v>4.875</v>
      </c>
      <c r="N26" s="362">
        <f>N15/$N$2</f>
        <v>5.56</v>
      </c>
      <c r="O26" s="363">
        <f>O15/$O$2</f>
        <v>5.6228571428571428</v>
      </c>
      <c r="P26" s="364">
        <f>P15/$P$2</f>
        <v>4.5999999999999996</v>
      </c>
    </row>
    <row r="27" spans="1:16" x14ac:dyDescent="0.2">
      <c r="A27" s="179" t="s">
        <v>53</v>
      </c>
      <c r="B27" s="350">
        <f>B16/$B$2</f>
        <v>5.1956521739130439</v>
      </c>
      <c r="C27" s="351">
        <f>C16/$C$2</f>
        <v>4.25</v>
      </c>
      <c r="D27" s="352">
        <f>D16/$D$2</f>
        <v>5.1707317073170733</v>
      </c>
      <c r="E27" s="353">
        <f>E16/$E$2</f>
        <v>3</v>
      </c>
      <c r="F27" s="354">
        <f>F16/$F$2</f>
        <v>5.4938271604938276</v>
      </c>
      <c r="G27" s="355">
        <f>G16/$G$2</f>
        <v>4.9705882352941178</v>
      </c>
      <c r="H27" s="356" t="e">
        <f>H16/$H$2</f>
        <v>#DIV/0!</v>
      </c>
      <c r="I27" s="357">
        <f>I16/$I$2</f>
        <v>5.7128712871287126</v>
      </c>
      <c r="J27" s="358">
        <f>J16/$J$2</f>
        <v>5.6374269005847957</v>
      </c>
      <c r="K27" s="359">
        <f>K16/$K$2</f>
        <v>5.8310810810810807</v>
      </c>
      <c r="L27" s="360">
        <f>L16/$L$2</f>
        <v>4</v>
      </c>
      <c r="M27" s="361">
        <f>M16/$M$2</f>
        <v>4.125</v>
      </c>
      <c r="N27" s="362">
        <f>N16/$N$2</f>
        <v>5.42</v>
      </c>
      <c r="O27" s="363">
        <f>O16/$O$2</f>
        <v>5.7714285714285714</v>
      </c>
      <c r="P27" s="364">
        <f>P16/$P$2</f>
        <v>3.2</v>
      </c>
    </row>
    <row r="28" spans="1:16" x14ac:dyDescent="0.2">
      <c r="A28" s="179" t="s">
        <v>54</v>
      </c>
      <c r="B28" s="350">
        <f>B17/$B$2</f>
        <v>3.2391304347826089</v>
      </c>
      <c r="C28" s="351">
        <f>C17/$C$2</f>
        <v>3.75</v>
      </c>
      <c r="D28" s="352">
        <f>D17/$D$2</f>
        <v>3.4634146341463414</v>
      </c>
      <c r="E28" s="353">
        <f>E17/$E$2</f>
        <v>3.5</v>
      </c>
      <c r="F28" s="354">
        <f>F17/$F$2</f>
        <v>2.8765432098765431</v>
      </c>
      <c r="G28" s="355">
        <f>G17/$G$2</f>
        <v>2.8529411764705883</v>
      </c>
      <c r="H28" s="356" t="e">
        <f>H17/$H$2</f>
        <v>#DIV/0!</v>
      </c>
      <c r="I28" s="357">
        <f>I17/$I$2</f>
        <v>3.108910891089109</v>
      </c>
      <c r="J28" s="358">
        <f>J17/$J$2</f>
        <v>2.8128654970760234</v>
      </c>
      <c r="K28" s="359">
        <f>K17/$K$2</f>
        <v>2.9932432432432434</v>
      </c>
      <c r="L28" s="360">
        <f>L17/$L$2</f>
        <v>2</v>
      </c>
      <c r="M28" s="361">
        <f>M17/$M$2</f>
        <v>4.5</v>
      </c>
      <c r="N28" s="362">
        <f>N17/$N$2</f>
        <v>3.12</v>
      </c>
      <c r="O28" s="363">
        <f>O17/$O$2</f>
        <v>3.2685714285714287</v>
      </c>
      <c r="P28" s="364">
        <f>P17/$P$2</f>
        <v>3.4</v>
      </c>
    </row>
    <row r="29" spans="1:16" x14ac:dyDescent="0.2">
      <c r="A29" s="179" t="s">
        <v>55</v>
      </c>
      <c r="B29" s="350">
        <f>B18/$B$2</f>
        <v>0.80434782608695654</v>
      </c>
      <c r="C29" s="351">
        <f>C18/$C$2</f>
        <v>0.5</v>
      </c>
      <c r="D29" s="352">
        <f>D18/$D$2</f>
        <v>0.75609756097560976</v>
      </c>
      <c r="E29" s="353">
        <f>E18/$E$2</f>
        <v>0.5</v>
      </c>
      <c r="F29" s="354">
        <f>F18/$F$2</f>
        <v>0.9135802469135802</v>
      </c>
      <c r="G29" s="355">
        <f>G18/$G$2</f>
        <v>0.47058823529411764</v>
      </c>
      <c r="H29" s="356" t="e">
        <f>H18/$H$2</f>
        <v>#DIV/0!</v>
      </c>
      <c r="I29" s="357">
        <f>I18/$I$2</f>
        <v>0.85148514851485146</v>
      </c>
      <c r="J29" s="358">
        <f>J18/$J$2</f>
        <v>0.9707602339181286</v>
      </c>
      <c r="K29" s="359">
        <f>K18/$K$2</f>
        <v>0.94594594594594594</v>
      </c>
      <c r="L29" s="360">
        <f>L18/$L$2</f>
        <v>0</v>
      </c>
      <c r="M29" s="361">
        <f>M18/$M$2</f>
        <v>0.5</v>
      </c>
      <c r="N29" s="362">
        <f>N18/$N$2</f>
        <v>0.88</v>
      </c>
      <c r="O29" s="363">
        <f>O18/$O$2</f>
        <v>1.0571428571428572</v>
      </c>
      <c r="P29" s="364">
        <f>P18/$P$2</f>
        <v>0.6</v>
      </c>
    </row>
    <row r="30" spans="1:16" x14ac:dyDescent="0.2">
      <c r="A30" s="179" t="s">
        <v>56</v>
      </c>
      <c r="B30" s="350">
        <f>B19/$B$2</f>
        <v>0.5</v>
      </c>
      <c r="C30" s="351">
        <f>C19/$C$2</f>
        <v>0.5</v>
      </c>
      <c r="D30" s="352">
        <f>D19/$D$2</f>
        <v>0.6097560975609756</v>
      </c>
      <c r="E30" s="353">
        <f>E19/$E$2</f>
        <v>0</v>
      </c>
      <c r="F30" s="354">
        <f>F19/$F$2</f>
        <v>0.5679012345679012</v>
      </c>
      <c r="G30" s="355">
        <f>G19/$G$2</f>
        <v>0.52941176470588236</v>
      </c>
      <c r="H30" s="356" t="e">
        <f>H19/$H$2</f>
        <v>#DIV/0!</v>
      </c>
      <c r="I30" s="357">
        <f>I19/$I$2</f>
        <v>0.71287128712871284</v>
      </c>
      <c r="J30" s="358">
        <f>J19/$J$2</f>
        <v>0.65497076023391809</v>
      </c>
      <c r="K30" s="359">
        <f>K19/$K$2</f>
        <v>0.52702702702702697</v>
      </c>
      <c r="L30" s="360">
        <f>L19/$L$2</f>
        <v>0</v>
      </c>
      <c r="M30" s="361">
        <f>M19/$M$2</f>
        <v>0.125</v>
      </c>
      <c r="N30" s="362">
        <f>N19/$N$2</f>
        <v>0.48</v>
      </c>
      <c r="O30" s="363">
        <f>O19/$O$2</f>
        <v>0.76</v>
      </c>
      <c r="P30" s="364">
        <f>P19/$P$2</f>
        <v>0.2</v>
      </c>
    </row>
  </sheetData>
  <phoneticPr fontId="2" type="noConversion"/>
  <conditionalFormatting sqref="A2:XFD30">
    <cfRule type="expression" dxfId="0" priority="21">
      <formula>OR(A2=MAX(2:2),A2=MIN(2:2))</formula>
    </cfRule>
  </conditionalFormatting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02"/>
  <sheetViews>
    <sheetView zoomScaleNormal="100" workbookViewId="0">
      <pane ySplit="1" topLeftCell="A220" activePane="bottomLeft" state="frozen"/>
      <selection activeCell="H140" sqref="H140"/>
      <selection pane="bottomLeft" activeCell="B220" sqref="B220"/>
    </sheetView>
  </sheetViews>
  <sheetFormatPr defaultColWidth="8.875" defaultRowHeight="16.5" x14ac:dyDescent="0.2"/>
  <cols>
    <col min="1" max="1" width="8.875" style="179" customWidth="1"/>
    <col min="2" max="8" width="8.875" style="67" customWidth="1"/>
    <col min="9" max="9" width="8.875" style="61" customWidth="1"/>
    <col min="10" max="10" width="8.875" style="59" customWidth="1"/>
    <col min="11" max="46" width="8.875" style="67" customWidth="1"/>
    <col min="47" max="16384" width="8.875" style="67"/>
  </cols>
  <sheetData>
    <row r="1" spans="1:16" x14ac:dyDescent="0.2">
      <c r="A1" s="50"/>
      <c r="B1" s="304" t="s">
        <v>1</v>
      </c>
      <c r="C1" s="304" t="s">
        <v>2</v>
      </c>
      <c r="D1" s="304" t="s">
        <v>3</v>
      </c>
      <c r="E1" s="304" t="s">
        <v>4</v>
      </c>
      <c r="F1" s="304" t="s">
        <v>5</v>
      </c>
      <c r="G1" s="78" t="s">
        <v>6</v>
      </c>
      <c r="H1" s="304" t="s">
        <v>7</v>
      </c>
      <c r="I1" s="60" t="s">
        <v>8</v>
      </c>
      <c r="J1" s="304" t="s">
        <v>9</v>
      </c>
      <c r="K1" s="304" t="s">
        <v>10</v>
      </c>
      <c r="L1" s="304" t="s">
        <v>11</v>
      </c>
      <c r="M1" s="304" t="s">
        <v>12</v>
      </c>
      <c r="N1" s="304" t="s">
        <v>13</v>
      </c>
      <c r="O1" s="304" t="s">
        <v>14</v>
      </c>
      <c r="P1" s="67" t="s">
        <v>15</v>
      </c>
    </row>
    <row r="2" spans="1:16" x14ac:dyDescent="0.2">
      <c r="A2" s="179">
        <v>0</v>
      </c>
      <c r="B2" s="324">
        <v>0</v>
      </c>
      <c r="C2" s="223">
        <v>0</v>
      </c>
      <c r="D2" s="326">
        <v>0</v>
      </c>
      <c r="E2" s="13">
        <v>0</v>
      </c>
      <c r="F2" s="328">
        <v>0</v>
      </c>
      <c r="G2" s="320">
        <v>0</v>
      </c>
      <c r="H2" s="329">
        <v>0</v>
      </c>
      <c r="I2" s="330">
        <v>0</v>
      </c>
      <c r="J2" s="331">
        <v>0</v>
      </c>
      <c r="K2" s="332">
        <v>0</v>
      </c>
      <c r="L2" s="321">
        <v>0</v>
      </c>
      <c r="M2" s="323">
        <v>0</v>
      </c>
      <c r="N2" s="333">
        <v>0</v>
      </c>
      <c r="O2" s="334">
        <v>0</v>
      </c>
      <c r="P2" s="322">
        <v>0</v>
      </c>
    </row>
    <row r="3" spans="1:16" x14ac:dyDescent="0.2">
      <c r="A3" s="179">
        <v>1</v>
      </c>
      <c r="B3" s="324">
        <v>0</v>
      </c>
      <c r="C3" s="223">
        <v>0</v>
      </c>
      <c r="D3" s="326">
        <v>0</v>
      </c>
      <c r="E3" s="327">
        <v>0</v>
      </c>
      <c r="F3" s="328">
        <v>78</v>
      </c>
      <c r="G3" s="320">
        <v>0</v>
      </c>
      <c r="H3" s="329">
        <v>0</v>
      </c>
      <c r="I3" s="330">
        <v>-243</v>
      </c>
      <c r="J3" s="331">
        <v>213</v>
      </c>
      <c r="K3" s="332">
        <v>-48</v>
      </c>
      <c r="L3" s="321">
        <v>0</v>
      </c>
      <c r="M3" s="323">
        <v>0</v>
      </c>
      <c r="N3" s="333">
        <v>0</v>
      </c>
      <c r="O3" s="334">
        <v>0</v>
      </c>
      <c r="P3" s="322">
        <v>0</v>
      </c>
    </row>
    <row r="4" spans="1:16" x14ac:dyDescent="0.2">
      <c r="A4" s="179">
        <v>2</v>
      </c>
      <c r="B4" s="324">
        <v>16</v>
      </c>
      <c r="C4" s="223">
        <v>0</v>
      </c>
      <c r="D4" s="326">
        <v>0</v>
      </c>
      <c r="E4" s="327">
        <v>0</v>
      </c>
      <c r="F4" s="328">
        <v>78</v>
      </c>
      <c r="G4" s="320">
        <v>0</v>
      </c>
      <c r="H4" s="329">
        <v>0</v>
      </c>
      <c r="I4" s="330">
        <v>-151</v>
      </c>
      <c r="J4" s="331">
        <v>57</v>
      </c>
      <c r="K4" s="332">
        <v>-48</v>
      </c>
      <c r="L4" s="321">
        <v>0</v>
      </c>
      <c r="M4" s="323">
        <v>0</v>
      </c>
      <c r="N4" s="333">
        <v>0</v>
      </c>
      <c r="O4" s="334">
        <v>48</v>
      </c>
      <c r="P4" s="322">
        <v>0</v>
      </c>
    </row>
    <row r="5" spans="1:16" x14ac:dyDescent="0.2">
      <c r="A5" s="179">
        <v>3</v>
      </c>
      <c r="B5" s="324">
        <v>16</v>
      </c>
      <c r="C5" s="223">
        <v>0</v>
      </c>
      <c r="D5" s="326">
        <v>0</v>
      </c>
      <c r="E5" s="327">
        <v>0</v>
      </c>
      <c r="F5" s="328">
        <v>7</v>
      </c>
      <c r="G5" s="320">
        <v>0</v>
      </c>
      <c r="H5" s="329">
        <v>0</v>
      </c>
      <c r="I5" s="330">
        <v>-129</v>
      </c>
      <c r="J5" s="331">
        <v>89</v>
      </c>
      <c r="K5" s="332">
        <v>-48</v>
      </c>
      <c r="L5" s="321">
        <v>0</v>
      </c>
      <c r="M5" s="323">
        <v>0</v>
      </c>
      <c r="N5" s="333">
        <v>0</v>
      </c>
      <c r="O5" s="334">
        <v>65</v>
      </c>
      <c r="P5" s="322">
        <v>0</v>
      </c>
    </row>
    <row r="6" spans="1:16" x14ac:dyDescent="0.2">
      <c r="A6" s="179">
        <v>4</v>
      </c>
      <c r="B6" s="324">
        <v>137</v>
      </c>
      <c r="C6" s="223">
        <v>0</v>
      </c>
      <c r="D6" s="326">
        <v>0</v>
      </c>
      <c r="E6" s="327">
        <v>0</v>
      </c>
      <c r="F6" s="328">
        <v>7</v>
      </c>
      <c r="G6" s="320">
        <v>0</v>
      </c>
      <c r="H6" s="329">
        <v>0</v>
      </c>
      <c r="I6" s="330">
        <v>-116</v>
      </c>
      <c r="J6" s="331">
        <v>-84</v>
      </c>
      <c r="K6" s="332">
        <v>-48</v>
      </c>
      <c r="L6" s="321">
        <v>0</v>
      </c>
      <c r="M6" s="323">
        <v>0</v>
      </c>
      <c r="N6" s="333">
        <v>0</v>
      </c>
      <c r="O6" s="334">
        <v>104</v>
      </c>
      <c r="P6" s="322">
        <v>0</v>
      </c>
    </row>
    <row r="7" spans="1:16" x14ac:dyDescent="0.2">
      <c r="A7" s="179">
        <v>5</v>
      </c>
      <c r="B7" s="324">
        <v>157</v>
      </c>
      <c r="C7" s="223">
        <v>0</v>
      </c>
      <c r="D7" s="326">
        <v>-16</v>
      </c>
      <c r="E7" s="327">
        <v>0</v>
      </c>
      <c r="F7" s="328">
        <v>7</v>
      </c>
      <c r="G7" s="320">
        <v>0</v>
      </c>
      <c r="H7" s="329">
        <v>0</v>
      </c>
      <c r="I7" s="330">
        <v>-296</v>
      </c>
      <c r="J7" s="331">
        <v>92</v>
      </c>
      <c r="K7" s="332">
        <v>-48</v>
      </c>
      <c r="L7" s="321">
        <v>0</v>
      </c>
      <c r="M7" s="323">
        <v>0</v>
      </c>
      <c r="N7" s="333">
        <v>0</v>
      </c>
      <c r="O7" s="334">
        <v>104</v>
      </c>
      <c r="P7" s="322">
        <v>0</v>
      </c>
    </row>
    <row r="8" spans="1:16" x14ac:dyDescent="0.2">
      <c r="A8" s="179">
        <v>6</v>
      </c>
      <c r="B8" s="324">
        <v>157</v>
      </c>
      <c r="C8" s="223">
        <v>0</v>
      </c>
      <c r="D8" s="326">
        <v>-16</v>
      </c>
      <c r="E8" s="327">
        <v>0</v>
      </c>
      <c r="F8" s="328">
        <v>94</v>
      </c>
      <c r="G8" s="320">
        <v>0</v>
      </c>
      <c r="H8" s="329">
        <v>0</v>
      </c>
      <c r="I8" s="330">
        <v>-296</v>
      </c>
      <c r="J8" s="331">
        <v>-40</v>
      </c>
      <c r="K8" s="332">
        <v>-142</v>
      </c>
      <c r="L8" s="321">
        <v>0</v>
      </c>
      <c r="M8" s="323">
        <v>0</v>
      </c>
      <c r="N8" s="333">
        <v>139</v>
      </c>
      <c r="O8" s="334">
        <v>104</v>
      </c>
      <c r="P8" s="322">
        <v>0</v>
      </c>
    </row>
    <row r="9" spans="1:16" x14ac:dyDescent="0.2">
      <c r="A9" s="179">
        <v>7</v>
      </c>
      <c r="B9" s="324">
        <v>227</v>
      </c>
      <c r="C9" s="223">
        <v>0</v>
      </c>
      <c r="D9" s="326">
        <v>-16</v>
      </c>
      <c r="E9" s="327">
        <v>0</v>
      </c>
      <c r="F9" s="328">
        <v>94</v>
      </c>
      <c r="G9" s="320">
        <v>0</v>
      </c>
      <c r="H9" s="329">
        <v>0</v>
      </c>
      <c r="I9" s="330">
        <v>-296</v>
      </c>
      <c r="J9" s="331">
        <v>-100</v>
      </c>
      <c r="K9" s="332">
        <v>-97</v>
      </c>
      <c r="L9" s="321">
        <v>0</v>
      </c>
      <c r="M9" s="323">
        <v>0</v>
      </c>
      <c r="N9" s="333">
        <v>139</v>
      </c>
      <c r="O9" s="334">
        <v>49</v>
      </c>
      <c r="P9" s="322">
        <v>0</v>
      </c>
    </row>
    <row r="10" spans="1:16" x14ac:dyDescent="0.2">
      <c r="A10" s="179">
        <v>8</v>
      </c>
      <c r="B10" s="324">
        <v>428</v>
      </c>
      <c r="C10" s="223">
        <v>0</v>
      </c>
      <c r="D10" s="326">
        <v>-16</v>
      </c>
      <c r="E10" s="327">
        <v>0</v>
      </c>
      <c r="F10" s="328">
        <v>94</v>
      </c>
      <c r="G10" s="320">
        <v>0</v>
      </c>
      <c r="H10" s="329">
        <v>0</v>
      </c>
      <c r="I10" s="330">
        <v>-296</v>
      </c>
      <c r="J10" s="331">
        <v>-74</v>
      </c>
      <c r="K10" s="332">
        <v>-352</v>
      </c>
      <c r="L10" s="321">
        <v>0</v>
      </c>
      <c r="M10" s="323">
        <v>0</v>
      </c>
      <c r="N10" s="333">
        <v>139</v>
      </c>
      <c r="O10" s="334">
        <v>77</v>
      </c>
      <c r="P10" s="322">
        <v>0</v>
      </c>
    </row>
    <row r="11" spans="1:16" x14ac:dyDescent="0.2">
      <c r="A11" s="179">
        <v>9</v>
      </c>
      <c r="B11" s="324">
        <v>512</v>
      </c>
      <c r="C11" s="223">
        <v>0</v>
      </c>
      <c r="D11" s="326">
        <v>-16</v>
      </c>
      <c r="E11" s="327">
        <v>0</v>
      </c>
      <c r="F11" s="328">
        <v>94</v>
      </c>
      <c r="G11" s="320">
        <v>0</v>
      </c>
      <c r="H11" s="329">
        <v>0</v>
      </c>
      <c r="I11" s="330">
        <v>-296</v>
      </c>
      <c r="J11" s="331">
        <v>-208</v>
      </c>
      <c r="K11" s="332">
        <v>-254</v>
      </c>
      <c r="L11" s="321">
        <v>0</v>
      </c>
      <c r="M11" s="323">
        <v>0</v>
      </c>
      <c r="N11" s="333">
        <v>139</v>
      </c>
      <c r="O11" s="334">
        <v>29</v>
      </c>
      <c r="P11" s="322">
        <v>0</v>
      </c>
    </row>
    <row r="12" spans="1:16" x14ac:dyDescent="0.2">
      <c r="A12" s="179">
        <v>10</v>
      </c>
      <c r="B12" s="324">
        <v>669</v>
      </c>
      <c r="C12" s="223">
        <v>0</v>
      </c>
      <c r="D12" s="326">
        <v>-16</v>
      </c>
      <c r="E12" s="327">
        <v>0</v>
      </c>
      <c r="F12" s="328">
        <v>94</v>
      </c>
      <c r="G12" s="320">
        <v>0</v>
      </c>
      <c r="H12" s="329">
        <v>0</v>
      </c>
      <c r="I12" s="330">
        <v>-296</v>
      </c>
      <c r="J12" s="331">
        <v>-151</v>
      </c>
      <c r="K12" s="332">
        <v>-307</v>
      </c>
      <c r="L12" s="321">
        <v>0</v>
      </c>
      <c r="M12" s="323">
        <v>0</v>
      </c>
      <c r="N12" s="333">
        <v>139</v>
      </c>
      <c r="O12" s="334">
        <v>-132</v>
      </c>
      <c r="P12" s="322">
        <v>0</v>
      </c>
    </row>
    <row r="13" spans="1:16" x14ac:dyDescent="0.2">
      <c r="A13" s="179">
        <v>11</v>
      </c>
      <c r="B13" s="324">
        <v>705</v>
      </c>
      <c r="C13" s="223">
        <v>0</v>
      </c>
      <c r="D13" s="326">
        <v>-16</v>
      </c>
      <c r="E13" s="327">
        <v>0</v>
      </c>
      <c r="F13" s="328">
        <v>233</v>
      </c>
      <c r="G13" s="320">
        <v>0</v>
      </c>
      <c r="H13" s="329">
        <v>0</v>
      </c>
      <c r="I13" s="330">
        <v>-296</v>
      </c>
      <c r="J13" s="331">
        <v>-33</v>
      </c>
      <c r="K13" s="332">
        <v>-307</v>
      </c>
      <c r="L13" s="321">
        <v>0</v>
      </c>
      <c r="M13" s="323">
        <v>0</v>
      </c>
      <c r="N13" s="333">
        <v>139</v>
      </c>
      <c r="O13" s="334">
        <v>-425</v>
      </c>
      <c r="P13" s="322">
        <v>0</v>
      </c>
    </row>
    <row r="14" spans="1:16" x14ac:dyDescent="0.2">
      <c r="A14" s="179">
        <v>12</v>
      </c>
      <c r="B14" s="324">
        <v>661</v>
      </c>
      <c r="C14" s="223">
        <v>0</v>
      </c>
      <c r="D14" s="326">
        <v>-16</v>
      </c>
      <c r="E14" s="327">
        <v>0</v>
      </c>
      <c r="F14" s="328">
        <v>233</v>
      </c>
      <c r="G14" s="320">
        <v>0</v>
      </c>
      <c r="H14" s="329">
        <v>0</v>
      </c>
      <c r="I14" s="330">
        <v>-296</v>
      </c>
      <c r="J14" s="331">
        <v>-151</v>
      </c>
      <c r="K14" s="332">
        <v>-239</v>
      </c>
      <c r="L14" s="321">
        <v>0</v>
      </c>
      <c r="M14" s="323">
        <v>94</v>
      </c>
      <c r="N14" s="333">
        <v>139</v>
      </c>
      <c r="O14" s="334">
        <v>-425</v>
      </c>
      <c r="P14" s="322">
        <v>0</v>
      </c>
    </row>
    <row r="15" spans="1:16" x14ac:dyDescent="0.2">
      <c r="A15" s="179">
        <v>13</v>
      </c>
      <c r="B15" s="324">
        <v>716</v>
      </c>
      <c r="C15" s="223">
        <v>0</v>
      </c>
      <c r="D15" s="326">
        <v>-16</v>
      </c>
      <c r="E15" s="327">
        <v>0</v>
      </c>
      <c r="F15" s="328">
        <v>233</v>
      </c>
      <c r="G15" s="320">
        <v>0</v>
      </c>
      <c r="H15" s="329">
        <v>0</v>
      </c>
      <c r="I15" s="330">
        <v>-296</v>
      </c>
      <c r="J15" s="331">
        <v>-173</v>
      </c>
      <c r="K15" s="332">
        <v>-342</v>
      </c>
      <c r="L15" s="321">
        <v>70</v>
      </c>
      <c r="M15" s="323">
        <v>94</v>
      </c>
      <c r="N15" s="333">
        <v>139</v>
      </c>
      <c r="O15" s="334">
        <v>-425</v>
      </c>
      <c r="P15" s="322">
        <v>0</v>
      </c>
    </row>
    <row r="16" spans="1:16" x14ac:dyDescent="0.2">
      <c r="A16" s="179">
        <v>14</v>
      </c>
      <c r="B16" s="324">
        <v>684</v>
      </c>
      <c r="C16" s="223">
        <v>0</v>
      </c>
      <c r="D16" s="326">
        <v>-16</v>
      </c>
      <c r="E16" s="327">
        <v>0</v>
      </c>
      <c r="F16" s="328">
        <v>233</v>
      </c>
      <c r="G16" s="320">
        <v>0</v>
      </c>
      <c r="H16" s="329">
        <v>0</v>
      </c>
      <c r="I16" s="330">
        <v>-296</v>
      </c>
      <c r="J16" s="331">
        <v>-133</v>
      </c>
      <c r="K16" s="332">
        <v>-342</v>
      </c>
      <c r="L16" s="321">
        <v>126</v>
      </c>
      <c r="M16" s="323">
        <v>94</v>
      </c>
      <c r="N16" s="333">
        <v>139</v>
      </c>
      <c r="O16" s="334">
        <v>-489</v>
      </c>
      <c r="P16" s="322">
        <v>0</v>
      </c>
    </row>
    <row r="17" spans="1:16" x14ac:dyDescent="0.2">
      <c r="A17" s="179">
        <v>15</v>
      </c>
      <c r="B17" s="324">
        <v>694</v>
      </c>
      <c r="C17" s="223">
        <v>0</v>
      </c>
      <c r="D17" s="326">
        <v>-16</v>
      </c>
      <c r="E17" s="327">
        <v>0</v>
      </c>
      <c r="F17" s="328">
        <v>233</v>
      </c>
      <c r="G17" s="320">
        <v>0</v>
      </c>
      <c r="H17" s="329">
        <v>0</v>
      </c>
      <c r="I17" s="330">
        <v>-296</v>
      </c>
      <c r="J17" s="331">
        <v>-252</v>
      </c>
      <c r="K17" s="332">
        <v>-195</v>
      </c>
      <c r="L17" s="321">
        <v>126</v>
      </c>
      <c r="M17" s="323">
        <v>94</v>
      </c>
      <c r="N17" s="333">
        <v>139</v>
      </c>
      <c r="O17" s="334">
        <v>-527</v>
      </c>
      <c r="P17" s="322">
        <v>0</v>
      </c>
    </row>
    <row r="18" spans="1:16" x14ac:dyDescent="0.2">
      <c r="A18" s="179">
        <v>16</v>
      </c>
      <c r="B18" s="324">
        <v>660</v>
      </c>
      <c r="C18" s="223">
        <v>0</v>
      </c>
      <c r="D18" s="326">
        <v>-16</v>
      </c>
      <c r="E18" s="327">
        <v>0</v>
      </c>
      <c r="F18" s="328">
        <v>233</v>
      </c>
      <c r="G18" s="320">
        <v>0</v>
      </c>
      <c r="H18" s="329">
        <v>0</v>
      </c>
      <c r="I18" s="330">
        <v>-296</v>
      </c>
      <c r="J18" s="331">
        <v>-52</v>
      </c>
      <c r="K18" s="332">
        <v>-215</v>
      </c>
      <c r="L18" s="321">
        <v>126</v>
      </c>
      <c r="M18" s="323">
        <v>94</v>
      </c>
      <c r="N18" s="333">
        <v>139</v>
      </c>
      <c r="O18" s="334">
        <v>-673</v>
      </c>
      <c r="P18" s="322">
        <v>0</v>
      </c>
    </row>
    <row r="19" spans="1:16" x14ac:dyDescent="0.2">
      <c r="A19" s="179">
        <v>17</v>
      </c>
      <c r="B19" s="324">
        <v>608</v>
      </c>
      <c r="C19" s="223">
        <v>0</v>
      </c>
      <c r="D19" s="326">
        <v>-16</v>
      </c>
      <c r="E19" s="327">
        <v>0</v>
      </c>
      <c r="F19" s="328">
        <v>233</v>
      </c>
      <c r="G19" s="320">
        <v>0</v>
      </c>
      <c r="H19" s="329">
        <v>0</v>
      </c>
      <c r="I19" s="330">
        <v>-74</v>
      </c>
      <c r="J19" s="331">
        <v>-368</v>
      </c>
      <c r="K19" s="332">
        <v>-69</v>
      </c>
      <c r="L19" s="321">
        <v>126</v>
      </c>
      <c r="M19" s="323">
        <v>94</v>
      </c>
      <c r="N19" s="333">
        <v>139</v>
      </c>
      <c r="O19" s="334">
        <v>-673</v>
      </c>
      <c r="P19" s="322">
        <v>0</v>
      </c>
    </row>
    <row r="20" spans="1:16" x14ac:dyDescent="0.2">
      <c r="A20" s="179">
        <v>18</v>
      </c>
      <c r="B20" s="324">
        <v>582</v>
      </c>
      <c r="C20" s="223">
        <v>0</v>
      </c>
      <c r="D20" s="326">
        <v>-16</v>
      </c>
      <c r="E20" s="327">
        <v>0</v>
      </c>
      <c r="F20" s="328">
        <v>233</v>
      </c>
      <c r="G20" s="320">
        <v>0</v>
      </c>
      <c r="H20" s="329">
        <v>0</v>
      </c>
      <c r="I20" s="330">
        <v>-74</v>
      </c>
      <c r="J20" s="331">
        <v>-368</v>
      </c>
      <c r="K20" s="332">
        <v>-59</v>
      </c>
      <c r="L20" s="321">
        <v>126</v>
      </c>
      <c r="M20" s="323">
        <v>64</v>
      </c>
      <c r="N20" s="333">
        <v>139</v>
      </c>
      <c r="O20" s="334">
        <v>-627</v>
      </c>
      <c r="P20" s="322">
        <v>0</v>
      </c>
    </row>
    <row r="21" spans="1:16" x14ac:dyDescent="0.2">
      <c r="A21" s="179">
        <v>19</v>
      </c>
      <c r="B21" s="324">
        <v>582</v>
      </c>
      <c r="C21" s="223">
        <v>0</v>
      </c>
      <c r="D21" s="326">
        <v>-16</v>
      </c>
      <c r="E21" s="327">
        <v>0</v>
      </c>
      <c r="F21" s="328">
        <v>233</v>
      </c>
      <c r="G21" s="320">
        <v>0</v>
      </c>
      <c r="H21" s="329">
        <v>0</v>
      </c>
      <c r="I21" s="330">
        <v>-74</v>
      </c>
      <c r="J21" s="331">
        <v>-326</v>
      </c>
      <c r="K21" s="332">
        <v>-26</v>
      </c>
      <c r="L21" s="321">
        <v>126</v>
      </c>
      <c r="M21" s="323">
        <v>37</v>
      </c>
      <c r="N21" s="333">
        <v>139</v>
      </c>
      <c r="O21" s="334">
        <v>-675</v>
      </c>
      <c r="P21" s="322">
        <v>0</v>
      </c>
    </row>
    <row r="22" spans="1:16" x14ac:dyDescent="0.2">
      <c r="A22" s="179">
        <v>20</v>
      </c>
      <c r="B22" s="324">
        <v>599</v>
      </c>
      <c r="C22" s="223">
        <v>0</v>
      </c>
      <c r="D22" s="326">
        <v>-33</v>
      </c>
      <c r="E22" s="327">
        <v>0</v>
      </c>
      <c r="F22" s="328">
        <v>233</v>
      </c>
      <c r="G22" s="320">
        <v>0</v>
      </c>
      <c r="H22" s="329">
        <v>0</v>
      </c>
      <c r="I22" s="330">
        <v>-74</v>
      </c>
      <c r="J22" s="331">
        <v>-326</v>
      </c>
      <c r="K22" s="332">
        <v>-108</v>
      </c>
      <c r="L22" s="321">
        <v>126</v>
      </c>
      <c r="M22" s="323">
        <v>37</v>
      </c>
      <c r="N22" s="333">
        <v>139</v>
      </c>
      <c r="O22" s="334">
        <v>-593</v>
      </c>
      <c r="P22" s="322">
        <v>0</v>
      </c>
    </row>
    <row r="23" spans="1:16" x14ac:dyDescent="0.2">
      <c r="A23" s="179">
        <v>21</v>
      </c>
      <c r="B23" s="324">
        <v>549</v>
      </c>
      <c r="C23" s="223">
        <v>0</v>
      </c>
      <c r="D23" s="326">
        <v>-33</v>
      </c>
      <c r="E23" s="327">
        <v>0</v>
      </c>
      <c r="F23" s="328">
        <v>233</v>
      </c>
      <c r="G23" s="320">
        <v>0</v>
      </c>
      <c r="H23" s="329">
        <v>0</v>
      </c>
      <c r="I23" s="330">
        <v>-74</v>
      </c>
      <c r="J23" s="331">
        <v>-283</v>
      </c>
      <c r="K23" s="332">
        <v>-160</v>
      </c>
      <c r="L23" s="321">
        <v>126</v>
      </c>
      <c r="M23" s="323">
        <v>37</v>
      </c>
      <c r="N23" s="333">
        <v>139</v>
      </c>
      <c r="O23" s="334">
        <v>-534</v>
      </c>
      <c r="P23" s="322">
        <v>0</v>
      </c>
    </row>
    <row r="24" spans="1:16" x14ac:dyDescent="0.2">
      <c r="A24" s="179">
        <v>22</v>
      </c>
      <c r="B24" s="324">
        <v>809</v>
      </c>
      <c r="C24" s="223">
        <v>0</v>
      </c>
      <c r="D24" s="326">
        <v>-33</v>
      </c>
      <c r="E24" s="327">
        <v>0</v>
      </c>
      <c r="F24" s="328">
        <v>233</v>
      </c>
      <c r="G24" s="320">
        <v>0</v>
      </c>
      <c r="H24" s="329">
        <v>0</v>
      </c>
      <c r="I24" s="330">
        <v>-74</v>
      </c>
      <c r="J24" s="331">
        <v>-68</v>
      </c>
      <c r="K24" s="332">
        <v>-722</v>
      </c>
      <c r="L24" s="321">
        <v>126</v>
      </c>
      <c r="M24" s="323">
        <v>37</v>
      </c>
      <c r="N24" s="333">
        <v>139</v>
      </c>
      <c r="O24" s="334">
        <v>-447</v>
      </c>
      <c r="P24" s="322">
        <v>0</v>
      </c>
    </row>
    <row r="25" spans="1:16" x14ac:dyDescent="0.2">
      <c r="A25" s="179">
        <v>23</v>
      </c>
      <c r="B25" s="324">
        <v>809</v>
      </c>
      <c r="C25" s="223">
        <v>0</v>
      </c>
      <c r="D25" s="326">
        <v>-78</v>
      </c>
      <c r="E25" s="327">
        <v>0</v>
      </c>
      <c r="F25" s="328">
        <v>233</v>
      </c>
      <c r="G25" s="320">
        <v>0</v>
      </c>
      <c r="H25" s="329">
        <v>0</v>
      </c>
      <c r="I25" s="330">
        <v>-74</v>
      </c>
      <c r="J25" s="331">
        <v>-38</v>
      </c>
      <c r="K25" s="332">
        <v>-625</v>
      </c>
      <c r="L25" s="321">
        <v>126</v>
      </c>
      <c r="M25" s="323">
        <v>37</v>
      </c>
      <c r="N25" s="333">
        <v>139</v>
      </c>
      <c r="O25" s="334">
        <v>-529</v>
      </c>
      <c r="P25" s="322">
        <v>0</v>
      </c>
    </row>
    <row r="26" spans="1:16" x14ac:dyDescent="0.2">
      <c r="A26" s="179">
        <v>24</v>
      </c>
      <c r="B26" s="324">
        <v>809</v>
      </c>
      <c r="C26" s="223">
        <v>0</v>
      </c>
      <c r="D26" s="326">
        <v>-78</v>
      </c>
      <c r="E26" s="327">
        <v>0</v>
      </c>
      <c r="F26" s="328">
        <v>233</v>
      </c>
      <c r="G26" s="320">
        <v>0</v>
      </c>
      <c r="H26" s="329">
        <v>0</v>
      </c>
      <c r="I26" s="330">
        <v>-74</v>
      </c>
      <c r="J26" s="331">
        <v>-23</v>
      </c>
      <c r="K26" s="332">
        <v>-571</v>
      </c>
      <c r="L26" s="321">
        <v>126</v>
      </c>
      <c r="M26" s="323">
        <v>37</v>
      </c>
      <c r="N26" s="333">
        <v>139</v>
      </c>
      <c r="O26" s="334">
        <v>-597</v>
      </c>
      <c r="P26" s="322">
        <v>-1</v>
      </c>
    </row>
    <row r="27" spans="1:16" x14ac:dyDescent="0.2">
      <c r="A27" s="179">
        <v>25</v>
      </c>
      <c r="B27" s="324">
        <v>809</v>
      </c>
      <c r="C27" s="223">
        <v>0</v>
      </c>
      <c r="D27" s="326">
        <v>-78</v>
      </c>
      <c r="E27" s="327">
        <v>0</v>
      </c>
      <c r="F27" s="328">
        <v>233</v>
      </c>
      <c r="G27" s="320">
        <v>0</v>
      </c>
      <c r="H27" s="329">
        <v>0</v>
      </c>
      <c r="I27" s="330">
        <v>-74</v>
      </c>
      <c r="J27" s="331">
        <v>-107</v>
      </c>
      <c r="K27" s="332">
        <v>-631</v>
      </c>
      <c r="L27" s="321">
        <v>126</v>
      </c>
      <c r="M27" s="323">
        <v>37</v>
      </c>
      <c r="N27" s="333">
        <v>139</v>
      </c>
      <c r="O27" s="334">
        <v>-536</v>
      </c>
      <c r="P27" s="322">
        <v>82</v>
      </c>
    </row>
    <row r="28" spans="1:16" x14ac:dyDescent="0.2">
      <c r="A28" s="179">
        <v>26</v>
      </c>
      <c r="B28" s="324">
        <v>809</v>
      </c>
      <c r="C28" s="223">
        <v>0</v>
      </c>
      <c r="D28" s="326">
        <v>-78</v>
      </c>
      <c r="E28" s="327">
        <v>0</v>
      </c>
      <c r="F28" s="328">
        <v>233</v>
      </c>
      <c r="G28" s="320">
        <v>0</v>
      </c>
      <c r="H28" s="329">
        <v>0</v>
      </c>
      <c r="I28" s="330">
        <v>-74</v>
      </c>
      <c r="J28" s="331">
        <v>-312</v>
      </c>
      <c r="K28" s="332">
        <v>-610</v>
      </c>
      <c r="L28" s="321">
        <v>126</v>
      </c>
      <c r="M28" s="323">
        <v>278</v>
      </c>
      <c r="N28" s="333">
        <v>139</v>
      </c>
      <c r="O28" s="334">
        <v>-593</v>
      </c>
      <c r="P28" s="322">
        <v>82</v>
      </c>
    </row>
    <row r="29" spans="1:16" x14ac:dyDescent="0.2">
      <c r="A29" s="179">
        <v>27</v>
      </c>
      <c r="B29" s="324">
        <v>809</v>
      </c>
      <c r="C29" s="223">
        <v>0</v>
      </c>
      <c r="D29" s="326">
        <v>-78</v>
      </c>
      <c r="E29" s="327">
        <v>0</v>
      </c>
      <c r="F29" s="328">
        <v>233</v>
      </c>
      <c r="G29" s="320">
        <v>0</v>
      </c>
      <c r="H29" s="329">
        <v>0</v>
      </c>
      <c r="I29" s="330">
        <v>-74</v>
      </c>
      <c r="J29" s="331">
        <v>-328</v>
      </c>
      <c r="K29" s="332">
        <v>-705</v>
      </c>
      <c r="L29" s="321">
        <v>126</v>
      </c>
      <c r="M29" s="323">
        <v>336</v>
      </c>
      <c r="N29" s="333">
        <v>139</v>
      </c>
      <c r="O29" s="334">
        <v>-540</v>
      </c>
      <c r="P29" s="322">
        <v>82</v>
      </c>
    </row>
    <row r="30" spans="1:16" x14ac:dyDescent="0.2">
      <c r="A30" s="179">
        <v>28</v>
      </c>
      <c r="B30" s="324">
        <v>809</v>
      </c>
      <c r="C30" s="223">
        <v>0</v>
      </c>
      <c r="D30" s="326">
        <v>-78</v>
      </c>
      <c r="E30" s="327">
        <v>0</v>
      </c>
      <c r="F30" s="328">
        <v>233</v>
      </c>
      <c r="G30" s="320">
        <v>0</v>
      </c>
      <c r="H30" s="329">
        <v>0</v>
      </c>
      <c r="I30" s="330">
        <v>-74</v>
      </c>
      <c r="J30" s="331">
        <v>-492</v>
      </c>
      <c r="K30" s="332">
        <v>-705</v>
      </c>
      <c r="L30" s="321">
        <v>126</v>
      </c>
      <c r="M30" s="323">
        <v>393</v>
      </c>
      <c r="N30" s="333">
        <v>139</v>
      </c>
      <c r="O30" s="334">
        <v>-536</v>
      </c>
      <c r="P30" s="322">
        <v>185</v>
      </c>
    </row>
    <row r="31" spans="1:16" x14ac:dyDescent="0.2">
      <c r="A31" s="179">
        <v>29</v>
      </c>
      <c r="B31" s="324">
        <v>698</v>
      </c>
      <c r="C31" s="223">
        <v>0</v>
      </c>
      <c r="D31" s="326">
        <v>-78</v>
      </c>
      <c r="E31" s="327">
        <v>0</v>
      </c>
      <c r="F31" s="328">
        <v>233</v>
      </c>
      <c r="G31" s="320">
        <v>0</v>
      </c>
      <c r="H31" s="329">
        <v>0</v>
      </c>
      <c r="I31" s="330">
        <v>-74</v>
      </c>
      <c r="J31" s="331">
        <v>-464</v>
      </c>
      <c r="K31" s="332">
        <v>-705</v>
      </c>
      <c r="L31" s="321">
        <v>126</v>
      </c>
      <c r="M31" s="323">
        <v>393</v>
      </c>
      <c r="N31" s="333">
        <v>139</v>
      </c>
      <c r="O31" s="334">
        <v>-416</v>
      </c>
      <c r="P31" s="322">
        <v>148</v>
      </c>
    </row>
    <row r="32" spans="1:16" x14ac:dyDescent="0.2">
      <c r="A32" s="179">
        <v>30</v>
      </c>
      <c r="B32" s="324">
        <v>698</v>
      </c>
      <c r="C32" s="223">
        <v>0</v>
      </c>
      <c r="D32" s="326">
        <v>18</v>
      </c>
      <c r="E32" s="327">
        <v>0</v>
      </c>
      <c r="F32" s="328">
        <v>233</v>
      </c>
      <c r="G32" s="320">
        <v>0</v>
      </c>
      <c r="H32" s="329">
        <v>0</v>
      </c>
      <c r="I32" s="330">
        <v>-74</v>
      </c>
      <c r="J32" s="331">
        <v>-618</v>
      </c>
      <c r="K32" s="332">
        <v>-705</v>
      </c>
      <c r="L32" s="321">
        <v>126</v>
      </c>
      <c r="M32" s="323">
        <v>393</v>
      </c>
      <c r="N32" s="333">
        <v>139</v>
      </c>
      <c r="O32" s="334">
        <v>-465</v>
      </c>
      <c r="P32" s="322">
        <v>255</v>
      </c>
    </row>
    <row r="33" spans="1:16" x14ac:dyDescent="0.2">
      <c r="A33" s="179">
        <v>31</v>
      </c>
      <c r="B33" s="324">
        <v>616</v>
      </c>
      <c r="C33" s="223">
        <v>0</v>
      </c>
      <c r="D33" s="326">
        <v>18</v>
      </c>
      <c r="E33" s="327">
        <v>0</v>
      </c>
      <c r="F33" s="328">
        <v>233</v>
      </c>
      <c r="G33" s="320">
        <v>0</v>
      </c>
      <c r="H33" s="329">
        <v>0</v>
      </c>
      <c r="I33" s="330">
        <v>-74</v>
      </c>
      <c r="J33" s="331">
        <v>-561</v>
      </c>
      <c r="K33" s="332">
        <v>-770</v>
      </c>
      <c r="L33" s="321">
        <v>126</v>
      </c>
      <c r="M33" s="323">
        <v>393</v>
      </c>
      <c r="N33" s="333">
        <v>139</v>
      </c>
      <c r="O33" s="334">
        <v>-375</v>
      </c>
      <c r="P33" s="322">
        <v>255</v>
      </c>
    </row>
    <row r="34" spans="1:16" x14ac:dyDescent="0.2">
      <c r="A34" s="179">
        <v>32</v>
      </c>
      <c r="B34" s="324">
        <v>677</v>
      </c>
      <c r="C34" s="223">
        <v>0</v>
      </c>
      <c r="D34" s="326">
        <v>18</v>
      </c>
      <c r="E34" s="327">
        <v>0</v>
      </c>
      <c r="F34" s="328">
        <v>354</v>
      </c>
      <c r="G34" s="320">
        <v>0</v>
      </c>
      <c r="H34" s="329">
        <v>0</v>
      </c>
      <c r="I34" s="330">
        <v>67</v>
      </c>
      <c r="J34" s="331">
        <v>-884</v>
      </c>
      <c r="K34" s="332">
        <v>-770</v>
      </c>
      <c r="L34" s="321">
        <v>126</v>
      </c>
      <c r="M34" s="323">
        <v>393</v>
      </c>
      <c r="N34" s="333">
        <v>139</v>
      </c>
      <c r="O34" s="334">
        <v>-375</v>
      </c>
      <c r="P34" s="322">
        <v>255</v>
      </c>
    </row>
    <row r="35" spans="1:16" x14ac:dyDescent="0.2">
      <c r="A35" s="179">
        <v>33</v>
      </c>
      <c r="B35" s="324">
        <v>699</v>
      </c>
      <c r="C35" s="223">
        <v>0</v>
      </c>
      <c r="D35" s="326">
        <v>18</v>
      </c>
      <c r="E35" s="327">
        <v>0</v>
      </c>
      <c r="F35" s="328">
        <v>354</v>
      </c>
      <c r="G35" s="320">
        <v>0</v>
      </c>
      <c r="H35" s="329">
        <v>0</v>
      </c>
      <c r="I35" s="330">
        <v>113</v>
      </c>
      <c r="J35" s="331">
        <v>-920</v>
      </c>
      <c r="K35" s="332">
        <v>-802</v>
      </c>
      <c r="L35" s="321">
        <v>126</v>
      </c>
      <c r="M35" s="323">
        <v>393</v>
      </c>
      <c r="N35" s="333">
        <v>139</v>
      </c>
      <c r="O35" s="334">
        <v>-375</v>
      </c>
      <c r="P35" s="322">
        <v>255</v>
      </c>
    </row>
    <row r="36" spans="1:16" x14ac:dyDescent="0.2">
      <c r="A36" s="179">
        <v>34</v>
      </c>
      <c r="B36" s="324">
        <v>699</v>
      </c>
      <c r="C36" s="223">
        <v>0</v>
      </c>
      <c r="D36" s="326">
        <v>18</v>
      </c>
      <c r="E36" s="327">
        <v>0</v>
      </c>
      <c r="F36" s="328">
        <v>526</v>
      </c>
      <c r="G36" s="320">
        <v>0</v>
      </c>
      <c r="H36" s="329">
        <v>0</v>
      </c>
      <c r="I36" s="330">
        <v>113</v>
      </c>
      <c r="J36" s="331">
        <v>-1156</v>
      </c>
      <c r="K36" s="332">
        <v>-684</v>
      </c>
      <c r="L36" s="321">
        <v>126</v>
      </c>
      <c r="M36" s="323">
        <v>393</v>
      </c>
      <c r="N36" s="333">
        <v>139</v>
      </c>
      <c r="O36" s="334">
        <v>-429</v>
      </c>
      <c r="P36" s="322">
        <v>255</v>
      </c>
    </row>
    <row r="37" spans="1:16" x14ac:dyDescent="0.2">
      <c r="A37" s="179">
        <v>35</v>
      </c>
      <c r="B37" s="324">
        <v>607</v>
      </c>
      <c r="C37" s="223">
        <v>0</v>
      </c>
      <c r="D37" s="326">
        <v>18</v>
      </c>
      <c r="E37" s="327">
        <v>0</v>
      </c>
      <c r="F37" s="328">
        <v>526</v>
      </c>
      <c r="G37" s="320">
        <v>0</v>
      </c>
      <c r="H37" s="329">
        <v>0</v>
      </c>
      <c r="I37" s="330">
        <v>113</v>
      </c>
      <c r="J37" s="331">
        <v>-1101</v>
      </c>
      <c r="K37" s="332">
        <v>-660</v>
      </c>
      <c r="L37" s="321">
        <v>126</v>
      </c>
      <c r="M37" s="323">
        <v>393</v>
      </c>
      <c r="N37" s="333">
        <v>139</v>
      </c>
      <c r="O37" s="334">
        <v>-416</v>
      </c>
      <c r="P37" s="322">
        <v>255</v>
      </c>
    </row>
    <row r="38" spans="1:16" x14ac:dyDescent="0.2">
      <c r="A38" s="179">
        <v>36</v>
      </c>
      <c r="B38" s="324">
        <v>607</v>
      </c>
      <c r="C38" s="223">
        <v>0</v>
      </c>
      <c r="D38" s="326">
        <v>18</v>
      </c>
      <c r="E38" s="327">
        <v>0</v>
      </c>
      <c r="F38" s="328">
        <v>526</v>
      </c>
      <c r="G38" s="320">
        <v>0</v>
      </c>
      <c r="H38" s="329">
        <v>0</v>
      </c>
      <c r="I38" s="330">
        <v>113</v>
      </c>
      <c r="J38" s="331">
        <v>-1091</v>
      </c>
      <c r="K38" s="332">
        <v>-627</v>
      </c>
      <c r="L38" s="321">
        <v>126</v>
      </c>
      <c r="M38" s="323">
        <v>393</v>
      </c>
      <c r="N38" s="333">
        <v>139</v>
      </c>
      <c r="O38" s="334">
        <v>-459</v>
      </c>
      <c r="P38" s="322">
        <v>255</v>
      </c>
    </row>
    <row r="39" spans="1:16" x14ac:dyDescent="0.2">
      <c r="A39" s="179">
        <v>37</v>
      </c>
      <c r="B39" s="324">
        <v>607</v>
      </c>
      <c r="C39" s="223">
        <v>0</v>
      </c>
      <c r="D39" s="326">
        <v>18</v>
      </c>
      <c r="E39" s="327">
        <v>0</v>
      </c>
      <c r="F39" s="328">
        <v>526</v>
      </c>
      <c r="G39" s="320">
        <v>0</v>
      </c>
      <c r="H39" s="329">
        <v>0</v>
      </c>
      <c r="I39" s="330">
        <v>97</v>
      </c>
      <c r="J39" s="331">
        <v>-1327</v>
      </c>
      <c r="K39" s="332">
        <v>-546</v>
      </c>
      <c r="L39" s="321">
        <v>126</v>
      </c>
      <c r="M39" s="323">
        <v>393</v>
      </c>
      <c r="N39" s="333">
        <v>139</v>
      </c>
      <c r="O39" s="334">
        <v>-288</v>
      </c>
      <c r="P39" s="322">
        <v>255</v>
      </c>
    </row>
    <row r="40" spans="1:16" x14ac:dyDescent="0.2">
      <c r="A40" s="179">
        <v>38</v>
      </c>
      <c r="B40" s="324">
        <v>639</v>
      </c>
      <c r="C40" s="223">
        <v>0</v>
      </c>
      <c r="D40" s="326">
        <v>18</v>
      </c>
      <c r="E40" s="327">
        <v>0</v>
      </c>
      <c r="F40" s="328">
        <v>584</v>
      </c>
      <c r="G40" s="320">
        <v>0</v>
      </c>
      <c r="H40" s="329">
        <v>0</v>
      </c>
      <c r="I40" s="330">
        <v>97</v>
      </c>
      <c r="J40" s="331">
        <v>-1417</v>
      </c>
      <c r="K40" s="332">
        <v>-546</v>
      </c>
      <c r="L40" s="321">
        <v>126</v>
      </c>
      <c r="M40" s="323">
        <v>393</v>
      </c>
      <c r="N40" s="333">
        <v>139</v>
      </c>
      <c r="O40" s="334">
        <v>-288</v>
      </c>
      <c r="P40" s="322">
        <v>255</v>
      </c>
    </row>
    <row r="41" spans="1:16" x14ac:dyDescent="0.2">
      <c r="A41" s="179">
        <v>39</v>
      </c>
      <c r="B41" s="324">
        <v>756</v>
      </c>
      <c r="C41" s="223">
        <v>0</v>
      </c>
      <c r="D41" s="326">
        <v>18</v>
      </c>
      <c r="E41" s="327">
        <v>0</v>
      </c>
      <c r="F41" s="328">
        <v>584</v>
      </c>
      <c r="G41" s="320">
        <v>0</v>
      </c>
      <c r="H41" s="329">
        <v>0</v>
      </c>
      <c r="I41" s="330">
        <v>92</v>
      </c>
      <c r="J41" s="331">
        <v>-1379</v>
      </c>
      <c r="K41" s="332">
        <v>-696</v>
      </c>
      <c r="L41" s="321">
        <v>126</v>
      </c>
      <c r="M41" s="323">
        <v>393</v>
      </c>
      <c r="N41" s="333">
        <v>139</v>
      </c>
      <c r="O41" s="334">
        <v>-288</v>
      </c>
      <c r="P41" s="322">
        <v>255</v>
      </c>
    </row>
    <row r="42" spans="1:16" x14ac:dyDescent="0.2">
      <c r="A42" s="179">
        <v>40</v>
      </c>
      <c r="B42" s="324">
        <v>739</v>
      </c>
      <c r="C42" s="223">
        <v>58</v>
      </c>
      <c r="D42" s="326">
        <v>18</v>
      </c>
      <c r="E42" s="327">
        <v>0</v>
      </c>
      <c r="F42" s="328">
        <v>584</v>
      </c>
      <c r="G42" s="320">
        <v>0</v>
      </c>
      <c r="H42" s="329">
        <v>0</v>
      </c>
      <c r="I42" s="330">
        <v>92</v>
      </c>
      <c r="J42" s="331">
        <v>-1500</v>
      </c>
      <c r="K42" s="332">
        <v>-696</v>
      </c>
      <c r="L42" s="321">
        <v>126</v>
      </c>
      <c r="M42" s="323">
        <v>393</v>
      </c>
      <c r="N42" s="333">
        <v>139</v>
      </c>
      <c r="O42" s="334">
        <v>-208</v>
      </c>
      <c r="P42" s="322">
        <v>255</v>
      </c>
    </row>
    <row r="43" spans="1:16" x14ac:dyDescent="0.2">
      <c r="A43" s="179">
        <v>41</v>
      </c>
      <c r="B43" s="324">
        <v>739</v>
      </c>
      <c r="C43" s="223">
        <v>84</v>
      </c>
      <c r="D43" s="326">
        <v>38</v>
      </c>
      <c r="E43" s="327">
        <v>0</v>
      </c>
      <c r="F43" s="328">
        <v>584</v>
      </c>
      <c r="G43" s="320">
        <v>0</v>
      </c>
      <c r="H43" s="329">
        <v>0</v>
      </c>
      <c r="I43" s="330">
        <v>44</v>
      </c>
      <c r="J43" s="331">
        <v>-1500</v>
      </c>
      <c r="K43" s="332">
        <v>-696</v>
      </c>
      <c r="L43" s="321">
        <v>126</v>
      </c>
      <c r="M43" s="323">
        <v>393</v>
      </c>
      <c r="N43" s="333">
        <v>139</v>
      </c>
      <c r="O43" s="334">
        <v>-206</v>
      </c>
      <c r="P43" s="322">
        <v>255</v>
      </c>
    </row>
    <row r="44" spans="1:16" x14ac:dyDescent="0.2">
      <c r="A44" s="179">
        <v>42</v>
      </c>
      <c r="B44" s="324">
        <v>739</v>
      </c>
      <c r="C44" s="223">
        <v>84</v>
      </c>
      <c r="D44" s="326">
        <v>38</v>
      </c>
      <c r="E44" s="327">
        <v>0</v>
      </c>
      <c r="F44" s="328">
        <v>584</v>
      </c>
      <c r="G44" s="320">
        <v>0</v>
      </c>
      <c r="H44" s="329">
        <v>0</v>
      </c>
      <c r="I44" s="330">
        <v>-190</v>
      </c>
      <c r="J44" s="331">
        <v>-1270</v>
      </c>
      <c r="K44" s="332">
        <v>-708</v>
      </c>
      <c r="L44" s="321">
        <v>126</v>
      </c>
      <c r="M44" s="323">
        <v>393</v>
      </c>
      <c r="N44" s="333">
        <v>139</v>
      </c>
      <c r="O44" s="334">
        <v>-190</v>
      </c>
      <c r="P44" s="322">
        <v>255</v>
      </c>
    </row>
    <row r="45" spans="1:16" x14ac:dyDescent="0.2">
      <c r="A45" s="179">
        <v>43</v>
      </c>
      <c r="B45" s="324">
        <v>739</v>
      </c>
      <c r="C45" s="223">
        <v>84</v>
      </c>
      <c r="D45" s="326">
        <v>38</v>
      </c>
      <c r="E45" s="327">
        <v>0</v>
      </c>
      <c r="F45" s="328">
        <v>584</v>
      </c>
      <c r="G45" s="320">
        <v>0</v>
      </c>
      <c r="H45" s="329">
        <v>0</v>
      </c>
      <c r="I45" s="330">
        <v>-269</v>
      </c>
      <c r="J45" s="331">
        <v>-1284</v>
      </c>
      <c r="K45" s="332">
        <v>-671</v>
      </c>
      <c r="L45" s="321">
        <v>126</v>
      </c>
      <c r="M45" s="323">
        <v>393</v>
      </c>
      <c r="N45" s="333">
        <v>139</v>
      </c>
      <c r="O45" s="334">
        <v>-134</v>
      </c>
      <c r="P45" s="322">
        <v>255</v>
      </c>
    </row>
    <row r="46" spans="1:16" x14ac:dyDescent="0.2">
      <c r="A46" s="179">
        <v>44</v>
      </c>
      <c r="B46" s="324">
        <v>739</v>
      </c>
      <c r="C46" s="223">
        <v>84</v>
      </c>
      <c r="D46" s="326">
        <v>122</v>
      </c>
      <c r="E46" s="327">
        <v>0</v>
      </c>
      <c r="F46" s="328">
        <v>584</v>
      </c>
      <c r="G46" s="320">
        <v>0</v>
      </c>
      <c r="H46" s="329">
        <v>0</v>
      </c>
      <c r="I46" s="330">
        <v>-261</v>
      </c>
      <c r="J46" s="331">
        <v>-1284</v>
      </c>
      <c r="K46" s="332">
        <v>-508</v>
      </c>
      <c r="L46" s="321">
        <v>126</v>
      </c>
      <c r="M46" s="323">
        <v>393</v>
      </c>
      <c r="N46" s="333">
        <v>139</v>
      </c>
      <c r="O46" s="334">
        <v>-389</v>
      </c>
      <c r="P46" s="322">
        <v>255</v>
      </c>
    </row>
    <row r="47" spans="1:16" x14ac:dyDescent="0.2">
      <c r="A47" s="179">
        <v>45</v>
      </c>
      <c r="B47" s="324">
        <v>739</v>
      </c>
      <c r="C47" s="223">
        <v>84</v>
      </c>
      <c r="D47" s="326">
        <v>122</v>
      </c>
      <c r="E47" s="327">
        <v>0</v>
      </c>
      <c r="F47" s="328">
        <v>514</v>
      </c>
      <c r="G47" s="320">
        <v>0</v>
      </c>
      <c r="H47" s="329">
        <v>0</v>
      </c>
      <c r="I47" s="330">
        <v>-154</v>
      </c>
      <c r="J47" s="331">
        <v>-1284</v>
      </c>
      <c r="K47" s="332">
        <v>-541</v>
      </c>
      <c r="L47" s="321">
        <v>126</v>
      </c>
      <c r="M47" s="323">
        <v>393</v>
      </c>
      <c r="N47" s="333">
        <v>139</v>
      </c>
      <c r="O47" s="334">
        <v>-393</v>
      </c>
      <c r="P47" s="322">
        <v>255</v>
      </c>
    </row>
    <row r="48" spans="1:16" x14ac:dyDescent="0.2">
      <c r="A48" s="179">
        <v>46</v>
      </c>
      <c r="B48" s="324">
        <v>739</v>
      </c>
      <c r="C48" s="223">
        <v>84</v>
      </c>
      <c r="D48" s="326">
        <v>182</v>
      </c>
      <c r="E48" s="327">
        <v>0</v>
      </c>
      <c r="F48" s="328">
        <v>442</v>
      </c>
      <c r="G48" s="320">
        <v>0</v>
      </c>
      <c r="H48" s="329">
        <v>0</v>
      </c>
      <c r="I48" s="330">
        <v>-154</v>
      </c>
      <c r="J48" s="331">
        <v>-1284</v>
      </c>
      <c r="K48" s="332">
        <v>-657</v>
      </c>
      <c r="L48" s="321">
        <v>126</v>
      </c>
      <c r="M48" s="323">
        <v>393</v>
      </c>
      <c r="N48" s="333">
        <v>139</v>
      </c>
      <c r="O48" s="334">
        <v>-265</v>
      </c>
      <c r="P48" s="322">
        <v>255</v>
      </c>
    </row>
    <row r="49" spans="1:16" x14ac:dyDescent="0.2">
      <c r="A49" s="179">
        <v>47</v>
      </c>
      <c r="B49" s="324">
        <v>739</v>
      </c>
      <c r="C49" s="223">
        <v>84</v>
      </c>
      <c r="D49" s="326">
        <v>186</v>
      </c>
      <c r="E49" s="327">
        <v>0</v>
      </c>
      <c r="F49" s="328">
        <v>474</v>
      </c>
      <c r="G49" s="320">
        <v>0</v>
      </c>
      <c r="H49" s="329">
        <v>0</v>
      </c>
      <c r="I49" s="330">
        <v>-154</v>
      </c>
      <c r="J49" s="331">
        <v>-1284</v>
      </c>
      <c r="K49" s="332">
        <v>-768</v>
      </c>
      <c r="L49" s="321">
        <v>126</v>
      </c>
      <c r="M49" s="323">
        <v>393</v>
      </c>
      <c r="N49" s="333">
        <v>139</v>
      </c>
      <c r="O49" s="334">
        <v>-190</v>
      </c>
      <c r="P49" s="322">
        <v>255</v>
      </c>
    </row>
    <row r="50" spans="1:16" x14ac:dyDescent="0.2">
      <c r="A50" s="179">
        <v>48</v>
      </c>
      <c r="B50" s="324">
        <v>739</v>
      </c>
      <c r="C50" s="223">
        <v>84</v>
      </c>
      <c r="D50" s="326">
        <v>318</v>
      </c>
      <c r="E50" s="327">
        <v>0</v>
      </c>
      <c r="F50" s="328">
        <v>273</v>
      </c>
      <c r="G50" s="320">
        <v>0</v>
      </c>
      <c r="H50" s="329">
        <v>0</v>
      </c>
      <c r="I50" s="330">
        <v>-154</v>
      </c>
      <c r="J50" s="331">
        <v>-1284</v>
      </c>
      <c r="K50" s="332">
        <v>-837</v>
      </c>
      <c r="L50" s="321">
        <v>126</v>
      </c>
      <c r="M50" s="323">
        <v>393</v>
      </c>
      <c r="N50" s="333">
        <v>139</v>
      </c>
      <c r="O50" s="334">
        <v>-52</v>
      </c>
      <c r="P50" s="322">
        <v>255</v>
      </c>
    </row>
    <row r="51" spans="1:16" x14ac:dyDescent="0.2">
      <c r="A51" s="179">
        <v>49</v>
      </c>
      <c r="B51" s="324">
        <v>739</v>
      </c>
      <c r="C51" s="223">
        <v>84</v>
      </c>
      <c r="D51" s="326">
        <v>318</v>
      </c>
      <c r="E51" s="327">
        <v>0</v>
      </c>
      <c r="F51" s="328">
        <v>257</v>
      </c>
      <c r="G51" s="320">
        <v>0</v>
      </c>
      <c r="H51" s="329">
        <v>0</v>
      </c>
      <c r="I51" s="330">
        <v>-154</v>
      </c>
      <c r="J51" s="331">
        <v>-1344</v>
      </c>
      <c r="K51" s="332">
        <v>-703</v>
      </c>
      <c r="L51" s="321">
        <v>126</v>
      </c>
      <c r="M51" s="323">
        <v>393</v>
      </c>
      <c r="N51" s="333">
        <v>139</v>
      </c>
      <c r="O51" s="334">
        <v>-110</v>
      </c>
      <c r="P51" s="322">
        <v>255</v>
      </c>
    </row>
    <row r="52" spans="1:16" x14ac:dyDescent="0.2">
      <c r="A52" s="179">
        <v>50</v>
      </c>
      <c r="B52" s="324">
        <v>739</v>
      </c>
      <c r="C52" s="223">
        <v>84</v>
      </c>
      <c r="D52" s="326">
        <v>318</v>
      </c>
      <c r="E52" s="327">
        <v>0</v>
      </c>
      <c r="F52" s="328">
        <v>191</v>
      </c>
      <c r="G52" s="320">
        <v>0</v>
      </c>
      <c r="H52" s="329">
        <v>0</v>
      </c>
      <c r="I52" s="330">
        <v>-154</v>
      </c>
      <c r="J52" s="331">
        <v>-1428</v>
      </c>
      <c r="K52" s="332">
        <v>-705</v>
      </c>
      <c r="L52" s="321">
        <v>126</v>
      </c>
      <c r="M52" s="323">
        <v>393</v>
      </c>
      <c r="N52" s="333">
        <v>139</v>
      </c>
      <c r="O52" s="334">
        <v>42</v>
      </c>
      <c r="P52" s="322">
        <v>255</v>
      </c>
    </row>
    <row r="53" spans="1:16" x14ac:dyDescent="0.2">
      <c r="A53" s="179">
        <v>51</v>
      </c>
      <c r="B53" s="324">
        <v>739</v>
      </c>
      <c r="C53" s="223">
        <v>84</v>
      </c>
      <c r="D53" s="326">
        <v>318</v>
      </c>
      <c r="E53" s="327">
        <v>0</v>
      </c>
      <c r="F53" s="328">
        <v>-126</v>
      </c>
      <c r="G53" s="320">
        <v>0</v>
      </c>
      <c r="H53" s="329">
        <v>0</v>
      </c>
      <c r="I53" s="330">
        <v>-154</v>
      </c>
      <c r="J53" s="331">
        <v>-1210</v>
      </c>
      <c r="K53" s="332">
        <v>-665</v>
      </c>
      <c r="L53" s="321">
        <v>126</v>
      </c>
      <c r="M53" s="323">
        <v>393</v>
      </c>
      <c r="N53" s="333">
        <v>139</v>
      </c>
      <c r="O53" s="334">
        <v>101</v>
      </c>
      <c r="P53" s="322">
        <v>255</v>
      </c>
    </row>
    <row r="54" spans="1:16" x14ac:dyDescent="0.2">
      <c r="A54" s="179">
        <v>52</v>
      </c>
      <c r="B54" s="324">
        <v>739</v>
      </c>
      <c r="C54" s="223">
        <v>84</v>
      </c>
      <c r="D54" s="326">
        <v>318</v>
      </c>
      <c r="E54" s="327">
        <v>0</v>
      </c>
      <c r="F54" s="328">
        <v>-74</v>
      </c>
      <c r="G54" s="320">
        <v>0</v>
      </c>
      <c r="H54" s="329">
        <v>0</v>
      </c>
      <c r="I54" s="330">
        <v>-154</v>
      </c>
      <c r="J54" s="331">
        <v>-1370</v>
      </c>
      <c r="K54" s="332">
        <v>-525</v>
      </c>
      <c r="L54" s="321">
        <v>126</v>
      </c>
      <c r="M54" s="323">
        <v>393</v>
      </c>
      <c r="N54" s="333">
        <v>139</v>
      </c>
      <c r="O54" s="334">
        <v>69</v>
      </c>
      <c r="P54" s="322">
        <v>255</v>
      </c>
    </row>
    <row r="55" spans="1:16" x14ac:dyDescent="0.2">
      <c r="A55" s="179">
        <v>53</v>
      </c>
      <c r="B55" s="324">
        <v>739</v>
      </c>
      <c r="C55" s="223">
        <v>84</v>
      </c>
      <c r="D55" s="326">
        <v>318</v>
      </c>
      <c r="E55" s="327">
        <v>0</v>
      </c>
      <c r="F55" s="328">
        <v>34</v>
      </c>
      <c r="G55" s="320">
        <v>0</v>
      </c>
      <c r="H55" s="329">
        <v>0</v>
      </c>
      <c r="I55" s="330">
        <v>-154</v>
      </c>
      <c r="J55" s="331">
        <v>-1720</v>
      </c>
      <c r="K55" s="332">
        <v>-331</v>
      </c>
      <c r="L55" s="321">
        <v>126</v>
      </c>
      <c r="M55" s="323">
        <v>393</v>
      </c>
      <c r="N55" s="333">
        <v>139</v>
      </c>
      <c r="O55" s="334">
        <v>117</v>
      </c>
      <c r="P55" s="322">
        <v>255</v>
      </c>
    </row>
    <row r="56" spans="1:16" x14ac:dyDescent="0.2">
      <c r="A56" s="179">
        <v>54</v>
      </c>
      <c r="B56" s="324">
        <v>739</v>
      </c>
      <c r="C56" s="223">
        <v>84</v>
      </c>
      <c r="D56" s="326">
        <v>318</v>
      </c>
      <c r="E56" s="327">
        <v>0</v>
      </c>
      <c r="F56" s="328">
        <v>34</v>
      </c>
      <c r="G56" s="320">
        <v>0</v>
      </c>
      <c r="H56" s="329">
        <v>0</v>
      </c>
      <c r="I56" s="330">
        <v>-5</v>
      </c>
      <c r="J56" s="331">
        <v>-1667</v>
      </c>
      <c r="K56" s="332">
        <v>-291</v>
      </c>
      <c r="L56" s="321">
        <v>126</v>
      </c>
      <c r="M56" s="323">
        <v>393</v>
      </c>
      <c r="N56" s="333">
        <v>139</v>
      </c>
      <c r="O56" s="334">
        <v>-125</v>
      </c>
      <c r="P56" s="322">
        <v>255</v>
      </c>
    </row>
    <row r="57" spans="1:16" x14ac:dyDescent="0.2">
      <c r="A57" s="179">
        <v>55</v>
      </c>
      <c r="B57" s="324">
        <v>780</v>
      </c>
      <c r="C57" s="223">
        <v>84</v>
      </c>
      <c r="D57" s="326">
        <v>318</v>
      </c>
      <c r="E57" s="327">
        <v>0</v>
      </c>
      <c r="F57" s="328">
        <v>-138</v>
      </c>
      <c r="G57" s="320">
        <v>0</v>
      </c>
      <c r="H57" s="329">
        <v>0</v>
      </c>
      <c r="I57" s="330">
        <v>57</v>
      </c>
      <c r="J57" s="331">
        <v>-1598</v>
      </c>
      <c r="K57" s="332">
        <v>-291</v>
      </c>
      <c r="L57" s="321">
        <v>126</v>
      </c>
      <c r="M57" s="323">
        <v>393</v>
      </c>
      <c r="N57" s="333">
        <v>139</v>
      </c>
      <c r="O57" s="334">
        <v>-125</v>
      </c>
      <c r="P57" s="322">
        <v>255</v>
      </c>
    </row>
    <row r="58" spans="1:16" x14ac:dyDescent="0.2">
      <c r="A58" s="179">
        <v>56</v>
      </c>
      <c r="B58" s="324">
        <v>780</v>
      </c>
      <c r="C58" s="223">
        <v>84</v>
      </c>
      <c r="D58" s="326">
        <v>318</v>
      </c>
      <c r="E58" s="327">
        <v>0</v>
      </c>
      <c r="F58" s="328">
        <v>-138</v>
      </c>
      <c r="G58" s="320">
        <v>0</v>
      </c>
      <c r="H58" s="329">
        <v>0</v>
      </c>
      <c r="I58" s="330">
        <v>-132</v>
      </c>
      <c r="J58" s="331">
        <v>-1579</v>
      </c>
      <c r="K58" s="332">
        <v>-291</v>
      </c>
      <c r="L58" s="321">
        <v>126</v>
      </c>
      <c r="M58" s="323">
        <v>393</v>
      </c>
      <c r="N58" s="333">
        <v>244</v>
      </c>
      <c r="O58" s="334">
        <v>-60</v>
      </c>
      <c r="P58" s="322">
        <v>255</v>
      </c>
    </row>
    <row r="59" spans="1:16" x14ac:dyDescent="0.2">
      <c r="A59" s="179">
        <v>57</v>
      </c>
      <c r="B59" s="324">
        <v>780</v>
      </c>
      <c r="C59" s="223">
        <v>84</v>
      </c>
      <c r="D59" s="326">
        <v>318</v>
      </c>
      <c r="E59" s="327">
        <v>0</v>
      </c>
      <c r="F59" s="328">
        <v>-138</v>
      </c>
      <c r="G59" s="320">
        <v>0</v>
      </c>
      <c r="H59" s="329">
        <v>0</v>
      </c>
      <c r="I59" s="330">
        <v>-42</v>
      </c>
      <c r="J59" s="331">
        <v>-1477</v>
      </c>
      <c r="K59" s="332">
        <v>-253</v>
      </c>
      <c r="L59" s="321">
        <v>126</v>
      </c>
      <c r="M59" s="323">
        <v>393</v>
      </c>
      <c r="N59" s="333">
        <v>244</v>
      </c>
      <c r="O59" s="334">
        <v>-290</v>
      </c>
      <c r="P59" s="322">
        <v>255</v>
      </c>
    </row>
    <row r="60" spans="1:16" x14ac:dyDescent="0.2">
      <c r="A60" s="179">
        <v>58</v>
      </c>
      <c r="B60" s="324">
        <v>580</v>
      </c>
      <c r="C60" s="223">
        <v>84</v>
      </c>
      <c r="D60" s="326">
        <v>318</v>
      </c>
      <c r="E60" s="327">
        <v>0</v>
      </c>
      <c r="F60" s="328">
        <v>-138</v>
      </c>
      <c r="G60" s="320">
        <v>0</v>
      </c>
      <c r="H60" s="329">
        <v>0</v>
      </c>
      <c r="I60" s="330">
        <v>-42</v>
      </c>
      <c r="J60" s="331">
        <v>-1403</v>
      </c>
      <c r="K60" s="332">
        <v>-259</v>
      </c>
      <c r="L60" s="321">
        <v>126</v>
      </c>
      <c r="M60" s="323">
        <v>393</v>
      </c>
      <c r="N60" s="333">
        <v>244</v>
      </c>
      <c r="O60" s="334">
        <v>-158</v>
      </c>
      <c r="P60" s="322">
        <v>255</v>
      </c>
    </row>
    <row r="61" spans="1:16" x14ac:dyDescent="0.2">
      <c r="A61" s="179">
        <v>59</v>
      </c>
      <c r="B61" s="324">
        <v>580</v>
      </c>
      <c r="C61" s="223">
        <v>84</v>
      </c>
      <c r="D61" s="326">
        <v>318</v>
      </c>
      <c r="E61" s="327">
        <v>0</v>
      </c>
      <c r="F61" s="328">
        <v>-138</v>
      </c>
      <c r="G61" s="320">
        <v>0</v>
      </c>
      <c r="H61" s="329">
        <v>0</v>
      </c>
      <c r="I61" s="330">
        <v>-164</v>
      </c>
      <c r="J61" s="331">
        <v>-1300</v>
      </c>
      <c r="K61" s="332">
        <v>-215</v>
      </c>
      <c r="L61" s="321">
        <v>126</v>
      </c>
      <c r="M61" s="323">
        <v>393</v>
      </c>
      <c r="N61" s="333">
        <v>244</v>
      </c>
      <c r="O61" s="334">
        <v>-183</v>
      </c>
      <c r="P61" s="322">
        <v>255</v>
      </c>
    </row>
    <row r="62" spans="1:16" x14ac:dyDescent="0.2">
      <c r="A62" s="179">
        <v>60</v>
      </c>
      <c r="B62" s="324">
        <v>580</v>
      </c>
      <c r="C62" s="223">
        <v>84</v>
      </c>
      <c r="D62" s="326">
        <v>318</v>
      </c>
      <c r="E62" s="327">
        <v>0</v>
      </c>
      <c r="F62" s="328">
        <v>-138</v>
      </c>
      <c r="G62" s="320">
        <v>0</v>
      </c>
      <c r="H62" s="329">
        <v>0</v>
      </c>
      <c r="I62" s="330">
        <v>-118</v>
      </c>
      <c r="J62" s="331">
        <v>-1438</v>
      </c>
      <c r="K62" s="332">
        <v>-93</v>
      </c>
      <c r="L62" s="321">
        <v>126</v>
      </c>
      <c r="M62" s="323">
        <v>393</v>
      </c>
      <c r="N62" s="333">
        <v>244</v>
      </c>
      <c r="O62" s="334">
        <v>-213</v>
      </c>
      <c r="P62" s="322">
        <v>255</v>
      </c>
    </row>
    <row r="63" spans="1:16" x14ac:dyDescent="0.2">
      <c r="A63" s="179">
        <v>61</v>
      </c>
      <c r="B63" s="324">
        <v>580</v>
      </c>
      <c r="C63" s="223">
        <v>84</v>
      </c>
      <c r="D63" s="326">
        <v>318</v>
      </c>
      <c r="E63" s="327">
        <v>0</v>
      </c>
      <c r="F63" s="328">
        <v>-138</v>
      </c>
      <c r="G63" s="320">
        <v>0</v>
      </c>
      <c r="H63" s="329">
        <v>0</v>
      </c>
      <c r="I63" s="330">
        <v>-98</v>
      </c>
      <c r="J63" s="331">
        <v>-1424</v>
      </c>
      <c r="K63" s="332">
        <v>-61</v>
      </c>
      <c r="L63" s="321">
        <v>126</v>
      </c>
      <c r="M63" s="323">
        <v>393</v>
      </c>
      <c r="N63" s="333">
        <v>244</v>
      </c>
      <c r="O63" s="334">
        <v>-279</v>
      </c>
      <c r="P63" s="322">
        <v>255</v>
      </c>
    </row>
    <row r="64" spans="1:16" x14ac:dyDescent="0.2">
      <c r="A64" s="179">
        <v>62</v>
      </c>
      <c r="B64" s="324">
        <v>580</v>
      </c>
      <c r="C64" s="223">
        <v>84</v>
      </c>
      <c r="D64" s="326">
        <v>318</v>
      </c>
      <c r="E64" s="327">
        <v>0</v>
      </c>
      <c r="F64" s="328">
        <v>-55</v>
      </c>
      <c r="G64" s="320">
        <v>0</v>
      </c>
      <c r="H64" s="329">
        <v>0</v>
      </c>
      <c r="I64" s="330">
        <v>-98</v>
      </c>
      <c r="J64" s="331">
        <v>-1424</v>
      </c>
      <c r="K64" s="332">
        <v>-74</v>
      </c>
      <c r="L64" s="321">
        <v>126</v>
      </c>
      <c r="M64" s="323">
        <v>393</v>
      </c>
      <c r="N64" s="333">
        <v>244</v>
      </c>
      <c r="O64" s="334">
        <v>-349</v>
      </c>
      <c r="P64" s="322">
        <v>255</v>
      </c>
    </row>
    <row r="65" spans="1:16" x14ac:dyDescent="0.2">
      <c r="A65" s="179">
        <v>63</v>
      </c>
      <c r="B65" s="324">
        <v>632</v>
      </c>
      <c r="C65" s="223">
        <v>84</v>
      </c>
      <c r="D65" s="326">
        <v>318</v>
      </c>
      <c r="E65" s="327">
        <v>0</v>
      </c>
      <c r="F65" s="328">
        <v>-203</v>
      </c>
      <c r="G65" s="320">
        <v>0</v>
      </c>
      <c r="H65" s="329">
        <v>0</v>
      </c>
      <c r="I65" s="330">
        <v>-98</v>
      </c>
      <c r="J65" s="331">
        <v>-1424</v>
      </c>
      <c r="K65" s="332">
        <v>-2</v>
      </c>
      <c r="L65" s="321">
        <v>126</v>
      </c>
      <c r="M65" s="323">
        <v>393</v>
      </c>
      <c r="N65" s="333">
        <v>244</v>
      </c>
      <c r="O65" s="334">
        <v>-325</v>
      </c>
      <c r="P65" s="322">
        <v>255</v>
      </c>
    </row>
    <row r="66" spans="1:16" x14ac:dyDescent="0.2">
      <c r="A66" s="179">
        <v>64</v>
      </c>
      <c r="B66" s="324">
        <v>788</v>
      </c>
      <c r="C66" s="223">
        <v>84</v>
      </c>
      <c r="D66" s="326">
        <v>318</v>
      </c>
      <c r="E66" s="327">
        <v>0</v>
      </c>
      <c r="F66" s="328">
        <v>-401</v>
      </c>
      <c r="G66" s="320">
        <v>0</v>
      </c>
      <c r="H66" s="329">
        <v>0</v>
      </c>
      <c r="I66" s="330">
        <v>-98</v>
      </c>
      <c r="J66" s="331">
        <v>-1424</v>
      </c>
      <c r="K66" s="332">
        <v>5</v>
      </c>
      <c r="L66" s="321">
        <v>126</v>
      </c>
      <c r="M66" s="323">
        <v>393</v>
      </c>
      <c r="N66" s="333">
        <v>244</v>
      </c>
      <c r="O66" s="334">
        <v>-290</v>
      </c>
      <c r="P66" s="322">
        <v>255</v>
      </c>
    </row>
    <row r="67" spans="1:16" x14ac:dyDescent="0.2">
      <c r="A67" s="179">
        <v>65</v>
      </c>
      <c r="B67" s="324">
        <v>788</v>
      </c>
      <c r="C67" s="223">
        <v>84</v>
      </c>
      <c r="D67" s="326">
        <v>318</v>
      </c>
      <c r="E67" s="327">
        <v>0</v>
      </c>
      <c r="F67" s="328">
        <v>-200</v>
      </c>
      <c r="G67" s="320">
        <v>0</v>
      </c>
      <c r="H67" s="329">
        <v>0</v>
      </c>
      <c r="I67" s="330">
        <v>-134</v>
      </c>
      <c r="J67" s="331">
        <v>-1424</v>
      </c>
      <c r="K67" s="332">
        <v>-100</v>
      </c>
      <c r="L67" s="321">
        <v>126</v>
      </c>
      <c r="M67" s="323">
        <v>393</v>
      </c>
      <c r="N67" s="333">
        <v>244</v>
      </c>
      <c r="O67" s="334">
        <v>-350</v>
      </c>
      <c r="P67" s="322">
        <v>255</v>
      </c>
    </row>
    <row r="68" spans="1:16" x14ac:dyDescent="0.2">
      <c r="A68" s="179">
        <v>66</v>
      </c>
      <c r="B68" s="324">
        <v>788</v>
      </c>
      <c r="C68" s="223">
        <v>84</v>
      </c>
      <c r="D68" s="326">
        <v>318</v>
      </c>
      <c r="E68" s="327">
        <v>0</v>
      </c>
      <c r="F68" s="328">
        <v>-200</v>
      </c>
      <c r="G68" s="320">
        <v>0</v>
      </c>
      <c r="H68" s="329">
        <v>0</v>
      </c>
      <c r="I68" s="330">
        <v>-85</v>
      </c>
      <c r="J68" s="331">
        <v>-1498</v>
      </c>
      <c r="K68" s="332">
        <v>-33</v>
      </c>
      <c r="L68" s="321">
        <v>126</v>
      </c>
      <c r="M68" s="323">
        <v>393</v>
      </c>
      <c r="N68" s="333">
        <v>244</v>
      </c>
      <c r="O68" s="334">
        <v>-392</v>
      </c>
      <c r="P68" s="322">
        <v>255</v>
      </c>
    </row>
    <row r="69" spans="1:16" x14ac:dyDescent="0.2">
      <c r="A69" s="179">
        <v>67</v>
      </c>
      <c r="B69" s="324">
        <v>788</v>
      </c>
      <c r="C69" s="223">
        <v>84</v>
      </c>
      <c r="D69" s="326">
        <v>318</v>
      </c>
      <c r="E69" s="327">
        <v>0</v>
      </c>
      <c r="F69" s="328">
        <v>-200</v>
      </c>
      <c r="G69" s="320">
        <v>0</v>
      </c>
      <c r="H69" s="329">
        <v>0</v>
      </c>
      <c r="I69" s="330">
        <v>109</v>
      </c>
      <c r="J69" s="331">
        <v>-1498</v>
      </c>
      <c r="K69" s="332">
        <v>-217</v>
      </c>
      <c r="L69" s="321">
        <v>126</v>
      </c>
      <c r="M69" s="323">
        <v>393</v>
      </c>
      <c r="N69" s="333">
        <v>244</v>
      </c>
      <c r="O69" s="334">
        <v>-402</v>
      </c>
      <c r="P69" s="322">
        <v>255</v>
      </c>
    </row>
    <row r="70" spans="1:16" x14ac:dyDescent="0.2">
      <c r="A70" s="179">
        <v>68</v>
      </c>
      <c r="B70" s="324">
        <v>788</v>
      </c>
      <c r="C70" s="223">
        <v>84</v>
      </c>
      <c r="D70" s="326">
        <v>318</v>
      </c>
      <c r="E70" s="327">
        <v>0</v>
      </c>
      <c r="F70" s="328">
        <v>-104</v>
      </c>
      <c r="G70" s="320">
        <v>0</v>
      </c>
      <c r="H70" s="329">
        <v>0</v>
      </c>
      <c r="I70" s="330">
        <v>-147</v>
      </c>
      <c r="J70" s="331">
        <v>-1448</v>
      </c>
      <c r="K70" s="332">
        <v>-217</v>
      </c>
      <c r="L70" s="321">
        <v>126</v>
      </c>
      <c r="M70" s="323">
        <v>393</v>
      </c>
      <c r="N70" s="333">
        <v>244</v>
      </c>
      <c r="O70" s="334">
        <v>-292</v>
      </c>
      <c r="P70" s="322">
        <v>255</v>
      </c>
    </row>
    <row r="71" spans="1:16" x14ac:dyDescent="0.2">
      <c r="A71" s="179">
        <v>69</v>
      </c>
      <c r="B71" s="324">
        <v>788</v>
      </c>
      <c r="C71" s="223">
        <v>84</v>
      </c>
      <c r="D71" s="326">
        <v>318</v>
      </c>
      <c r="E71" s="327">
        <v>0</v>
      </c>
      <c r="F71" s="328">
        <v>-118</v>
      </c>
      <c r="G71" s="320">
        <v>0</v>
      </c>
      <c r="H71" s="329">
        <v>0</v>
      </c>
      <c r="I71" s="330">
        <v>-147</v>
      </c>
      <c r="J71" s="331">
        <v>-1534</v>
      </c>
      <c r="K71" s="332">
        <v>-187</v>
      </c>
      <c r="L71" s="321">
        <v>126</v>
      </c>
      <c r="M71" s="323">
        <v>393</v>
      </c>
      <c r="N71" s="333">
        <v>244</v>
      </c>
      <c r="O71" s="334">
        <v>-222</v>
      </c>
      <c r="P71" s="322">
        <v>255</v>
      </c>
    </row>
    <row r="72" spans="1:16" x14ac:dyDescent="0.2">
      <c r="A72" s="179">
        <v>70</v>
      </c>
      <c r="B72" s="324">
        <v>788</v>
      </c>
      <c r="C72" s="223">
        <v>84</v>
      </c>
      <c r="D72" s="326">
        <v>318</v>
      </c>
      <c r="E72" s="327">
        <v>0</v>
      </c>
      <c r="F72" s="328">
        <v>-198</v>
      </c>
      <c r="G72" s="320">
        <v>0</v>
      </c>
      <c r="H72" s="329">
        <v>0</v>
      </c>
      <c r="I72" s="330">
        <v>-147</v>
      </c>
      <c r="J72" s="331">
        <v>-1517</v>
      </c>
      <c r="K72" s="332">
        <v>-133</v>
      </c>
      <c r="L72" s="321">
        <v>126</v>
      </c>
      <c r="M72" s="323">
        <v>393</v>
      </c>
      <c r="N72" s="333">
        <v>244</v>
      </c>
      <c r="O72" s="334">
        <v>-213</v>
      </c>
      <c r="P72" s="322">
        <v>255</v>
      </c>
    </row>
    <row r="73" spans="1:16" x14ac:dyDescent="0.2">
      <c r="A73" s="179">
        <v>71</v>
      </c>
      <c r="B73" s="324">
        <v>788</v>
      </c>
      <c r="C73" s="223">
        <v>84</v>
      </c>
      <c r="D73" s="326">
        <v>318</v>
      </c>
      <c r="E73" s="327">
        <v>0</v>
      </c>
      <c r="F73" s="328">
        <v>-246</v>
      </c>
      <c r="G73" s="320">
        <v>0</v>
      </c>
      <c r="H73" s="329">
        <v>0</v>
      </c>
      <c r="I73" s="330">
        <v>-147</v>
      </c>
      <c r="J73" s="331">
        <v>-1587</v>
      </c>
      <c r="K73" s="332">
        <v>-83</v>
      </c>
      <c r="L73" s="321">
        <v>126</v>
      </c>
      <c r="M73" s="323">
        <v>393</v>
      </c>
      <c r="N73" s="333">
        <v>244</v>
      </c>
      <c r="O73" s="334">
        <v>-145</v>
      </c>
      <c r="P73" s="322">
        <v>255</v>
      </c>
    </row>
    <row r="74" spans="1:16" x14ac:dyDescent="0.2">
      <c r="A74" s="179">
        <v>72</v>
      </c>
      <c r="B74" s="324">
        <v>788</v>
      </c>
      <c r="C74" s="223">
        <v>84</v>
      </c>
      <c r="D74" s="326">
        <v>318</v>
      </c>
      <c r="E74" s="327">
        <v>0</v>
      </c>
      <c r="F74" s="328">
        <v>-212</v>
      </c>
      <c r="G74" s="320">
        <v>0</v>
      </c>
      <c r="H74" s="329">
        <v>0</v>
      </c>
      <c r="I74" s="330">
        <v>-147</v>
      </c>
      <c r="J74" s="331">
        <v>-1714</v>
      </c>
      <c r="K74" s="332">
        <v>-70</v>
      </c>
      <c r="L74" s="321">
        <v>126</v>
      </c>
      <c r="M74" s="323">
        <v>393</v>
      </c>
      <c r="N74" s="333">
        <v>244</v>
      </c>
      <c r="O74" s="334">
        <v>-65</v>
      </c>
      <c r="P74" s="322">
        <v>255</v>
      </c>
    </row>
    <row r="75" spans="1:16" x14ac:dyDescent="0.2">
      <c r="A75" s="179">
        <v>73</v>
      </c>
      <c r="B75" s="324">
        <v>788</v>
      </c>
      <c r="C75" s="223">
        <v>84</v>
      </c>
      <c r="D75" s="326">
        <v>318</v>
      </c>
      <c r="E75" s="327">
        <v>0</v>
      </c>
      <c r="F75" s="328">
        <v>-266</v>
      </c>
      <c r="G75" s="320">
        <v>0</v>
      </c>
      <c r="H75" s="329">
        <v>0</v>
      </c>
      <c r="I75" s="330">
        <v>-147</v>
      </c>
      <c r="J75" s="331">
        <v>-1459</v>
      </c>
      <c r="K75" s="332">
        <v>-24</v>
      </c>
      <c r="L75" s="321">
        <v>126</v>
      </c>
      <c r="M75" s="323">
        <v>393</v>
      </c>
      <c r="N75" s="333">
        <v>244</v>
      </c>
      <c r="O75" s="334">
        <v>-312</v>
      </c>
      <c r="P75" s="322">
        <v>255</v>
      </c>
    </row>
    <row r="76" spans="1:16" x14ac:dyDescent="0.2">
      <c r="A76" s="179">
        <v>74</v>
      </c>
      <c r="B76" s="324">
        <v>788</v>
      </c>
      <c r="C76" s="223">
        <v>84</v>
      </c>
      <c r="D76" s="326">
        <v>318</v>
      </c>
      <c r="E76" s="327">
        <v>0</v>
      </c>
      <c r="F76" s="328">
        <v>-533</v>
      </c>
      <c r="G76" s="320">
        <v>0</v>
      </c>
      <c r="H76" s="329">
        <v>0</v>
      </c>
      <c r="I76" s="330">
        <v>-147</v>
      </c>
      <c r="J76" s="331">
        <v>-1434</v>
      </c>
      <c r="K76" s="332">
        <v>88</v>
      </c>
      <c r="L76" s="321">
        <v>126</v>
      </c>
      <c r="M76" s="323">
        <v>393</v>
      </c>
      <c r="N76" s="333">
        <v>244</v>
      </c>
      <c r="O76" s="334">
        <v>-182</v>
      </c>
      <c r="P76" s="322">
        <v>255</v>
      </c>
    </row>
    <row r="77" spans="1:16" x14ac:dyDescent="0.2">
      <c r="A77" s="179">
        <v>75</v>
      </c>
      <c r="B77" s="324">
        <v>788</v>
      </c>
      <c r="C77" s="223">
        <v>84</v>
      </c>
      <c r="D77" s="326">
        <v>318</v>
      </c>
      <c r="E77" s="327">
        <v>0</v>
      </c>
      <c r="F77" s="328">
        <v>-533</v>
      </c>
      <c r="G77" s="320">
        <v>0</v>
      </c>
      <c r="H77" s="329">
        <v>0</v>
      </c>
      <c r="I77" s="330">
        <v>-245</v>
      </c>
      <c r="J77" s="331">
        <v>-1335</v>
      </c>
      <c r="K77" s="332">
        <v>-28</v>
      </c>
      <c r="L77" s="321">
        <v>126</v>
      </c>
      <c r="M77" s="323">
        <v>393</v>
      </c>
      <c r="N77" s="333">
        <v>244</v>
      </c>
      <c r="O77" s="334">
        <v>-67</v>
      </c>
      <c r="P77" s="322">
        <v>255</v>
      </c>
    </row>
    <row r="78" spans="1:16" x14ac:dyDescent="0.2">
      <c r="A78" s="179">
        <v>76</v>
      </c>
      <c r="B78" s="324">
        <v>788</v>
      </c>
      <c r="C78" s="223">
        <v>84</v>
      </c>
      <c r="D78" s="326">
        <v>318</v>
      </c>
      <c r="E78" s="327">
        <v>0</v>
      </c>
      <c r="F78" s="328">
        <v>-517</v>
      </c>
      <c r="G78" s="320">
        <v>0</v>
      </c>
      <c r="H78" s="329">
        <v>0</v>
      </c>
      <c r="I78" s="330">
        <v>-324</v>
      </c>
      <c r="J78" s="331">
        <v>-1349</v>
      </c>
      <c r="K78" s="332">
        <v>49</v>
      </c>
      <c r="L78" s="321">
        <v>126</v>
      </c>
      <c r="M78" s="323">
        <v>393</v>
      </c>
      <c r="N78" s="333">
        <v>244</v>
      </c>
      <c r="O78" s="334">
        <v>-67</v>
      </c>
      <c r="P78" s="322">
        <v>255</v>
      </c>
    </row>
    <row r="79" spans="1:16" x14ac:dyDescent="0.2">
      <c r="A79" s="179">
        <v>77</v>
      </c>
      <c r="B79" s="324">
        <v>788</v>
      </c>
      <c r="C79" s="223">
        <v>84</v>
      </c>
      <c r="D79" s="326">
        <v>318</v>
      </c>
      <c r="E79" s="327">
        <v>0</v>
      </c>
      <c r="F79" s="328">
        <v>-449</v>
      </c>
      <c r="G79" s="320">
        <v>0</v>
      </c>
      <c r="H79" s="329">
        <v>0</v>
      </c>
      <c r="I79" s="330">
        <v>-324</v>
      </c>
      <c r="J79" s="331">
        <v>-1393</v>
      </c>
      <c r="K79" s="332">
        <v>65</v>
      </c>
      <c r="L79" s="321">
        <v>126</v>
      </c>
      <c r="M79" s="323">
        <v>393</v>
      </c>
      <c r="N79" s="333">
        <v>244</v>
      </c>
      <c r="O79" s="334">
        <v>-107</v>
      </c>
      <c r="P79" s="322">
        <v>255</v>
      </c>
    </row>
    <row r="80" spans="1:16" x14ac:dyDescent="0.2">
      <c r="A80" s="179">
        <v>78</v>
      </c>
      <c r="B80" s="324">
        <v>788</v>
      </c>
      <c r="C80" s="223">
        <v>84</v>
      </c>
      <c r="D80" s="326">
        <v>318</v>
      </c>
      <c r="E80" s="327">
        <v>0</v>
      </c>
      <c r="F80" s="328">
        <v>-424</v>
      </c>
      <c r="G80" s="320">
        <v>0</v>
      </c>
      <c r="H80" s="329">
        <v>0</v>
      </c>
      <c r="I80" s="330">
        <v>-324</v>
      </c>
      <c r="J80" s="331">
        <v>-1463</v>
      </c>
      <c r="K80" s="332">
        <v>28</v>
      </c>
      <c r="L80" s="321">
        <v>126</v>
      </c>
      <c r="M80" s="323">
        <v>393</v>
      </c>
      <c r="N80" s="333">
        <v>244</v>
      </c>
      <c r="O80" s="334">
        <v>-25</v>
      </c>
      <c r="P80" s="322">
        <v>255</v>
      </c>
    </row>
    <row r="81" spans="1:16" x14ac:dyDescent="0.2">
      <c r="A81" s="179">
        <v>79</v>
      </c>
      <c r="B81" s="324">
        <v>870</v>
      </c>
      <c r="C81" s="223">
        <v>84</v>
      </c>
      <c r="D81" s="326">
        <v>318</v>
      </c>
      <c r="E81" s="327">
        <v>0</v>
      </c>
      <c r="F81" s="328">
        <v>-455</v>
      </c>
      <c r="G81" s="320">
        <v>0</v>
      </c>
      <c r="H81" s="329">
        <v>0</v>
      </c>
      <c r="I81" s="330">
        <v>-324</v>
      </c>
      <c r="J81" s="331">
        <v>-1463</v>
      </c>
      <c r="K81" s="332">
        <v>47</v>
      </c>
      <c r="L81" s="321">
        <v>126</v>
      </c>
      <c r="M81" s="323">
        <v>393</v>
      </c>
      <c r="N81" s="333">
        <v>244</v>
      </c>
      <c r="O81" s="334">
        <v>-95</v>
      </c>
      <c r="P81" s="322">
        <v>255</v>
      </c>
    </row>
    <row r="82" spans="1:16" x14ac:dyDescent="0.2">
      <c r="A82" s="179">
        <v>80</v>
      </c>
      <c r="B82" s="324">
        <v>870</v>
      </c>
      <c r="C82" s="223">
        <v>84</v>
      </c>
      <c r="D82" s="326">
        <v>132</v>
      </c>
      <c r="E82" s="327">
        <v>0</v>
      </c>
      <c r="F82" s="328">
        <v>-455</v>
      </c>
      <c r="G82" s="320">
        <v>0</v>
      </c>
      <c r="H82" s="329">
        <v>0</v>
      </c>
      <c r="I82" s="330">
        <v>-170</v>
      </c>
      <c r="J82" s="331">
        <v>-1463</v>
      </c>
      <c r="K82" s="332">
        <v>105</v>
      </c>
      <c r="L82" s="321">
        <v>126</v>
      </c>
      <c r="M82" s="323">
        <v>393</v>
      </c>
      <c r="N82" s="333">
        <v>244</v>
      </c>
      <c r="O82" s="334">
        <v>-121</v>
      </c>
      <c r="P82" s="322">
        <v>255</v>
      </c>
    </row>
    <row r="83" spans="1:16" x14ac:dyDescent="0.2">
      <c r="A83" s="179">
        <v>81</v>
      </c>
      <c r="B83" s="324">
        <v>870</v>
      </c>
      <c r="C83" s="223">
        <v>84</v>
      </c>
      <c r="D83" s="326">
        <v>132</v>
      </c>
      <c r="E83" s="327">
        <v>0</v>
      </c>
      <c r="F83" s="328">
        <v>-338</v>
      </c>
      <c r="G83" s="320">
        <v>0</v>
      </c>
      <c r="H83" s="329">
        <v>0</v>
      </c>
      <c r="I83" s="330">
        <v>-106</v>
      </c>
      <c r="J83" s="331">
        <v>-1821</v>
      </c>
      <c r="K83" s="332">
        <v>105</v>
      </c>
      <c r="L83" s="321">
        <v>126</v>
      </c>
      <c r="M83" s="323">
        <v>393</v>
      </c>
      <c r="N83" s="333">
        <v>244</v>
      </c>
      <c r="O83" s="334">
        <v>56</v>
      </c>
      <c r="P83" s="322">
        <v>255</v>
      </c>
    </row>
    <row r="84" spans="1:16" x14ac:dyDescent="0.2">
      <c r="A84" s="179">
        <v>82</v>
      </c>
      <c r="B84" s="324">
        <v>870</v>
      </c>
      <c r="C84" s="223">
        <v>84</v>
      </c>
      <c r="D84" s="326">
        <v>191</v>
      </c>
      <c r="E84" s="327">
        <v>0</v>
      </c>
      <c r="F84" s="328">
        <v>-338</v>
      </c>
      <c r="G84" s="320">
        <v>0</v>
      </c>
      <c r="H84" s="329">
        <v>0</v>
      </c>
      <c r="I84" s="330">
        <v>-70</v>
      </c>
      <c r="J84" s="331">
        <v>-1838</v>
      </c>
      <c r="K84" s="332">
        <v>105</v>
      </c>
      <c r="L84" s="321">
        <v>126</v>
      </c>
      <c r="M84" s="323">
        <v>393</v>
      </c>
      <c r="N84" s="333">
        <v>244</v>
      </c>
      <c r="O84" s="334">
        <v>-22</v>
      </c>
      <c r="P84" s="322">
        <v>255</v>
      </c>
    </row>
    <row r="85" spans="1:16" x14ac:dyDescent="0.2">
      <c r="A85" s="179">
        <v>83</v>
      </c>
      <c r="B85" s="324">
        <v>870</v>
      </c>
      <c r="C85" s="223">
        <v>84</v>
      </c>
      <c r="D85" s="326">
        <v>113</v>
      </c>
      <c r="E85" s="327">
        <v>0</v>
      </c>
      <c r="F85" s="328">
        <v>-338</v>
      </c>
      <c r="G85" s="320">
        <v>0</v>
      </c>
      <c r="H85" s="329">
        <v>0</v>
      </c>
      <c r="I85" s="330">
        <v>-85</v>
      </c>
      <c r="J85" s="331">
        <v>-1837</v>
      </c>
      <c r="K85" s="332">
        <v>197</v>
      </c>
      <c r="L85" s="321">
        <v>126</v>
      </c>
      <c r="M85" s="323">
        <v>393</v>
      </c>
      <c r="N85" s="333">
        <v>244</v>
      </c>
      <c r="O85" s="334">
        <v>-22</v>
      </c>
      <c r="P85" s="322">
        <v>255</v>
      </c>
    </row>
    <row r="86" spans="1:16" x14ac:dyDescent="0.2">
      <c r="A86" s="179">
        <v>84</v>
      </c>
      <c r="B86" s="324">
        <v>739</v>
      </c>
      <c r="C86" s="223">
        <v>84</v>
      </c>
      <c r="D86" s="326">
        <v>157</v>
      </c>
      <c r="E86" s="327">
        <v>0</v>
      </c>
      <c r="F86" s="328">
        <v>-338</v>
      </c>
      <c r="G86" s="320">
        <v>0</v>
      </c>
      <c r="H86" s="329">
        <v>0</v>
      </c>
      <c r="I86" s="330">
        <v>-85</v>
      </c>
      <c r="J86" s="331">
        <v>-1708</v>
      </c>
      <c r="K86" s="332">
        <v>155</v>
      </c>
      <c r="L86" s="321">
        <v>126</v>
      </c>
      <c r="M86" s="323">
        <v>393</v>
      </c>
      <c r="N86" s="333">
        <v>244</v>
      </c>
      <c r="O86" s="334">
        <v>-22</v>
      </c>
      <c r="P86" s="322">
        <v>255</v>
      </c>
    </row>
    <row r="87" spans="1:16" x14ac:dyDescent="0.2">
      <c r="A87" s="179">
        <v>85</v>
      </c>
      <c r="B87" s="324">
        <v>788</v>
      </c>
      <c r="C87" s="223">
        <v>84</v>
      </c>
      <c r="D87" s="326">
        <v>178</v>
      </c>
      <c r="E87" s="327">
        <v>0</v>
      </c>
      <c r="F87" s="328">
        <v>-338</v>
      </c>
      <c r="G87" s="320">
        <v>0</v>
      </c>
      <c r="H87" s="329">
        <v>0</v>
      </c>
      <c r="I87" s="330">
        <v>-85</v>
      </c>
      <c r="J87" s="331">
        <v>-1791</v>
      </c>
      <c r="K87" s="332">
        <v>155</v>
      </c>
      <c r="L87" s="321">
        <v>126</v>
      </c>
      <c r="M87" s="323">
        <v>393</v>
      </c>
      <c r="N87" s="333">
        <v>244</v>
      </c>
      <c r="O87" s="334">
        <v>-9</v>
      </c>
      <c r="P87" s="322">
        <v>255</v>
      </c>
    </row>
    <row r="88" spans="1:16" x14ac:dyDescent="0.2">
      <c r="A88" s="179">
        <v>86</v>
      </c>
      <c r="B88" s="324">
        <v>854</v>
      </c>
      <c r="C88" s="223">
        <v>84</v>
      </c>
      <c r="D88" s="326">
        <v>178</v>
      </c>
      <c r="E88" s="327">
        <v>0</v>
      </c>
      <c r="F88" s="328">
        <v>-338</v>
      </c>
      <c r="G88" s="320">
        <v>0</v>
      </c>
      <c r="H88" s="329">
        <v>0</v>
      </c>
      <c r="I88" s="330">
        <v>-145</v>
      </c>
      <c r="J88" s="331">
        <v>-1751</v>
      </c>
      <c r="K88" s="332">
        <v>109</v>
      </c>
      <c r="L88" s="321">
        <v>126</v>
      </c>
      <c r="M88" s="323">
        <v>393</v>
      </c>
      <c r="N88" s="333">
        <v>244</v>
      </c>
      <c r="O88" s="334">
        <v>-9</v>
      </c>
      <c r="P88" s="322">
        <v>255</v>
      </c>
    </row>
    <row r="89" spans="1:16" x14ac:dyDescent="0.2">
      <c r="A89" s="179">
        <v>87</v>
      </c>
      <c r="B89" s="324">
        <v>974</v>
      </c>
      <c r="C89" s="223">
        <v>84</v>
      </c>
      <c r="D89" s="326">
        <v>178</v>
      </c>
      <c r="E89" s="327">
        <v>0</v>
      </c>
      <c r="F89" s="328">
        <v>-338</v>
      </c>
      <c r="G89" s="320">
        <v>0</v>
      </c>
      <c r="H89" s="329">
        <v>0</v>
      </c>
      <c r="I89" s="330">
        <v>-145</v>
      </c>
      <c r="J89" s="331">
        <v>-1804</v>
      </c>
      <c r="K89" s="332">
        <v>11</v>
      </c>
      <c r="L89" s="321">
        <v>126</v>
      </c>
      <c r="M89" s="323">
        <v>393</v>
      </c>
      <c r="N89" s="333">
        <v>244</v>
      </c>
      <c r="O89" s="334">
        <v>22</v>
      </c>
      <c r="P89" s="322">
        <v>255</v>
      </c>
    </row>
    <row r="90" spans="1:16" x14ac:dyDescent="0.2">
      <c r="A90" s="179">
        <v>88</v>
      </c>
      <c r="B90" s="324">
        <v>974</v>
      </c>
      <c r="C90" s="223">
        <v>84</v>
      </c>
      <c r="D90" s="326">
        <v>178</v>
      </c>
      <c r="E90" s="327">
        <v>0</v>
      </c>
      <c r="F90" s="328">
        <v>-338</v>
      </c>
      <c r="G90" s="320">
        <v>0</v>
      </c>
      <c r="H90" s="329">
        <v>0</v>
      </c>
      <c r="I90" s="330">
        <v>-192</v>
      </c>
      <c r="J90" s="331">
        <v>-1860</v>
      </c>
      <c r="K90" s="332">
        <v>36</v>
      </c>
      <c r="L90" s="321">
        <v>126</v>
      </c>
      <c r="M90" s="323">
        <v>393</v>
      </c>
      <c r="N90" s="333">
        <v>244</v>
      </c>
      <c r="O90" s="334">
        <v>100</v>
      </c>
      <c r="P90" s="322">
        <v>255</v>
      </c>
    </row>
    <row r="91" spans="1:16" x14ac:dyDescent="0.2">
      <c r="A91" s="179">
        <v>89</v>
      </c>
      <c r="B91" s="324">
        <v>974</v>
      </c>
      <c r="C91" s="223">
        <v>84</v>
      </c>
      <c r="D91" s="326">
        <v>251</v>
      </c>
      <c r="E91" s="327">
        <v>0</v>
      </c>
      <c r="F91" s="328">
        <v>-338</v>
      </c>
      <c r="G91" s="320">
        <v>124</v>
      </c>
      <c r="H91" s="329">
        <v>0</v>
      </c>
      <c r="I91" s="330">
        <v>-192</v>
      </c>
      <c r="J91" s="331">
        <v>-1860</v>
      </c>
      <c r="K91" s="332">
        <v>-187</v>
      </c>
      <c r="L91" s="321">
        <v>126</v>
      </c>
      <c r="M91" s="323">
        <v>393</v>
      </c>
      <c r="N91" s="333">
        <v>244</v>
      </c>
      <c r="O91" s="334">
        <v>126</v>
      </c>
      <c r="P91" s="322">
        <v>255</v>
      </c>
    </row>
    <row r="92" spans="1:16" x14ac:dyDescent="0.2">
      <c r="A92" s="179">
        <v>90</v>
      </c>
      <c r="B92" s="324">
        <v>974</v>
      </c>
      <c r="C92" s="223">
        <v>84</v>
      </c>
      <c r="D92" s="326">
        <v>251</v>
      </c>
      <c r="E92" s="327">
        <v>0</v>
      </c>
      <c r="F92" s="328">
        <v>-338</v>
      </c>
      <c r="G92" s="320">
        <v>150</v>
      </c>
      <c r="H92" s="329">
        <v>0</v>
      </c>
      <c r="I92" s="330">
        <v>-192</v>
      </c>
      <c r="J92" s="331">
        <v>-1813</v>
      </c>
      <c r="K92" s="332">
        <v>-101</v>
      </c>
      <c r="L92" s="321">
        <v>126</v>
      </c>
      <c r="M92" s="323">
        <v>393</v>
      </c>
      <c r="N92" s="333">
        <v>244</v>
      </c>
      <c r="O92" s="334">
        <v>-33</v>
      </c>
      <c r="P92" s="322">
        <v>255</v>
      </c>
    </row>
    <row r="93" spans="1:16" x14ac:dyDescent="0.2">
      <c r="A93" s="179">
        <v>91</v>
      </c>
      <c r="B93" s="324">
        <v>974</v>
      </c>
      <c r="C93" s="223">
        <v>84</v>
      </c>
      <c r="D93" s="326">
        <v>251</v>
      </c>
      <c r="E93" s="327">
        <v>0</v>
      </c>
      <c r="F93" s="328">
        <v>-338</v>
      </c>
      <c r="G93" s="320">
        <v>45</v>
      </c>
      <c r="H93" s="329">
        <v>0</v>
      </c>
      <c r="I93" s="330">
        <v>-192</v>
      </c>
      <c r="J93" s="331">
        <v>-1732</v>
      </c>
      <c r="K93" s="332">
        <v>-39</v>
      </c>
      <c r="L93" s="321">
        <v>126</v>
      </c>
      <c r="M93" s="323">
        <v>393</v>
      </c>
      <c r="N93" s="333">
        <v>244</v>
      </c>
      <c r="O93" s="334">
        <v>-71</v>
      </c>
      <c r="P93" s="322">
        <v>255</v>
      </c>
    </row>
    <row r="94" spans="1:16" x14ac:dyDescent="0.2">
      <c r="A94" s="179">
        <v>92</v>
      </c>
      <c r="B94" s="324">
        <v>974</v>
      </c>
      <c r="C94" s="223">
        <v>84</v>
      </c>
      <c r="D94" s="326">
        <v>251</v>
      </c>
      <c r="E94" s="327">
        <v>0</v>
      </c>
      <c r="F94" s="328">
        <v>-338</v>
      </c>
      <c r="G94" s="320">
        <v>48</v>
      </c>
      <c r="H94" s="329">
        <v>0</v>
      </c>
      <c r="I94" s="330">
        <v>-192</v>
      </c>
      <c r="J94" s="331">
        <v>-1845</v>
      </c>
      <c r="K94" s="332">
        <v>-39</v>
      </c>
      <c r="L94" s="321">
        <v>126</v>
      </c>
      <c r="M94" s="323">
        <v>393</v>
      </c>
      <c r="N94" s="333">
        <v>372</v>
      </c>
      <c r="O94" s="334">
        <v>-89</v>
      </c>
      <c r="P94" s="322">
        <v>255</v>
      </c>
    </row>
    <row r="95" spans="1:16" x14ac:dyDescent="0.2">
      <c r="A95" s="179">
        <v>93</v>
      </c>
      <c r="B95" s="324">
        <v>974</v>
      </c>
      <c r="C95" s="223">
        <v>84</v>
      </c>
      <c r="D95" s="326">
        <v>281</v>
      </c>
      <c r="E95" s="327">
        <v>0</v>
      </c>
      <c r="F95" s="328">
        <v>-338</v>
      </c>
      <c r="G95" s="320">
        <v>272</v>
      </c>
      <c r="H95" s="329">
        <v>0</v>
      </c>
      <c r="I95" s="330">
        <v>-216</v>
      </c>
      <c r="J95" s="331">
        <v>-1845</v>
      </c>
      <c r="K95" s="332">
        <v>-39</v>
      </c>
      <c r="L95" s="321">
        <v>126</v>
      </c>
      <c r="M95" s="323">
        <v>393</v>
      </c>
      <c r="N95" s="333">
        <v>372</v>
      </c>
      <c r="O95" s="334">
        <v>-319</v>
      </c>
      <c r="P95" s="322">
        <v>255</v>
      </c>
    </row>
    <row r="96" spans="1:16" x14ac:dyDescent="0.2">
      <c r="A96" s="179">
        <v>94</v>
      </c>
      <c r="B96" s="324">
        <v>956</v>
      </c>
      <c r="C96" s="223">
        <v>84</v>
      </c>
      <c r="D96" s="326">
        <v>281</v>
      </c>
      <c r="E96" s="327">
        <v>0</v>
      </c>
      <c r="F96" s="328">
        <v>-391</v>
      </c>
      <c r="G96" s="320">
        <v>272</v>
      </c>
      <c r="H96" s="329">
        <v>0</v>
      </c>
      <c r="I96" s="330">
        <v>-216</v>
      </c>
      <c r="J96" s="331">
        <v>-1815</v>
      </c>
      <c r="K96" s="332">
        <v>2</v>
      </c>
      <c r="L96" s="321">
        <v>126</v>
      </c>
      <c r="M96" s="323">
        <v>393</v>
      </c>
      <c r="N96" s="333">
        <v>372</v>
      </c>
      <c r="O96" s="334">
        <v>-319</v>
      </c>
      <c r="P96" s="322">
        <v>255</v>
      </c>
    </row>
    <row r="97" spans="1:16" x14ac:dyDescent="0.2">
      <c r="A97" s="179">
        <v>95</v>
      </c>
      <c r="B97" s="324">
        <v>956</v>
      </c>
      <c r="C97" s="223">
        <v>84</v>
      </c>
      <c r="D97" s="326">
        <v>306</v>
      </c>
      <c r="E97" s="327">
        <v>0</v>
      </c>
      <c r="F97" s="328">
        <v>-391</v>
      </c>
      <c r="G97" s="320">
        <v>359</v>
      </c>
      <c r="H97" s="329">
        <v>0</v>
      </c>
      <c r="I97" s="330">
        <v>-216</v>
      </c>
      <c r="J97" s="331">
        <v>-1815</v>
      </c>
      <c r="K97" s="332">
        <v>2</v>
      </c>
      <c r="L97" s="321">
        <v>126</v>
      </c>
      <c r="M97" s="323">
        <v>393</v>
      </c>
      <c r="N97" s="333">
        <v>400</v>
      </c>
      <c r="O97" s="334">
        <v>-459</v>
      </c>
      <c r="P97" s="322">
        <v>255</v>
      </c>
    </row>
    <row r="98" spans="1:16" x14ac:dyDescent="0.2">
      <c r="A98" s="179">
        <v>96</v>
      </c>
      <c r="B98" s="324">
        <v>1045</v>
      </c>
      <c r="C98" s="223">
        <v>84</v>
      </c>
      <c r="D98" s="326">
        <v>306</v>
      </c>
      <c r="E98" s="327">
        <v>0</v>
      </c>
      <c r="F98" s="328">
        <v>-216</v>
      </c>
      <c r="G98" s="320">
        <v>359</v>
      </c>
      <c r="H98" s="329">
        <v>0</v>
      </c>
      <c r="I98" s="330">
        <v>-216</v>
      </c>
      <c r="J98" s="331">
        <v>-1827</v>
      </c>
      <c r="K98" s="332">
        <v>-250</v>
      </c>
      <c r="L98" s="321">
        <v>126</v>
      </c>
      <c r="M98" s="323">
        <v>393</v>
      </c>
      <c r="N98" s="333">
        <v>400</v>
      </c>
      <c r="O98" s="334">
        <v>-459</v>
      </c>
      <c r="P98" s="322">
        <v>255</v>
      </c>
    </row>
    <row r="99" spans="1:16" x14ac:dyDescent="0.2">
      <c r="A99" s="179">
        <v>97</v>
      </c>
      <c r="B99" s="324">
        <v>1121</v>
      </c>
      <c r="C99" s="223">
        <v>84</v>
      </c>
      <c r="D99" s="326">
        <v>306</v>
      </c>
      <c r="E99" s="327">
        <v>0</v>
      </c>
      <c r="F99" s="328">
        <v>-216</v>
      </c>
      <c r="G99" s="320">
        <v>362</v>
      </c>
      <c r="H99" s="329">
        <v>0</v>
      </c>
      <c r="I99" s="330">
        <v>-216</v>
      </c>
      <c r="J99" s="331">
        <v>-1834</v>
      </c>
      <c r="K99" s="332">
        <v>-322</v>
      </c>
      <c r="L99" s="321">
        <v>126</v>
      </c>
      <c r="M99" s="323">
        <v>393</v>
      </c>
      <c r="N99" s="333">
        <v>400</v>
      </c>
      <c r="O99" s="334">
        <v>-459</v>
      </c>
      <c r="P99" s="322">
        <v>255</v>
      </c>
    </row>
    <row r="100" spans="1:16" x14ac:dyDescent="0.2">
      <c r="A100" s="179">
        <v>98</v>
      </c>
      <c r="B100" s="324">
        <v>1121</v>
      </c>
      <c r="C100" s="223">
        <v>84</v>
      </c>
      <c r="D100" s="326">
        <v>306</v>
      </c>
      <c r="E100" s="327">
        <v>0</v>
      </c>
      <c r="F100" s="328">
        <v>-216</v>
      </c>
      <c r="G100" s="320">
        <v>362</v>
      </c>
      <c r="H100" s="329">
        <v>0</v>
      </c>
      <c r="I100" s="330">
        <v>-36</v>
      </c>
      <c r="J100" s="331">
        <v>-1750</v>
      </c>
      <c r="K100" s="332">
        <v>-510</v>
      </c>
      <c r="L100" s="321">
        <v>126</v>
      </c>
      <c r="M100" s="323">
        <v>393</v>
      </c>
      <c r="N100" s="333">
        <v>400</v>
      </c>
      <c r="O100" s="334">
        <v>-535</v>
      </c>
      <c r="P100" s="322">
        <v>255</v>
      </c>
    </row>
    <row r="101" spans="1:16" x14ac:dyDescent="0.2">
      <c r="A101" s="179">
        <v>99</v>
      </c>
      <c r="B101" s="324">
        <v>1121</v>
      </c>
      <c r="C101" s="223">
        <v>84</v>
      </c>
      <c r="D101" s="326">
        <v>306</v>
      </c>
      <c r="E101" s="327">
        <v>0</v>
      </c>
      <c r="F101" s="328">
        <v>-216</v>
      </c>
      <c r="G101" s="320">
        <v>362</v>
      </c>
      <c r="H101" s="329">
        <v>0</v>
      </c>
      <c r="I101" s="330">
        <v>-115</v>
      </c>
      <c r="J101" s="331">
        <v>-1675</v>
      </c>
      <c r="K101" s="332">
        <v>-427</v>
      </c>
      <c r="L101" s="321">
        <v>126</v>
      </c>
      <c r="M101" s="323">
        <v>393</v>
      </c>
      <c r="N101" s="333">
        <v>400</v>
      </c>
      <c r="O101" s="334">
        <v>-614</v>
      </c>
      <c r="P101" s="322">
        <v>255</v>
      </c>
    </row>
    <row r="102" spans="1:16" x14ac:dyDescent="0.2">
      <c r="A102" s="179">
        <v>100</v>
      </c>
      <c r="B102" s="324">
        <v>1121</v>
      </c>
      <c r="C102" s="223">
        <v>84</v>
      </c>
      <c r="D102" s="326">
        <v>306</v>
      </c>
      <c r="E102" s="327">
        <v>0</v>
      </c>
      <c r="F102" s="328">
        <v>-216</v>
      </c>
      <c r="G102" s="320">
        <v>362</v>
      </c>
      <c r="H102" s="329">
        <v>0</v>
      </c>
      <c r="I102" s="330">
        <v>-21</v>
      </c>
      <c r="J102" s="331">
        <v>-1443</v>
      </c>
      <c r="K102" s="332">
        <v>-324</v>
      </c>
      <c r="L102" s="321">
        <v>126</v>
      </c>
      <c r="M102" s="323">
        <v>393</v>
      </c>
      <c r="N102" s="333">
        <v>400</v>
      </c>
      <c r="O102" s="334">
        <v>-1043</v>
      </c>
      <c r="P102" s="322">
        <v>255</v>
      </c>
    </row>
    <row r="103" spans="1:16" x14ac:dyDescent="0.2">
      <c r="A103" s="179">
        <v>101</v>
      </c>
      <c r="B103" s="324">
        <v>1121</v>
      </c>
      <c r="C103" s="223">
        <v>84</v>
      </c>
      <c r="D103" s="326">
        <v>306</v>
      </c>
      <c r="E103" s="327">
        <v>0</v>
      </c>
      <c r="F103" s="328">
        <v>-221</v>
      </c>
      <c r="G103" s="320">
        <v>362</v>
      </c>
      <c r="H103" s="329">
        <v>0</v>
      </c>
      <c r="I103" s="330">
        <v>-21</v>
      </c>
      <c r="J103" s="331">
        <v>-1348</v>
      </c>
      <c r="K103" s="332">
        <v>-402</v>
      </c>
      <c r="L103" s="321">
        <v>126</v>
      </c>
      <c r="M103" s="323">
        <v>393</v>
      </c>
      <c r="N103" s="333">
        <v>400</v>
      </c>
      <c r="O103" s="334">
        <v>-1055</v>
      </c>
      <c r="P103" s="322">
        <v>255</v>
      </c>
    </row>
    <row r="104" spans="1:16" x14ac:dyDescent="0.2">
      <c r="A104" s="179">
        <v>102</v>
      </c>
      <c r="B104" s="324">
        <v>1121</v>
      </c>
      <c r="C104" s="223">
        <v>84</v>
      </c>
      <c r="D104" s="326">
        <v>461</v>
      </c>
      <c r="E104" s="327">
        <v>0</v>
      </c>
      <c r="F104" s="328">
        <v>-420</v>
      </c>
      <c r="G104" s="320">
        <v>362</v>
      </c>
      <c r="H104" s="329">
        <v>0</v>
      </c>
      <c r="I104" s="330">
        <v>-21</v>
      </c>
      <c r="J104" s="331">
        <v>-1348</v>
      </c>
      <c r="K104" s="332">
        <v>-402</v>
      </c>
      <c r="L104" s="321">
        <v>126</v>
      </c>
      <c r="M104" s="323">
        <v>393</v>
      </c>
      <c r="N104" s="333">
        <v>307</v>
      </c>
      <c r="O104" s="334">
        <v>-918</v>
      </c>
      <c r="P104" s="322">
        <v>255</v>
      </c>
    </row>
    <row r="105" spans="1:16" x14ac:dyDescent="0.2">
      <c r="A105" s="179">
        <v>103</v>
      </c>
      <c r="B105" s="324">
        <v>1121</v>
      </c>
      <c r="C105" s="223">
        <v>84</v>
      </c>
      <c r="D105" s="326">
        <v>461</v>
      </c>
      <c r="E105" s="327">
        <v>0</v>
      </c>
      <c r="F105" s="328">
        <v>-420</v>
      </c>
      <c r="G105" s="320">
        <v>362</v>
      </c>
      <c r="H105" s="329">
        <v>0</v>
      </c>
      <c r="I105" s="330">
        <v>-21</v>
      </c>
      <c r="J105" s="331">
        <v>-1384</v>
      </c>
      <c r="K105" s="332">
        <v>-512</v>
      </c>
      <c r="L105" s="321">
        <v>126</v>
      </c>
      <c r="M105" s="323">
        <v>601</v>
      </c>
      <c r="N105" s="333">
        <v>307</v>
      </c>
      <c r="O105" s="334">
        <v>-980</v>
      </c>
      <c r="P105" s="322">
        <v>255</v>
      </c>
    </row>
    <row r="106" spans="1:16" x14ac:dyDescent="0.2">
      <c r="A106" s="179">
        <v>104</v>
      </c>
      <c r="B106" s="324">
        <v>1121</v>
      </c>
      <c r="C106" s="223">
        <v>84</v>
      </c>
      <c r="D106" s="326">
        <v>461</v>
      </c>
      <c r="E106" s="327">
        <v>0</v>
      </c>
      <c r="F106" s="328">
        <v>-420</v>
      </c>
      <c r="G106" s="320">
        <v>362</v>
      </c>
      <c r="H106" s="329">
        <v>0</v>
      </c>
      <c r="I106" s="330">
        <v>-21</v>
      </c>
      <c r="J106" s="331">
        <v>-1250</v>
      </c>
      <c r="K106" s="332">
        <v>-485</v>
      </c>
      <c r="L106" s="321">
        <v>126</v>
      </c>
      <c r="M106" s="323">
        <v>601</v>
      </c>
      <c r="N106" s="333">
        <v>340</v>
      </c>
      <c r="O106" s="334">
        <v>-1174</v>
      </c>
      <c r="P106" s="322">
        <v>255</v>
      </c>
    </row>
    <row r="107" spans="1:16" x14ac:dyDescent="0.2">
      <c r="A107" s="179">
        <v>105</v>
      </c>
      <c r="B107" s="324">
        <v>1121</v>
      </c>
      <c r="C107" s="223">
        <v>84</v>
      </c>
      <c r="D107" s="326">
        <v>461</v>
      </c>
      <c r="E107" s="327">
        <v>0</v>
      </c>
      <c r="F107" s="328">
        <v>-472</v>
      </c>
      <c r="G107" s="320">
        <v>362</v>
      </c>
      <c r="H107" s="329">
        <v>0</v>
      </c>
      <c r="I107" s="330">
        <v>0</v>
      </c>
      <c r="J107" s="331">
        <v>-1229</v>
      </c>
      <c r="K107" s="332">
        <v>-485</v>
      </c>
      <c r="L107" s="321">
        <v>126</v>
      </c>
      <c r="M107" s="323">
        <v>601</v>
      </c>
      <c r="N107" s="333">
        <v>340</v>
      </c>
      <c r="O107" s="334">
        <v>-1164</v>
      </c>
      <c r="P107" s="322">
        <v>255</v>
      </c>
    </row>
    <row r="108" spans="1:16" x14ac:dyDescent="0.2">
      <c r="A108" s="179">
        <v>106</v>
      </c>
      <c r="B108" s="324">
        <v>1121</v>
      </c>
      <c r="C108" s="223">
        <v>84</v>
      </c>
      <c r="D108" s="326">
        <v>461</v>
      </c>
      <c r="E108" s="327">
        <v>0</v>
      </c>
      <c r="F108" s="328">
        <v>-356</v>
      </c>
      <c r="G108" s="320">
        <v>433</v>
      </c>
      <c r="H108" s="329">
        <v>0</v>
      </c>
      <c r="I108" s="330">
        <v>0</v>
      </c>
      <c r="J108" s="331">
        <v>-1186</v>
      </c>
      <c r="K108" s="332">
        <v>-485</v>
      </c>
      <c r="L108" s="321">
        <v>126</v>
      </c>
      <c r="M108" s="323">
        <v>601</v>
      </c>
      <c r="N108" s="333">
        <v>340</v>
      </c>
      <c r="O108" s="334">
        <v>-1394</v>
      </c>
      <c r="P108" s="322">
        <v>255</v>
      </c>
    </row>
    <row r="109" spans="1:16" x14ac:dyDescent="0.2">
      <c r="A109" s="179">
        <v>107</v>
      </c>
      <c r="B109" s="324">
        <v>1121</v>
      </c>
      <c r="C109" s="223">
        <v>84</v>
      </c>
      <c r="D109" s="326">
        <v>461</v>
      </c>
      <c r="E109" s="327">
        <v>0</v>
      </c>
      <c r="F109" s="328">
        <v>-277</v>
      </c>
      <c r="G109" s="320">
        <v>433</v>
      </c>
      <c r="H109" s="329">
        <v>0</v>
      </c>
      <c r="I109" s="330">
        <v>0</v>
      </c>
      <c r="J109" s="331">
        <v>-1254</v>
      </c>
      <c r="K109" s="332">
        <v>-485</v>
      </c>
      <c r="L109" s="321">
        <v>126</v>
      </c>
      <c r="M109" s="323">
        <v>601</v>
      </c>
      <c r="N109" s="333">
        <v>407</v>
      </c>
      <c r="O109" s="334">
        <v>-1472</v>
      </c>
      <c r="P109" s="322">
        <v>255</v>
      </c>
    </row>
    <row r="110" spans="1:16" x14ac:dyDescent="0.2">
      <c r="A110" s="179">
        <v>108</v>
      </c>
      <c r="B110" s="324">
        <v>1121</v>
      </c>
      <c r="C110" s="223">
        <v>84</v>
      </c>
      <c r="D110" s="326">
        <v>461</v>
      </c>
      <c r="E110" s="327">
        <v>0</v>
      </c>
      <c r="F110" s="328">
        <v>-277</v>
      </c>
      <c r="G110" s="320">
        <v>433</v>
      </c>
      <c r="H110" s="329">
        <v>0</v>
      </c>
      <c r="I110" s="330">
        <v>13</v>
      </c>
      <c r="J110" s="331">
        <v>-1255</v>
      </c>
      <c r="K110" s="332">
        <v>-488</v>
      </c>
      <c r="L110" s="321">
        <v>126</v>
      </c>
      <c r="M110" s="323">
        <v>601</v>
      </c>
      <c r="N110" s="333">
        <v>407</v>
      </c>
      <c r="O110" s="334">
        <v>-1481</v>
      </c>
      <c r="P110" s="322">
        <v>255</v>
      </c>
    </row>
    <row r="111" spans="1:16" x14ac:dyDescent="0.2">
      <c r="A111" s="179">
        <v>109</v>
      </c>
      <c r="B111" s="324">
        <v>1121</v>
      </c>
      <c r="C111" s="223">
        <v>84</v>
      </c>
      <c r="D111" s="326">
        <v>461</v>
      </c>
      <c r="E111" s="327">
        <v>0</v>
      </c>
      <c r="F111" s="328">
        <v>-277</v>
      </c>
      <c r="G111" s="320">
        <v>433</v>
      </c>
      <c r="H111" s="329">
        <v>0</v>
      </c>
      <c r="I111" s="330">
        <v>128</v>
      </c>
      <c r="J111" s="331">
        <v>-1095</v>
      </c>
      <c r="K111" s="332">
        <v>-544</v>
      </c>
      <c r="L111" s="321">
        <v>126</v>
      </c>
      <c r="M111" s="323">
        <v>601</v>
      </c>
      <c r="N111" s="333">
        <v>407</v>
      </c>
      <c r="O111" s="334">
        <v>-1700</v>
      </c>
      <c r="P111" s="322">
        <v>255</v>
      </c>
    </row>
    <row r="112" spans="1:16" x14ac:dyDescent="0.2">
      <c r="A112" s="179">
        <v>110</v>
      </c>
      <c r="B112" s="324">
        <v>1121</v>
      </c>
      <c r="C112" s="223">
        <v>84</v>
      </c>
      <c r="D112" s="326">
        <v>461</v>
      </c>
      <c r="E112" s="327">
        <v>69</v>
      </c>
      <c r="F112" s="328">
        <v>-277</v>
      </c>
      <c r="G112" s="320">
        <v>389</v>
      </c>
      <c r="H112" s="329">
        <v>0</v>
      </c>
      <c r="I112" s="330">
        <v>128</v>
      </c>
      <c r="J112" s="331">
        <v>-1172</v>
      </c>
      <c r="K112" s="332">
        <v>-544</v>
      </c>
      <c r="L112" s="321">
        <v>126</v>
      </c>
      <c r="M112" s="323">
        <v>601</v>
      </c>
      <c r="N112" s="333">
        <v>407</v>
      </c>
      <c r="O112" s="334">
        <v>-1648</v>
      </c>
      <c r="P112" s="322">
        <v>255</v>
      </c>
    </row>
    <row r="113" spans="1:16" x14ac:dyDescent="0.2">
      <c r="A113" s="179">
        <v>111</v>
      </c>
      <c r="B113" s="324">
        <v>1121</v>
      </c>
      <c r="C113" s="223">
        <v>84</v>
      </c>
      <c r="D113" s="326">
        <v>461</v>
      </c>
      <c r="E113" s="327">
        <v>212</v>
      </c>
      <c r="F113" s="328">
        <v>-277</v>
      </c>
      <c r="G113" s="320">
        <v>443</v>
      </c>
      <c r="H113" s="329">
        <v>0</v>
      </c>
      <c r="I113" s="330">
        <v>128</v>
      </c>
      <c r="J113" s="331">
        <v>-1211</v>
      </c>
      <c r="K113" s="332">
        <v>-544</v>
      </c>
      <c r="L113" s="321">
        <v>126</v>
      </c>
      <c r="M113" s="323">
        <v>601</v>
      </c>
      <c r="N113" s="333">
        <v>407</v>
      </c>
      <c r="O113" s="334">
        <v>-1806</v>
      </c>
      <c r="P113" s="322">
        <v>255</v>
      </c>
    </row>
    <row r="114" spans="1:16" x14ac:dyDescent="0.2">
      <c r="A114" s="179">
        <v>112</v>
      </c>
      <c r="B114" s="324">
        <v>1121</v>
      </c>
      <c r="C114" s="223">
        <v>108</v>
      </c>
      <c r="D114" s="326">
        <v>387</v>
      </c>
      <c r="E114" s="327">
        <v>212</v>
      </c>
      <c r="F114" s="328">
        <v>-227</v>
      </c>
      <c r="G114" s="320">
        <v>443</v>
      </c>
      <c r="H114" s="329">
        <v>0</v>
      </c>
      <c r="I114" s="330">
        <v>128</v>
      </c>
      <c r="J114" s="331">
        <v>-1211</v>
      </c>
      <c r="K114" s="332">
        <v>-544</v>
      </c>
      <c r="L114" s="321">
        <v>126</v>
      </c>
      <c r="M114" s="323">
        <v>601</v>
      </c>
      <c r="N114" s="333">
        <v>407</v>
      </c>
      <c r="O114" s="334">
        <v>-1806</v>
      </c>
      <c r="P114" s="322">
        <v>255</v>
      </c>
    </row>
    <row r="115" spans="1:16" x14ac:dyDescent="0.2">
      <c r="A115" s="179">
        <v>113</v>
      </c>
      <c r="B115" s="324">
        <v>1121</v>
      </c>
      <c r="C115" s="223">
        <v>108</v>
      </c>
      <c r="D115" s="326">
        <v>387</v>
      </c>
      <c r="E115" s="327">
        <v>212</v>
      </c>
      <c r="F115" s="328">
        <v>-227</v>
      </c>
      <c r="G115" s="320">
        <v>371</v>
      </c>
      <c r="H115" s="329">
        <v>0</v>
      </c>
      <c r="I115" s="330">
        <v>92</v>
      </c>
      <c r="J115" s="331">
        <v>-1123</v>
      </c>
      <c r="K115" s="332">
        <v>-544</v>
      </c>
      <c r="L115" s="321">
        <v>126</v>
      </c>
      <c r="M115" s="323">
        <v>601</v>
      </c>
      <c r="N115" s="333">
        <v>427</v>
      </c>
      <c r="O115" s="334">
        <v>-1806</v>
      </c>
      <c r="P115" s="322">
        <v>255</v>
      </c>
    </row>
    <row r="116" spans="1:16" x14ac:dyDescent="0.2">
      <c r="A116" s="179">
        <v>114</v>
      </c>
      <c r="B116" s="324">
        <v>1121</v>
      </c>
      <c r="C116" s="223">
        <v>256</v>
      </c>
      <c r="D116" s="326">
        <v>387</v>
      </c>
      <c r="E116" s="327">
        <v>212</v>
      </c>
      <c r="F116" s="328">
        <v>-72</v>
      </c>
      <c r="G116" s="320">
        <v>371</v>
      </c>
      <c r="H116" s="329">
        <v>0</v>
      </c>
      <c r="I116" s="330">
        <v>73</v>
      </c>
      <c r="J116" s="331">
        <v>-1123</v>
      </c>
      <c r="K116" s="332">
        <v>-544</v>
      </c>
      <c r="L116" s="321">
        <v>126</v>
      </c>
      <c r="M116" s="323">
        <v>601</v>
      </c>
      <c r="N116" s="333">
        <v>427</v>
      </c>
      <c r="O116" s="334">
        <v>-2090</v>
      </c>
      <c r="P116" s="322">
        <v>255</v>
      </c>
    </row>
    <row r="117" spans="1:16" x14ac:dyDescent="0.2">
      <c r="A117" s="179">
        <v>115</v>
      </c>
      <c r="B117" s="324">
        <v>1121</v>
      </c>
      <c r="C117" s="223">
        <v>256</v>
      </c>
      <c r="D117" s="326">
        <v>387</v>
      </c>
      <c r="E117" s="327">
        <v>212</v>
      </c>
      <c r="F117" s="328">
        <v>-72</v>
      </c>
      <c r="G117" s="320">
        <v>402</v>
      </c>
      <c r="H117" s="329">
        <v>0</v>
      </c>
      <c r="I117" s="330">
        <v>73</v>
      </c>
      <c r="J117" s="331">
        <v>-1195</v>
      </c>
      <c r="K117" s="332">
        <v>-631</v>
      </c>
      <c r="L117" s="321">
        <v>126</v>
      </c>
      <c r="M117" s="323">
        <v>601</v>
      </c>
      <c r="N117" s="333">
        <v>427</v>
      </c>
      <c r="O117" s="334">
        <v>-1962</v>
      </c>
      <c r="P117" s="322">
        <v>255</v>
      </c>
    </row>
    <row r="118" spans="1:16" x14ac:dyDescent="0.2">
      <c r="A118" s="179">
        <v>116</v>
      </c>
      <c r="B118" s="324">
        <v>1121</v>
      </c>
      <c r="C118" s="223">
        <v>256</v>
      </c>
      <c r="D118" s="326">
        <v>387</v>
      </c>
      <c r="E118" s="327">
        <v>212</v>
      </c>
      <c r="F118" s="328">
        <v>-72</v>
      </c>
      <c r="G118" s="320">
        <v>636</v>
      </c>
      <c r="H118" s="329">
        <v>0</v>
      </c>
      <c r="I118" s="330">
        <v>73</v>
      </c>
      <c r="J118" s="331">
        <v>-1619</v>
      </c>
      <c r="K118" s="332">
        <v>-439</v>
      </c>
      <c r="L118" s="321">
        <v>126</v>
      </c>
      <c r="M118" s="323">
        <v>601</v>
      </c>
      <c r="N118" s="333">
        <v>427</v>
      </c>
      <c r="O118" s="334">
        <v>-1964</v>
      </c>
      <c r="P118" s="322">
        <v>255</v>
      </c>
    </row>
    <row r="119" spans="1:16" x14ac:dyDescent="0.2">
      <c r="A119" s="179">
        <v>117</v>
      </c>
      <c r="B119" s="324">
        <v>1121</v>
      </c>
      <c r="C119" s="223">
        <v>256</v>
      </c>
      <c r="D119" s="326">
        <v>387</v>
      </c>
      <c r="E119" s="327">
        <v>212</v>
      </c>
      <c r="F119" s="328">
        <v>-72</v>
      </c>
      <c r="G119" s="320">
        <v>636</v>
      </c>
      <c r="H119" s="329">
        <v>0</v>
      </c>
      <c r="I119" s="330">
        <v>188</v>
      </c>
      <c r="J119" s="331">
        <v>-1699</v>
      </c>
      <c r="K119" s="332">
        <v>-408</v>
      </c>
      <c r="L119" s="321">
        <v>126</v>
      </c>
      <c r="M119" s="323">
        <v>601</v>
      </c>
      <c r="N119" s="333">
        <v>361</v>
      </c>
      <c r="O119" s="334">
        <v>-1964</v>
      </c>
      <c r="P119" s="322">
        <v>255</v>
      </c>
    </row>
    <row r="120" spans="1:16" x14ac:dyDescent="0.2">
      <c r="A120" s="179">
        <v>118</v>
      </c>
      <c r="B120" s="324">
        <v>1121</v>
      </c>
      <c r="C120" s="223">
        <v>256</v>
      </c>
      <c r="D120" s="326">
        <v>387</v>
      </c>
      <c r="E120" s="327">
        <v>212</v>
      </c>
      <c r="F120" s="328">
        <v>-72</v>
      </c>
      <c r="G120" s="320">
        <v>636</v>
      </c>
      <c r="H120" s="329">
        <v>0</v>
      </c>
      <c r="I120" s="330">
        <v>188</v>
      </c>
      <c r="J120" s="331">
        <v>-1631</v>
      </c>
      <c r="K120" s="332">
        <v>-302</v>
      </c>
      <c r="L120" s="321">
        <v>126</v>
      </c>
      <c r="M120" s="323">
        <v>601</v>
      </c>
      <c r="N120" s="333">
        <v>279</v>
      </c>
      <c r="O120" s="334">
        <v>-2056</v>
      </c>
      <c r="P120" s="322">
        <v>255</v>
      </c>
    </row>
    <row r="121" spans="1:16" x14ac:dyDescent="0.2">
      <c r="A121" s="179">
        <v>119</v>
      </c>
      <c r="B121" s="324">
        <v>1121</v>
      </c>
      <c r="C121" s="223">
        <v>256</v>
      </c>
      <c r="D121" s="326">
        <v>387</v>
      </c>
      <c r="E121" s="327">
        <v>212</v>
      </c>
      <c r="F121" s="328">
        <v>-42</v>
      </c>
      <c r="G121" s="320">
        <v>636</v>
      </c>
      <c r="H121" s="329">
        <v>0</v>
      </c>
      <c r="I121" s="330">
        <v>188</v>
      </c>
      <c r="J121" s="331">
        <v>-1597</v>
      </c>
      <c r="K121" s="332">
        <v>-282</v>
      </c>
      <c r="L121" s="321">
        <v>126</v>
      </c>
      <c r="M121" s="323">
        <v>601</v>
      </c>
      <c r="N121" s="333">
        <v>279</v>
      </c>
      <c r="O121" s="334">
        <v>-2140</v>
      </c>
      <c r="P121" s="322">
        <v>255</v>
      </c>
    </row>
    <row r="122" spans="1:16" x14ac:dyDescent="0.2">
      <c r="A122" s="179">
        <v>120</v>
      </c>
      <c r="B122" s="324">
        <v>1121</v>
      </c>
      <c r="C122" s="223">
        <v>256</v>
      </c>
      <c r="D122" s="326">
        <v>387</v>
      </c>
      <c r="E122" s="327">
        <v>212</v>
      </c>
      <c r="F122" s="328">
        <v>-42</v>
      </c>
      <c r="G122" s="320">
        <v>636</v>
      </c>
      <c r="H122" s="329">
        <v>0</v>
      </c>
      <c r="I122" s="330">
        <v>174</v>
      </c>
      <c r="J122" s="331">
        <v>-1492</v>
      </c>
      <c r="K122" s="332">
        <v>-375</v>
      </c>
      <c r="L122" s="321">
        <v>126</v>
      </c>
      <c r="M122" s="323">
        <v>601</v>
      </c>
      <c r="N122" s="333">
        <v>279</v>
      </c>
      <c r="O122" s="334">
        <v>-2138</v>
      </c>
      <c r="P122" s="322">
        <v>255</v>
      </c>
    </row>
    <row r="123" spans="1:16" x14ac:dyDescent="0.2">
      <c r="A123" s="179">
        <v>121</v>
      </c>
      <c r="B123" s="324">
        <v>1121</v>
      </c>
      <c r="C123" s="223">
        <v>256</v>
      </c>
      <c r="D123" s="326">
        <v>387</v>
      </c>
      <c r="E123" s="327">
        <v>212</v>
      </c>
      <c r="F123" s="328">
        <v>16</v>
      </c>
      <c r="G123" s="320">
        <v>636</v>
      </c>
      <c r="H123" s="329">
        <v>0</v>
      </c>
      <c r="I123" s="330">
        <v>174</v>
      </c>
      <c r="J123" s="331">
        <v>-1512</v>
      </c>
      <c r="K123" s="332">
        <v>-375</v>
      </c>
      <c r="L123" s="321">
        <v>126</v>
      </c>
      <c r="M123" s="323">
        <v>601</v>
      </c>
      <c r="N123" s="333">
        <v>194</v>
      </c>
      <c r="O123" s="334">
        <v>-2091</v>
      </c>
      <c r="P123" s="322">
        <v>255</v>
      </c>
    </row>
    <row r="124" spans="1:16" x14ac:dyDescent="0.2">
      <c r="A124" s="179">
        <v>122</v>
      </c>
      <c r="B124" s="324">
        <v>1121</v>
      </c>
      <c r="C124" s="223">
        <v>256</v>
      </c>
      <c r="D124" s="326">
        <v>387</v>
      </c>
      <c r="E124" s="327">
        <v>212</v>
      </c>
      <c r="F124" s="328">
        <v>6</v>
      </c>
      <c r="G124" s="320">
        <v>636</v>
      </c>
      <c r="H124" s="329">
        <v>0</v>
      </c>
      <c r="I124" s="330">
        <v>174</v>
      </c>
      <c r="J124" s="331">
        <v>-1699</v>
      </c>
      <c r="K124" s="332">
        <v>-375</v>
      </c>
      <c r="L124" s="321">
        <v>126</v>
      </c>
      <c r="M124" s="323">
        <v>601</v>
      </c>
      <c r="N124" s="333">
        <v>290</v>
      </c>
      <c r="O124" s="334">
        <v>-1990</v>
      </c>
      <c r="P124" s="322">
        <v>255</v>
      </c>
    </row>
    <row r="125" spans="1:16" x14ac:dyDescent="0.2">
      <c r="A125" s="179">
        <v>123</v>
      </c>
      <c r="B125" s="324">
        <v>1121</v>
      </c>
      <c r="C125" s="223">
        <v>256</v>
      </c>
      <c r="D125" s="326">
        <v>387</v>
      </c>
      <c r="E125" s="327">
        <v>212</v>
      </c>
      <c r="F125" s="328">
        <v>72</v>
      </c>
      <c r="G125" s="320">
        <v>636</v>
      </c>
      <c r="H125" s="329">
        <v>0</v>
      </c>
      <c r="I125" s="330">
        <v>11</v>
      </c>
      <c r="J125" s="331">
        <v>-1626</v>
      </c>
      <c r="K125" s="332">
        <v>-351</v>
      </c>
      <c r="L125" s="321">
        <v>126</v>
      </c>
      <c r="M125" s="323">
        <v>601</v>
      </c>
      <c r="N125" s="333">
        <v>290</v>
      </c>
      <c r="O125" s="334">
        <v>-1990</v>
      </c>
      <c r="P125" s="322">
        <v>255</v>
      </c>
    </row>
    <row r="126" spans="1:16" x14ac:dyDescent="0.2">
      <c r="A126" s="179">
        <v>124</v>
      </c>
      <c r="B126" s="324">
        <v>1121</v>
      </c>
      <c r="C126" s="223">
        <v>256</v>
      </c>
      <c r="D126" s="326">
        <v>387</v>
      </c>
      <c r="E126" s="327">
        <v>212</v>
      </c>
      <c r="F126" s="328">
        <v>72</v>
      </c>
      <c r="G126" s="320">
        <v>612</v>
      </c>
      <c r="H126" s="329">
        <v>0</v>
      </c>
      <c r="I126" s="330">
        <v>-17</v>
      </c>
      <c r="J126" s="331">
        <v>-1626</v>
      </c>
      <c r="K126" s="332">
        <v>-265</v>
      </c>
      <c r="L126" s="321">
        <v>126</v>
      </c>
      <c r="M126" s="323">
        <v>601</v>
      </c>
      <c r="N126" s="333">
        <v>290</v>
      </c>
      <c r="O126" s="334">
        <v>-2024</v>
      </c>
      <c r="P126" s="322">
        <v>255</v>
      </c>
    </row>
    <row r="127" spans="1:16" x14ac:dyDescent="0.2">
      <c r="A127" s="179">
        <v>125</v>
      </c>
      <c r="B127" s="324">
        <v>1121</v>
      </c>
      <c r="C127" s="223">
        <v>256</v>
      </c>
      <c r="D127" s="326">
        <v>387</v>
      </c>
      <c r="E127" s="327">
        <v>212</v>
      </c>
      <c r="F127" s="328">
        <v>72</v>
      </c>
      <c r="G127" s="320">
        <v>612</v>
      </c>
      <c r="H127" s="329">
        <v>0</v>
      </c>
      <c r="I127" s="330">
        <v>-238</v>
      </c>
      <c r="J127" s="331">
        <v>-1686</v>
      </c>
      <c r="K127" s="332">
        <v>11</v>
      </c>
      <c r="L127" s="321">
        <v>126</v>
      </c>
      <c r="M127" s="323">
        <v>601</v>
      </c>
      <c r="N127" s="333">
        <v>290</v>
      </c>
      <c r="O127" s="334">
        <v>-2019</v>
      </c>
      <c r="P127" s="322">
        <v>255</v>
      </c>
    </row>
    <row r="128" spans="1:16" x14ac:dyDescent="0.2">
      <c r="A128" s="179">
        <v>126</v>
      </c>
      <c r="B128" s="324">
        <v>1121</v>
      </c>
      <c r="C128" s="223">
        <v>256</v>
      </c>
      <c r="D128" s="326">
        <v>387</v>
      </c>
      <c r="E128" s="327">
        <v>212</v>
      </c>
      <c r="F128" s="328">
        <v>218</v>
      </c>
      <c r="G128" s="320">
        <v>612</v>
      </c>
      <c r="H128" s="329">
        <v>0</v>
      </c>
      <c r="I128" s="330">
        <v>-185</v>
      </c>
      <c r="J128" s="331">
        <v>-1729</v>
      </c>
      <c r="K128" s="332">
        <v>-145</v>
      </c>
      <c r="L128" s="321">
        <v>126</v>
      </c>
      <c r="M128" s="323">
        <v>601</v>
      </c>
      <c r="N128" s="333">
        <v>290</v>
      </c>
      <c r="O128" s="334">
        <v>-2019</v>
      </c>
      <c r="P128" s="322">
        <v>255</v>
      </c>
    </row>
    <row r="129" spans="1:16" x14ac:dyDescent="0.2">
      <c r="A129" s="179">
        <v>127</v>
      </c>
      <c r="B129" s="324">
        <v>1121</v>
      </c>
      <c r="C129" s="223">
        <v>256</v>
      </c>
      <c r="D129" s="326">
        <v>387</v>
      </c>
      <c r="E129" s="327">
        <v>212</v>
      </c>
      <c r="F129" s="328">
        <v>400</v>
      </c>
      <c r="G129" s="320">
        <v>612</v>
      </c>
      <c r="H129" s="329">
        <v>0</v>
      </c>
      <c r="I129" s="330">
        <v>-185</v>
      </c>
      <c r="J129" s="331">
        <v>-1722</v>
      </c>
      <c r="K129" s="332">
        <v>-286</v>
      </c>
      <c r="L129" s="321">
        <v>126</v>
      </c>
      <c r="M129" s="323">
        <v>601</v>
      </c>
      <c r="N129" s="333">
        <v>290</v>
      </c>
      <c r="O129" s="334">
        <v>-2067</v>
      </c>
      <c r="P129" s="322">
        <v>255</v>
      </c>
    </row>
    <row r="130" spans="1:16" x14ac:dyDescent="0.2">
      <c r="A130" s="179">
        <v>128</v>
      </c>
      <c r="B130" s="324">
        <v>1121</v>
      </c>
      <c r="C130" s="223">
        <v>256</v>
      </c>
      <c r="D130" s="326">
        <v>387</v>
      </c>
      <c r="E130" s="327">
        <v>212</v>
      </c>
      <c r="F130" s="328">
        <v>400</v>
      </c>
      <c r="G130" s="320">
        <v>612</v>
      </c>
      <c r="H130" s="329">
        <v>0</v>
      </c>
      <c r="I130" s="330">
        <v>-185</v>
      </c>
      <c r="J130" s="331">
        <v>-1726</v>
      </c>
      <c r="K130" s="332">
        <v>-239</v>
      </c>
      <c r="L130" s="321">
        <v>126</v>
      </c>
      <c r="M130" s="323">
        <v>601</v>
      </c>
      <c r="N130" s="333">
        <v>286</v>
      </c>
      <c r="O130" s="334">
        <v>-2106</v>
      </c>
      <c r="P130" s="322">
        <v>255</v>
      </c>
    </row>
    <row r="131" spans="1:16" x14ac:dyDescent="0.2">
      <c r="A131" s="179">
        <v>129</v>
      </c>
      <c r="B131" s="324">
        <v>1121</v>
      </c>
      <c r="C131" s="223">
        <v>256</v>
      </c>
      <c r="D131" s="326">
        <v>387</v>
      </c>
      <c r="E131" s="327">
        <v>212</v>
      </c>
      <c r="F131" s="328">
        <v>530</v>
      </c>
      <c r="G131" s="320">
        <v>612</v>
      </c>
      <c r="H131" s="329">
        <v>0</v>
      </c>
      <c r="I131" s="330">
        <v>-185</v>
      </c>
      <c r="J131" s="331">
        <v>-1894</v>
      </c>
      <c r="K131" s="332">
        <v>-239</v>
      </c>
      <c r="L131" s="321">
        <v>126</v>
      </c>
      <c r="M131" s="323">
        <v>601</v>
      </c>
      <c r="N131" s="333">
        <v>202</v>
      </c>
      <c r="O131" s="334">
        <v>-1984</v>
      </c>
      <c r="P131" s="322">
        <v>255</v>
      </c>
    </row>
    <row r="132" spans="1:16" x14ac:dyDescent="0.2">
      <c r="A132" s="179">
        <v>130</v>
      </c>
      <c r="B132" s="324">
        <v>1121</v>
      </c>
      <c r="C132" s="223">
        <v>256</v>
      </c>
      <c r="D132" s="326">
        <v>235</v>
      </c>
      <c r="E132" s="327">
        <v>212</v>
      </c>
      <c r="F132" s="328">
        <v>530</v>
      </c>
      <c r="G132" s="320">
        <v>612</v>
      </c>
      <c r="H132" s="329">
        <v>0</v>
      </c>
      <c r="I132" s="330">
        <v>-105</v>
      </c>
      <c r="J132" s="331">
        <v>-1894</v>
      </c>
      <c r="K132" s="332">
        <v>-234</v>
      </c>
      <c r="L132" s="321">
        <v>126</v>
      </c>
      <c r="M132" s="323">
        <v>601</v>
      </c>
      <c r="N132" s="333">
        <v>202</v>
      </c>
      <c r="O132" s="334">
        <v>-1917</v>
      </c>
      <c r="P132" s="322">
        <v>255</v>
      </c>
    </row>
    <row r="133" spans="1:16" x14ac:dyDescent="0.2">
      <c r="A133" s="179">
        <v>131</v>
      </c>
      <c r="B133" s="324">
        <v>1121</v>
      </c>
      <c r="C133" s="223">
        <v>256</v>
      </c>
      <c r="D133" s="326">
        <v>235</v>
      </c>
      <c r="E133" s="327">
        <v>212</v>
      </c>
      <c r="F133" s="328">
        <v>474</v>
      </c>
      <c r="G133" s="320">
        <v>612</v>
      </c>
      <c r="H133" s="329">
        <v>0</v>
      </c>
      <c r="I133" s="330">
        <v>-105</v>
      </c>
      <c r="J133" s="331">
        <v>-2016</v>
      </c>
      <c r="K133" s="332">
        <v>-146</v>
      </c>
      <c r="L133" s="321">
        <v>126</v>
      </c>
      <c r="M133" s="323">
        <v>601</v>
      </c>
      <c r="N133" s="333">
        <v>202</v>
      </c>
      <c r="O133" s="334">
        <v>-1827</v>
      </c>
      <c r="P133" s="322">
        <v>255</v>
      </c>
    </row>
    <row r="134" spans="1:16" x14ac:dyDescent="0.2">
      <c r="A134" s="179">
        <v>132</v>
      </c>
      <c r="B134" s="324">
        <v>1121</v>
      </c>
      <c r="C134" s="223">
        <v>256</v>
      </c>
      <c r="D134" s="326">
        <v>235</v>
      </c>
      <c r="E134" s="327">
        <v>212</v>
      </c>
      <c r="F134" s="328">
        <v>474</v>
      </c>
      <c r="G134" s="320">
        <v>716</v>
      </c>
      <c r="H134" s="329">
        <v>0</v>
      </c>
      <c r="I134" s="330">
        <v>-105</v>
      </c>
      <c r="J134" s="331">
        <v>-2307</v>
      </c>
      <c r="K134" s="332">
        <v>-10</v>
      </c>
      <c r="L134" s="321">
        <v>126</v>
      </c>
      <c r="M134" s="323">
        <v>601</v>
      </c>
      <c r="N134" s="333">
        <v>202</v>
      </c>
      <c r="O134" s="334">
        <v>-1776</v>
      </c>
      <c r="P134" s="322">
        <v>255</v>
      </c>
    </row>
    <row r="135" spans="1:16" x14ac:dyDescent="0.2">
      <c r="A135" s="179">
        <v>133</v>
      </c>
      <c r="B135" s="324">
        <v>1121</v>
      </c>
      <c r="C135" s="223">
        <v>256</v>
      </c>
      <c r="D135" s="326">
        <v>235</v>
      </c>
      <c r="E135" s="327">
        <v>212</v>
      </c>
      <c r="F135" s="328">
        <v>474</v>
      </c>
      <c r="G135" s="320">
        <v>716</v>
      </c>
      <c r="H135" s="329">
        <v>0</v>
      </c>
      <c r="I135" s="330">
        <v>-205</v>
      </c>
      <c r="J135" s="331">
        <v>-2417</v>
      </c>
      <c r="K135" s="332">
        <v>176</v>
      </c>
      <c r="L135" s="321">
        <v>126</v>
      </c>
      <c r="M135" s="323">
        <v>601</v>
      </c>
      <c r="N135" s="333">
        <v>202</v>
      </c>
      <c r="O135" s="334">
        <v>-1752</v>
      </c>
      <c r="P135" s="322">
        <v>255</v>
      </c>
    </row>
    <row r="136" spans="1:16" x14ac:dyDescent="0.2">
      <c r="A136" s="179">
        <v>134</v>
      </c>
      <c r="B136" s="324">
        <v>1121</v>
      </c>
      <c r="C136" s="223">
        <v>256</v>
      </c>
      <c r="D136" s="326">
        <v>281</v>
      </c>
      <c r="E136" s="327">
        <v>212</v>
      </c>
      <c r="F136" s="328">
        <v>474</v>
      </c>
      <c r="G136" s="320">
        <v>720</v>
      </c>
      <c r="H136" s="329">
        <v>0</v>
      </c>
      <c r="I136" s="330">
        <v>-372</v>
      </c>
      <c r="J136" s="331">
        <v>-2300</v>
      </c>
      <c r="K136" s="332">
        <v>176</v>
      </c>
      <c r="L136" s="321">
        <v>126</v>
      </c>
      <c r="M136" s="323">
        <v>601</v>
      </c>
      <c r="N136" s="333">
        <v>202</v>
      </c>
      <c r="O136" s="334">
        <v>-1752</v>
      </c>
      <c r="P136" s="322">
        <v>255</v>
      </c>
    </row>
    <row r="137" spans="1:16" x14ac:dyDescent="0.2">
      <c r="A137" s="179">
        <v>135</v>
      </c>
      <c r="B137" s="324">
        <v>1121</v>
      </c>
      <c r="C137" s="223">
        <v>256</v>
      </c>
      <c r="D137" s="326">
        <v>281</v>
      </c>
      <c r="E137" s="327">
        <v>212</v>
      </c>
      <c r="F137" s="328">
        <v>474</v>
      </c>
      <c r="G137" s="320">
        <v>720</v>
      </c>
      <c r="H137" s="329">
        <v>0</v>
      </c>
      <c r="I137" s="330">
        <v>-372</v>
      </c>
      <c r="J137" s="331">
        <v>-2280</v>
      </c>
      <c r="K137" s="332">
        <v>193</v>
      </c>
      <c r="L137" s="321">
        <v>126</v>
      </c>
      <c r="M137" s="323">
        <v>601</v>
      </c>
      <c r="N137" s="333">
        <v>149</v>
      </c>
      <c r="O137" s="334">
        <v>-1736</v>
      </c>
      <c r="P137" s="322">
        <v>255</v>
      </c>
    </row>
    <row r="138" spans="1:16" x14ac:dyDescent="0.2">
      <c r="A138" s="179">
        <v>136</v>
      </c>
      <c r="B138" s="324">
        <v>1121</v>
      </c>
      <c r="C138" s="223">
        <v>256</v>
      </c>
      <c r="D138" s="326">
        <v>281</v>
      </c>
      <c r="E138" s="327">
        <v>212</v>
      </c>
      <c r="F138" s="328">
        <v>672</v>
      </c>
      <c r="G138" s="320">
        <v>720</v>
      </c>
      <c r="H138" s="329">
        <v>0</v>
      </c>
      <c r="I138" s="330">
        <v>-610</v>
      </c>
      <c r="J138" s="331">
        <v>-2280</v>
      </c>
      <c r="K138" s="332">
        <v>254</v>
      </c>
      <c r="L138" s="321">
        <v>126</v>
      </c>
      <c r="M138" s="323">
        <v>601</v>
      </c>
      <c r="N138" s="333">
        <v>149</v>
      </c>
      <c r="O138" s="334">
        <v>-1757</v>
      </c>
      <c r="P138" s="322">
        <v>255</v>
      </c>
    </row>
    <row r="139" spans="1:16" x14ac:dyDescent="0.2">
      <c r="A139" s="179">
        <v>137</v>
      </c>
      <c r="B139" s="324">
        <f>SUM(线上积分情况!$B$2:B138)</f>
        <v>1121</v>
      </c>
      <c r="C139" s="223">
        <f>SUM(线上积分情况!$C$2:C138)</f>
        <v>256</v>
      </c>
      <c r="D139" s="326">
        <f>SUM(线上积分情况!$D$2:D138)</f>
        <v>367</v>
      </c>
      <c r="E139" s="327">
        <f>SUM(线上积分情况!$E$2:E138)</f>
        <v>212</v>
      </c>
      <c r="F139" s="328">
        <f>SUM(线上积分情况!$F$2:F138)</f>
        <v>672</v>
      </c>
      <c r="G139" s="320">
        <f>SUM(线上积分情况!$G$2:G138)</f>
        <v>720</v>
      </c>
      <c r="H139" s="329">
        <f>SUM(线上积分情况!$H$2:H138)</f>
        <v>0</v>
      </c>
      <c r="I139" s="330">
        <f>SUM(线上积分情况!$I$2:I138)</f>
        <v>-615</v>
      </c>
      <c r="J139" s="331">
        <f>SUM(线上积分情况!$J$2:J138)</f>
        <v>-2280</v>
      </c>
      <c r="K139" s="332">
        <f>SUM(线上积分情况!$K$2:K138)</f>
        <v>193</v>
      </c>
      <c r="L139" s="321">
        <f>SUM(线上积分情况!$L$2:L138)</f>
        <v>126</v>
      </c>
      <c r="M139" s="323">
        <f>SUM(线上积分情况!$M$2:M138)</f>
        <v>601</v>
      </c>
      <c r="N139" s="333">
        <f>SUM(线上积分情况!$N$2:N138)</f>
        <v>149</v>
      </c>
      <c r="O139" s="334">
        <f>SUM(线上积分情况!$O$2:O138)</f>
        <v>-1777</v>
      </c>
      <c r="P139" s="322">
        <f>SUM(线上积分情况!$P$2:P138)</f>
        <v>255</v>
      </c>
    </row>
    <row r="140" spans="1:16" x14ac:dyDescent="0.2">
      <c r="A140" s="179">
        <v>138</v>
      </c>
      <c r="B140" s="324">
        <v>1121</v>
      </c>
      <c r="C140" s="223">
        <v>256</v>
      </c>
      <c r="D140" s="326">
        <v>367</v>
      </c>
      <c r="E140" s="327">
        <v>212</v>
      </c>
      <c r="F140" s="328">
        <v>783</v>
      </c>
      <c r="G140" s="320">
        <v>720</v>
      </c>
      <c r="H140" s="329">
        <v>0</v>
      </c>
      <c r="I140" s="330">
        <v>-574</v>
      </c>
      <c r="J140" s="331">
        <v>-2136</v>
      </c>
      <c r="K140" s="332">
        <v>193</v>
      </c>
      <c r="L140" s="321">
        <v>126</v>
      </c>
      <c r="M140" s="323">
        <v>601</v>
      </c>
      <c r="N140" s="333">
        <v>149</v>
      </c>
      <c r="O140" s="334">
        <v>-2073</v>
      </c>
      <c r="P140" s="322">
        <v>255</v>
      </c>
    </row>
    <row r="141" spans="1:16" x14ac:dyDescent="0.2">
      <c r="A141" s="179">
        <v>139</v>
      </c>
      <c r="B141" s="324">
        <v>1121</v>
      </c>
      <c r="C141" s="223">
        <v>256</v>
      </c>
      <c r="D141" s="326">
        <v>367</v>
      </c>
      <c r="E141" s="327">
        <v>212</v>
      </c>
      <c r="F141" s="328">
        <v>783</v>
      </c>
      <c r="G141" s="320">
        <v>598</v>
      </c>
      <c r="H141" s="329">
        <v>0</v>
      </c>
      <c r="I141" s="330">
        <v>-679</v>
      </c>
      <c r="J141" s="331">
        <v>-2136</v>
      </c>
      <c r="K141" s="332">
        <v>168</v>
      </c>
      <c r="L141" s="321">
        <v>126</v>
      </c>
      <c r="M141" s="323">
        <v>601</v>
      </c>
      <c r="N141" s="333">
        <v>149</v>
      </c>
      <c r="O141" s="334">
        <v>-1821</v>
      </c>
      <c r="P141" s="322">
        <v>255</v>
      </c>
    </row>
    <row r="142" spans="1:16" x14ac:dyDescent="0.2">
      <c r="A142" s="179">
        <v>140</v>
      </c>
      <c r="B142" s="324">
        <v>1121</v>
      </c>
      <c r="C142" s="223">
        <v>256</v>
      </c>
      <c r="D142" s="326">
        <v>367</v>
      </c>
      <c r="E142" s="327">
        <v>212</v>
      </c>
      <c r="F142" s="328">
        <v>783</v>
      </c>
      <c r="G142" s="320">
        <v>598</v>
      </c>
      <c r="H142" s="329">
        <v>0</v>
      </c>
      <c r="I142" s="330">
        <v>-679</v>
      </c>
      <c r="J142" s="331">
        <v>-2071</v>
      </c>
      <c r="K142" s="332">
        <v>83</v>
      </c>
      <c r="L142" s="321">
        <v>126</v>
      </c>
      <c r="M142" s="323">
        <v>601</v>
      </c>
      <c r="N142" s="333">
        <v>187</v>
      </c>
      <c r="O142" s="334">
        <v>-1839</v>
      </c>
      <c r="P142" s="322">
        <v>255</v>
      </c>
    </row>
    <row r="143" spans="1:16" x14ac:dyDescent="0.2">
      <c r="A143" s="179">
        <v>141</v>
      </c>
      <c r="B143" s="324">
        <v>1121</v>
      </c>
      <c r="C143" s="223">
        <v>256</v>
      </c>
      <c r="D143" s="326">
        <v>367</v>
      </c>
      <c r="E143" s="327">
        <v>212</v>
      </c>
      <c r="F143" s="328">
        <v>783</v>
      </c>
      <c r="G143" s="320">
        <v>598</v>
      </c>
      <c r="H143" s="329">
        <v>0</v>
      </c>
      <c r="I143" s="330">
        <v>-689</v>
      </c>
      <c r="J143" s="331">
        <v>-2198</v>
      </c>
      <c r="K143" s="332">
        <v>217</v>
      </c>
      <c r="L143" s="321">
        <v>126</v>
      </c>
      <c r="M143" s="323">
        <v>601</v>
      </c>
      <c r="N143" s="333">
        <v>187</v>
      </c>
      <c r="O143" s="334">
        <v>-1836</v>
      </c>
      <c r="P143" s="322">
        <v>255</v>
      </c>
    </row>
    <row r="144" spans="1:16" x14ac:dyDescent="0.2">
      <c r="A144" s="179">
        <v>142</v>
      </c>
      <c r="B144" s="324">
        <v>1121</v>
      </c>
      <c r="C144" s="223">
        <v>256</v>
      </c>
      <c r="D144" s="326">
        <v>207</v>
      </c>
      <c r="E144" s="327">
        <v>212</v>
      </c>
      <c r="F144" s="328">
        <v>719</v>
      </c>
      <c r="G144" s="320">
        <v>598</v>
      </c>
      <c r="H144" s="329">
        <v>0</v>
      </c>
      <c r="I144" s="330">
        <v>-689</v>
      </c>
      <c r="J144" s="331">
        <v>-2016</v>
      </c>
      <c r="K144" s="332">
        <v>259</v>
      </c>
      <c r="L144" s="321">
        <v>126</v>
      </c>
      <c r="M144" s="323">
        <v>601</v>
      </c>
      <c r="N144" s="333">
        <v>187</v>
      </c>
      <c r="O144" s="334">
        <v>-1836</v>
      </c>
      <c r="P144" s="322">
        <v>255</v>
      </c>
    </row>
    <row r="145" spans="1:16" x14ac:dyDescent="0.2">
      <c r="A145" s="179">
        <v>143</v>
      </c>
      <c r="B145" s="324">
        <v>1121</v>
      </c>
      <c r="C145" s="223">
        <v>256</v>
      </c>
      <c r="D145" s="326">
        <v>132</v>
      </c>
      <c r="E145" s="327">
        <v>212</v>
      </c>
      <c r="F145" s="328">
        <v>719</v>
      </c>
      <c r="G145" s="320">
        <v>598</v>
      </c>
      <c r="H145" s="329">
        <v>0</v>
      </c>
      <c r="I145" s="330">
        <v>-689</v>
      </c>
      <c r="J145" s="331">
        <v>-1900</v>
      </c>
      <c r="K145" s="332">
        <v>163</v>
      </c>
      <c r="L145" s="321">
        <v>126</v>
      </c>
      <c r="M145" s="323">
        <v>601</v>
      </c>
      <c r="N145" s="333">
        <v>242</v>
      </c>
      <c r="O145" s="334">
        <v>-1836</v>
      </c>
      <c r="P145" s="322">
        <v>255</v>
      </c>
    </row>
    <row r="146" spans="1:16" x14ac:dyDescent="0.2">
      <c r="A146" s="179">
        <v>144</v>
      </c>
      <c r="B146" s="324">
        <v>1121</v>
      </c>
      <c r="C146" s="223">
        <v>256</v>
      </c>
      <c r="D146" s="326">
        <v>132</v>
      </c>
      <c r="E146" s="327">
        <v>212</v>
      </c>
      <c r="F146" s="328">
        <v>663</v>
      </c>
      <c r="G146" s="320">
        <v>598</v>
      </c>
      <c r="H146" s="329">
        <v>0</v>
      </c>
      <c r="I146" s="330">
        <v>-569</v>
      </c>
      <c r="J146" s="331">
        <v>-1906</v>
      </c>
      <c r="K146" s="332">
        <v>163</v>
      </c>
      <c r="L146" s="321">
        <v>126</v>
      </c>
      <c r="M146" s="323">
        <v>601</v>
      </c>
      <c r="N146" s="333">
        <v>184</v>
      </c>
      <c r="O146" s="334">
        <v>-1836</v>
      </c>
      <c r="P146" s="322">
        <v>255</v>
      </c>
    </row>
    <row r="147" spans="1:16" x14ac:dyDescent="0.2">
      <c r="A147" s="179">
        <v>145</v>
      </c>
      <c r="B147" s="324">
        <v>1121</v>
      </c>
      <c r="C147" s="223">
        <v>256</v>
      </c>
      <c r="D147" s="326">
        <v>132</v>
      </c>
      <c r="E147" s="327">
        <v>212</v>
      </c>
      <c r="F147" s="328">
        <v>722</v>
      </c>
      <c r="G147" s="320">
        <v>598</v>
      </c>
      <c r="H147" s="329">
        <v>0</v>
      </c>
      <c r="I147" s="330">
        <v>-773</v>
      </c>
      <c r="J147" s="331">
        <v>-1783</v>
      </c>
      <c r="K147" s="332">
        <v>163</v>
      </c>
      <c r="L147" s="321">
        <v>126</v>
      </c>
      <c r="M147" s="323">
        <v>601</v>
      </c>
      <c r="N147" s="333">
        <v>206</v>
      </c>
      <c r="O147" s="334">
        <v>-1836</v>
      </c>
      <c r="P147" s="322">
        <v>255</v>
      </c>
    </row>
    <row r="148" spans="1:16" x14ac:dyDescent="0.2">
      <c r="A148" s="179">
        <v>146</v>
      </c>
      <c r="B148" s="324">
        <v>1121</v>
      </c>
      <c r="C148" s="223">
        <v>256</v>
      </c>
      <c r="D148" s="326">
        <v>132</v>
      </c>
      <c r="E148" s="327">
        <v>212</v>
      </c>
      <c r="F148" s="328">
        <v>266</v>
      </c>
      <c r="G148" s="320">
        <v>598</v>
      </c>
      <c r="H148" s="329">
        <v>0</v>
      </c>
      <c r="I148" s="330">
        <v>-773</v>
      </c>
      <c r="J148" s="331">
        <v>-1614</v>
      </c>
      <c r="K148" s="332">
        <v>368</v>
      </c>
      <c r="L148" s="321">
        <v>126</v>
      </c>
      <c r="M148" s="323">
        <v>601</v>
      </c>
      <c r="N148" s="333">
        <v>206</v>
      </c>
      <c r="O148" s="334">
        <v>-1754</v>
      </c>
      <c r="P148" s="322">
        <v>255</v>
      </c>
    </row>
    <row r="149" spans="1:16" x14ac:dyDescent="0.2">
      <c r="A149" s="179">
        <v>147</v>
      </c>
      <c r="B149" s="324">
        <v>1121</v>
      </c>
      <c r="C149" s="223">
        <v>256</v>
      </c>
      <c r="D149" s="326">
        <v>132</v>
      </c>
      <c r="E149" s="327">
        <v>212</v>
      </c>
      <c r="F149" s="328">
        <v>152</v>
      </c>
      <c r="G149" s="320">
        <v>598</v>
      </c>
      <c r="H149" s="329">
        <v>0</v>
      </c>
      <c r="I149" s="330">
        <v>-687</v>
      </c>
      <c r="J149" s="331">
        <v>-1548</v>
      </c>
      <c r="K149" s="332">
        <v>368</v>
      </c>
      <c r="L149" s="321">
        <v>126</v>
      </c>
      <c r="M149" s="323">
        <v>601</v>
      </c>
      <c r="N149" s="333">
        <v>206</v>
      </c>
      <c r="O149" s="334">
        <v>-1792</v>
      </c>
      <c r="P149" s="322">
        <v>255</v>
      </c>
    </row>
    <row r="150" spans="1:16" x14ac:dyDescent="0.2">
      <c r="A150" s="179">
        <v>148</v>
      </c>
      <c r="B150" s="324">
        <v>1121</v>
      </c>
      <c r="C150" s="223">
        <v>256</v>
      </c>
      <c r="D150" s="326">
        <v>132</v>
      </c>
      <c r="E150" s="327">
        <v>212</v>
      </c>
      <c r="F150" s="328">
        <v>262</v>
      </c>
      <c r="G150" s="320">
        <v>598</v>
      </c>
      <c r="H150" s="329">
        <v>0</v>
      </c>
      <c r="I150" s="330">
        <v>-687</v>
      </c>
      <c r="J150" s="331">
        <v>-1620</v>
      </c>
      <c r="K150" s="332">
        <v>368</v>
      </c>
      <c r="L150" s="321">
        <v>126</v>
      </c>
      <c r="M150" s="323">
        <v>601</v>
      </c>
      <c r="N150" s="333">
        <v>84</v>
      </c>
      <c r="O150" s="334">
        <v>-1708</v>
      </c>
      <c r="P150" s="322">
        <v>255</v>
      </c>
    </row>
    <row r="151" spans="1:16" x14ac:dyDescent="0.2">
      <c r="A151" s="179">
        <v>149</v>
      </c>
      <c r="B151" s="324">
        <v>1202</v>
      </c>
      <c r="C151" s="223">
        <v>256</v>
      </c>
      <c r="D151" s="326">
        <v>132</v>
      </c>
      <c r="E151" s="327">
        <v>212</v>
      </c>
      <c r="F151" s="328">
        <v>262</v>
      </c>
      <c r="G151" s="320">
        <v>598</v>
      </c>
      <c r="H151" s="329">
        <v>0</v>
      </c>
      <c r="I151" s="330">
        <v>-737</v>
      </c>
      <c r="J151" s="331">
        <v>-1666</v>
      </c>
      <c r="K151" s="332">
        <v>368</v>
      </c>
      <c r="L151" s="321">
        <v>126</v>
      </c>
      <c r="M151" s="323">
        <v>601</v>
      </c>
      <c r="N151" s="333">
        <v>84</v>
      </c>
      <c r="O151" s="334">
        <v>-1693</v>
      </c>
      <c r="P151" s="322">
        <v>255</v>
      </c>
    </row>
    <row r="152" spans="1:16" x14ac:dyDescent="0.2">
      <c r="A152" s="179">
        <v>150</v>
      </c>
      <c r="B152" s="324">
        <v>1202</v>
      </c>
      <c r="C152" s="223">
        <v>256</v>
      </c>
      <c r="D152" s="326">
        <v>132</v>
      </c>
      <c r="E152" s="327">
        <v>212</v>
      </c>
      <c r="F152" s="328">
        <v>376</v>
      </c>
      <c r="G152" s="320">
        <v>598</v>
      </c>
      <c r="H152" s="329">
        <v>0</v>
      </c>
      <c r="I152" s="330">
        <v>-793</v>
      </c>
      <c r="J152" s="331">
        <v>-1615</v>
      </c>
      <c r="K152" s="332">
        <v>368</v>
      </c>
      <c r="L152" s="321">
        <v>126</v>
      </c>
      <c r="M152" s="323">
        <v>601</v>
      </c>
      <c r="N152" s="333">
        <v>84</v>
      </c>
      <c r="O152" s="334">
        <v>-1802</v>
      </c>
      <c r="P152" s="322">
        <v>255</v>
      </c>
    </row>
    <row r="153" spans="1:16" x14ac:dyDescent="0.2">
      <c r="A153" s="179">
        <v>151</v>
      </c>
      <c r="B153" s="324">
        <v>1202</v>
      </c>
      <c r="C153" s="223">
        <v>256</v>
      </c>
      <c r="D153" s="326">
        <v>99</v>
      </c>
      <c r="E153" s="327">
        <v>212</v>
      </c>
      <c r="F153" s="328">
        <v>420</v>
      </c>
      <c r="G153" s="320">
        <v>598</v>
      </c>
      <c r="H153" s="329">
        <v>0</v>
      </c>
      <c r="I153" s="330">
        <v>-793</v>
      </c>
      <c r="J153" s="331">
        <v>-1575</v>
      </c>
      <c r="K153" s="332">
        <v>368</v>
      </c>
      <c r="L153" s="321">
        <v>126</v>
      </c>
      <c r="M153" s="323">
        <v>601</v>
      </c>
      <c r="N153" s="333">
        <v>84</v>
      </c>
      <c r="O153" s="334">
        <v>-1853</v>
      </c>
      <c r="P153" s="322">
        <v>255</v>
      </c>
    </row>
    <row r="154" spans="1:16" x14ac:dyDescent="0.2">
      <c r="A154" s="179">
        <v>152</v>
      </c>
      <c r="B154" s="324">
        <v>1202</v>
      </c>
      <c r="C154" s="223">
        <v>256</v>
      </c>
      <c r="D154" s="326">
        <v>-57</v>
      </c>
      <c r="E154" s="327">
        <v>212</v>
      </c>
      <c r="F154" s="328">
        <v>578</v>
      </c>
      <c r="G154" s="320">
        <v>598</v>
      </c>
      <c r="H154" s="329">
        <v>0</v>
      </c>
      <c r="I154" s="330">
        <v>-793</v>
      </c>
      <c r="J154" s="331">
        <v>-1561</v>
      </c>
      <c r="K154" s="332">
        <v>352</v>
      </c>
      <c r="L154" s="321">
        <v>126</v>
      </c>
      <c r="M154" s="323">
        <v>601</v>
      </c>
      <c r="N154" s="333">
        <v>84</v>
      </c>
      <c r="O154" s="334">
        <v>-1853</v>
      </c>
      <c r="P154" s="322">
        <v>255</v>
      </c>
    </row>
    <row r="155" spans="1:16" x14ac:dyDescent="0.2">
      <c r="A155" s="179">
        <v>153</v>
      </c>
      <c r="B155" s="324">
        <v>1202</v>
      </c>
      <c r="C155" s="223">
        <v>256</v>
      </c>
      <c r="D155" s="326">
        <v>-123</v>
      </c>
      <c r="E155" s="327">
        <v>212</v>
      </c>
      <c r="F155" s="328">
        <v>578</v>
      </c>
      <c r="G155" s="320">
        <v>623</v>
      </c>
      <c r="H155" s="329">
        <v>0</v>
      </c>
      <c r="I155" s="330">
        <v>-793</v>
      </c>
      <c r="J155" s="331">
        <v>-1486</v>
      </c>
      <c r="K155" s="332">
        <v>352</v>
      </c>
      <c r="L155" s="321">
        <v>126</v>
      </c>
      <c r="M155" s="323">
        <v>601</v>
      </c>
      <c r="N155" s="333">
        <v>84</v>
      </c>
      <c r="O155" s="334">
        <v>-1887</v>
      </c>
      <c r="P155" s="322">
        <v>255</v>
      </c>
    </row>
    <row r="156" spans="1:16" x14ac:dyDescent="0.2">
      <c r="A156" s="179">
        <v>154</v>
      </c>
      <c r="B156" s="324">
        <v>1202</v>
      </c>
      <c r="C156" s="223">
        <v>256</v>
      </c>
      <c r="D156" s="326">
        <v>-183</v>
      </c>
      <c r="E156" s="327">
        <v>212</v>
      </c>
      <c r="F156" s="328">
        <v>578</v>
      </c>
      <c r="G156" s="320">
        <v>623</v>
      </c>
      <c r="H156" s="329">
        <v>0</v>
      </c>
      <c r="I156" s="330">
        <v>-793</v>
      </c>
      <c r="J156" s="331">
        <v>-1519</v>
      </c>
      <c r="K156" s="332">
        <v>468</v>
      </c>
      <c r="L156" s="321">
        <v>126</v>
      </c>
      <c r="M156" s="323">
        <v>601</v>
      </c>
      <c r="N156" s="333">
        <v>84</v>
      </c>
      <c r="O156" s="334">
        <v>-1910</v>
      </c>
      <c r="P156" s="322">
        <v>255</v>
      </c>
    </row>
    <row r="157" spans="1:16" x14ac:dyDescent="0.2">
      <c r="A157" s="179">
        <v>155</v>
      </c>
      <c r="B157" s="324">
        <v>1202</v>
      </c>
      <c r="C157" s="223">
        <v>256</v>
      </c>
      <c r="D157" s="326">
        <v>-183</v>
      </c>
      <c r="E157" s="327">
        <v>212</v>
      </c>
      <c r="F157" s="328">
        <v>578</v>
      </c>
      <c r="G157" s="320">
        <v>623</v>
      </c>
      <c r="H157" s="329">
        <v>0</v>
      </c>
      <c r="I157" s="330">
        <v>-793</v>
      </c>
      <c r="J157" s="331">
        <v>-1498</v>
      </c>
      <c r="K157" s="332">
        <v>543</v>
      </c>
      <c r="L157" s="321">
        <v>126</v>
      </c>
      <c r="M157" s="323">
        <v>601</v>
      </c>
      <c r="N157" s="333">
        <v>-24</v>
      </c>
      <c r="O157" s="334">
        <v>-1898</v>
      </c>
      <c r="P157" s="322">
        <v>255</v>
      </c>
    </row>
    <row r="158" spans="1:16" x14ac:dyDescent="0.2">
      <c r="A158" s="179">
        <v>156</v>
      </c>
      <c r="B158" s="324">
        <v>1202</v>
      </c>
      <c r="C158" s="223">
        <v>256</v>
      </c>
      <c r="D158" s="326">
        <v>-183</v>
      </c>
      <c r="E158" s="327">
        <v>212</v>
      </c>
      <c r="F158" s="328">
        <v>463</v>
      </c>
      <c r="G158" s="320">
        <v>623</v>
      </c>
      <c r="H158" s="329">
        <v>0</v>
      </c>
      <c r="I158" s="330">
        <v>-793</v>
      </c>
      <c r="J158" s="331">
        <v>-1505</v>
      </c>
      <c r="K158" s="332">
        <v>589</v>
      </c>
      <c r="L158" s="321">
        <v>126</v>
      </c>
      <c r="M158" s="323">
        <v>601</v>
      </c>
      <c r="N158" s="333">
        <v>-24</v>
      </c>
      <c r="O158" s="334">
        <v>-1822</v>
      </c>
      <c r="P158" s="322">
        <v>255</v>
      </c>
    </row>
    <row r="159" spans="1:16" x14ac:dyDescent="0.2">
      <c r="A159" s="179">
        <v>157</v>
      </c>
      <c r="B159" s="324">
        <v>1202</v>
      </c>
      <c r="C159" s="223">
        <v>256</v>
      </c>
      <c r="D159" s="326">
        <v>-183</v>
      </c>
      <c r="E159" s="327">
        <v>212</v>
      </c>
      <c r="F159" s="328">
        <v>649</v>
      </c>
      <c r="G159" s="320">
        <v>623</v>
      </c>
      <c r="H159" s="329">
        <v>0</v>
      </c>
      <c r="I159" s="330">
        <v>-909</v>
      </c>
      <c r="J159" s="331">
        <v>-1626</v>
      </c>
      <c r="K159" s="332">
        <v>589</v>
      </c>
      <c r="L159" s="321">
        <v>126</v>
      </c>
      <c r="M159" s="323">
        <v>601</v>
      </c>
      <c r="N159" s="333">
        <v>-24</v>
      </c>
      <c r="O159" s="334">
        <v>-1771</v>
      </c>
      <c r="P159" s="322">
        <v>255</v>
      </c>
    </row>
    <row r="160" spans="1:16" x14ac:dyDescent="0.2">
      <c r="A160" s="179">
        <v>158</v>
      </c>
      <c r="B160" s="324">
        <v>1202</v>
      </c>
      <c r="C160" s="223">
        <v>256</v>
      </c>
      <c r="D160" s="326">
        <v>-183</v>
      </c>
      <c r="E160" s="327">
        <v>212</v>
      </c>
      <c r="F160" s="328">
        <v>649</v>
      </c>
      <c r="G160" s="320">
        <v>622</v>
      </c>
      <c r="H160" s="329">
        <v>0</v>
      </c>
      <c r="I160" s="330">
        <v>-889</v>
      </c>
      <c r="J160" s="331">
        <v>-1602</v>
      </c>
      <c r="K160" s="332">
        <v>589</v>
      </c>
      <c r="L160" s="321">
        <v>126</v>
      </c>
      <c r="M160" s="323">
        <v>601</v>
      </c>
      <c r="N160" s="333">
        <v>-24</v>
      </c>
      <c r="O160" s="334">
        <v>-1814</v>
      </c>
      <c r="P160" s="322">
        <v>255</v>
      </c>
    </row>
    <row r="161" spans="1:16" x14ac:dyDescent="0.2">
      <c r="A161" s="179">
        <v>159</v>
      </c>
      <c r="B161" s="324">
        <v>1202</v>
      </c>
      <c r="C161" s="223">
        <v>256</v>
      </c>
      <c r="D161" s="326">
        <v>-183</v>
      </c>
      <c r="E161" s="327">
        <v>212</v>
      </c>
      <c r="F161" s="328">
        <v>649</v>
      </c>
      <c r="G161" s="320">
        <v>658</v>
      </c>
      <c r="H161" s="329">
        <v>0</v>
      </c>
      <c r="I161" s="330">
        <v>-889</v>
      </c>
      <c r="J161" s="331">
        <v>-1832</v>
      </c>
      <c r="K161" s="332">
        <v>589</v>
      </c>
      <c r="L161" s="321">
        <v>126</v>
      </c>
      <c r="M161" s="323">
        <v>601</v>
      </c>
      <c r="N161" s="333">
        <v>136</v>
      </c>
      <c r="O161" s="334">
        <v>-1780</v>
      </c>
      <c r="P161" s="322">
        <v>255</v>
      </c>
    </row>
    <row r="162" spans="1:16" x14ac:dyDescent="0.2">
      <c r="A162" s="179">
        <v>160</v>
      </c>
      <c r="B162" s="324">
        <v>1202</v>
      </c>
      <c r="C162" s="223">
        <v>256</v>
      </c>
      <c r="D162" s="326">
        <v>-183</v>
      </c>
      <c r="E162" s="327">
        <v>212</v>
      </c>
      <c r="F162" s="328">
        <v>649</v>
      </c>
      <c r="G162" s="320">
        <v>661</v>
      </c>
      <c r="H162" s="329">
        <v>0</v>
      </c>
      <c r="I162" s="330">
        <v>-889</v>
      </c>
      <c r="J162" s="331">
        <v>-1641</v>
      </c>
      <c r="K162" s="332">
        <v>589</v>
      </c>
      <c r="L162" s="321">
        <v>126</v>
      </c>
      <c r="M162" s="323">
        <v>601</v>
      </c>
      <c r="N162" s="333">
        <v>13</v>
      </c>
      <c r="O162" s="334">
        <v>-1851</v>
      </c>
      <c r="P162" s="322">
        <v>255</v>
      </c>
    </row>
    <row r="163" spans="1:16" x14ac:dyDescent="0.2">
      <c r="A163" s="179">
        <v>161</v>
      </c>
      <c r="B163" s="324">
        <v>1202</v>
      </c>
      <c r="C163" s="223">
        <v>256</v>
      </c>
      <c r="D163" s="326">
        <v>-85</v>
      </c>
      <c r="E163" s="327">
        <v>212</v>
      </c>
      <c r="F163" s="328">
        <v>643</v>
      </c>
      <c r="G163" s="320">
        <v>661</v>
      </c>
      <c r="H163" s="329">
        <v>0</v>
      </c>
      <c r="I163" s="330">
        <v>-889</v>
      </c>
      <c r="J163" s="331">
        <v>-1641</v>
      </c>
      <c r="K163" s="332">
        <v>413</v>
      </c>
      <c r="L163" s="321">
        <v>126</v>
      </c>
      <c r="M163" s="323">
        <v>601</v>
      </c>
      <c r="N163" s="333">
        <v>13</v>
      </c>
      <c r="O163" s="334">
        <v>-1767</v>
      </c>
      <c r="P163" s="322">
        <v>255</v>
      </c>
    </row>
    <row r="164" spans="1:16" x14ac:dyDescent="0.2">
      <c r="A164" s="179">
        <v>162</v>
      </c>
      <c r="B164" s="324">
        <v>1202</v>
      </c>
      <c r="C164" s="223">
        <v>256</v>
      </c>
      <c r="D164" s="326">
        <v>-85</v>
      </c>
      <c r="E164" s="327">
        <v>212</v>
      </c>
      <c r="F164" s="328">
        <v>649</v>
      </c>
      <c r="G164" s="320">
        <v>661</v>
      </c>
      <c r="H164" s="329">
        <v>0</v>
      </c>
      <c r="I164" s="330">
        <v>-832</v>
      </c>
      <c r="J164" s="331">
        <v>-1641</v>
      </c>
      <c r="K164" s="332">
        <v>413</v>
      </c>
      <c r="L164" s="321">
        <v>126</v>
      </c>
      <c r="M164" s="323">
        <v>601</v>
      </c>
      <c r="N164" s="333">
        <v>125</v>
      </c>
      <c r="O164" s="334">
        <v>-1942</v>
      </c>
      <c r="P164" s="322">
        <v>255</v>
      </c>
    </row>
    <row r="165" spans="1:16" x14ac:dyDescent="0.2">
      <c r="A165" s="179">
        <v>163</v>
      </c>
      <c r="B165" s="324">
        <v>1202</v>
      </c>
      <c r="C165" s="223">
        <v>256</v>
      </c>
      <c r="D165" s="326">
        <v>-85</v>
      </c>
      <c r="E165" s="327">
        <v>212</v>
      </c>
      <c r="F165" s="328">
        <v>661</v>
      </c>
      <c r="G165" s="320">
        <v>661</v>
      </c>
      <c r="H165" s="329">
        <v>0</v>
      </c>
      <c r="I165" s="330">
        <v>-831</v>
      </c>
      <c r="J165" s="331">
        <v>-1702</v>
      </c>
      <c r="K165" s="332">
        <v>461</v>
      </c>
      <c r="L165" s="321">
        <v>126</v>
      </c>
      <c r="M165" s="323">
        <v>601</v>
      </c>
      <c r="N165" s="333">
        <v>125</v>
      </c>
      <c r="O165" s="334">
        <v>-1942</v>
      </c>
      <c r="P165" s="322">
        <v>255</v>
      </c>
    </row>
    <row r="166" spans="1:16" x14ac:dyDescent="0.2">
      <c r="A166" s="179">
        <v>164</v>
      </c>
      <c r="B166" s="324">
        <v>1202</v>
      </c>
      <c r="C166" s="223">
        <v>256</v>
      </c>
      <c r="D166" s="326">
        <v>-85</v>
      </c>
      <c r="E166" s="327">
        <v>212</v>
      </c>
      <c r="F166" s="328">
        <v>583</v>
      </c>
      <c r="G166" s="320">
        <v>661</v>
      </c>
      <c r="H166" s="329">
        <v>0</v>
      </c>
      <c r="I166" s="330">
        <v>-737</v>
      </c>
      <c r="J166" s="331">
        <v>-1769</v>
      </c>
      <c r="K166" s="332">
        <v>461</v>
      </c>
      <c r="L166" s="321">
        <v>126</v>
      </c>
      <c r="M166" s="323">
        <v>601</v>
      </c>
      <c r="N166" s="333">
        <v>176</v>
      </c>
      <c r="O166" s="334">
        <v>-1942</v>
      </c>
      <c r="P166" s="322">
        <v>255</v>
      </c>
    </row>
    <row r="167" spans="1:16" x14ac:dyDescent="0.2">
      <c r="A167" s="179">
        <v>165</v>
      </c>
      <c r="B167" s="324">
        <v>1202</v>
      </c>
      <c r="C167" s="223">
        <v>256</v>
      </c>
      <c r="D167" s="326">
        <v>-85</v>
      </c>
      <c r="E167" s="327">
        <v>212</v>
      </c>
      <c r="F167" s="328">
        <v>583</v>
      </c>
      <c r="G167" s="320">
        <v>758</v>
      </c>
      <c r="H167" s="329">
        <v>0</v>
      </c>
      <c r="I167" s="330">
        <v>-737</v>
      </c>
      <c r="J167" s="331">
        <v>-1744</v>
      </c>
      <c r="K167" s="332">
        <v>323</v>
      </c>
      <c r="L167" s="321">
        <v>126</v>
      </c>
      <c r="M167" s="323">
        <v>601</v>
      </c>
      <c r="N167" s="333">
        <v>176</v>
      </c>
      <c r="O167" s="334">
        <v>-1926</v>
      </c>
      <c r="P167" s="322">
        <v>255</v>
      </c>
    </row>
    <row r="168" spans="1:16" x14ac:dyDescent="0.2">
      <c r="A168" s="179">
        <v>166</v>
      </c>
      <c r="B168" s="324">
        <v>1202</v>
      </c>
      <c r="C168" s="223">
        <v>256</v>
      </c>
      <c r="D168" s="326">
        <v>-85</v>
      </c>
      <c r="E168" s="327">
        <v>212</v>
      </c>
      <c r="F168" s="328">
        <v>583</v>
      </c>
      <c r="G168" s="320">
        <v>826</v>
      </c>
      <c r="H168" s="329">
        <v>0</v>
      </c>
      <c r="I168" s="330">
        <v>-737</v>
      </c>
      <c r="J168" s="331">
        <v>-1744</v>
      </c>
      <c r="K168" s="332">
        <v>511</v>
      </c>
      <c r="L168" s="321">
        <v>126</v>
      </c>
      <c r="M168" s="323">
        <v>601</v>
      </c>
      <c r="N168" s="333">
        <v>124</v>
      </c>
      <c r="O168" s="334">
        <v>-2130</v>
      </c>
      <c r="P168" s="322">
        <v>255</v>
      </c>
    </row>
    <row r="169" spans="1:16" x14ac:dyDescent="0.2">
      <c r="A169" s="179">
        <v>167</v>
      </c>
      <c r="B169" s="324">
        <v>1202</v>
      </c>
      <c r="C169" s="223">
        <v>256</v>
      </c>
      <c r="D169" s="326">
        <v>-78</v>
      </c>
      <c r="E169" s="327">
        <v>212</v>
      </c>
      <c r="F169" s="328">
        <v>577</v>
      </c>
      <c r="G169" s="320">
        <v>826</v>
      </c>
      <c r="H169" s="329">
        <v>0</v>
      </c>
      <c r="I169" s="330">
        <v>-737</v>
      </c>
      <c r="J169" s="331">
        <v>-1744</v>
      </c>
      <c r="K169" s="332">
        <v>567</v>
      </c>
      <c r="L169" s="321">
        <v>126</v>
      </c>
      <c r="M169" s="323">
        <v>601</v>
      </c>
      <c r="N169" s="333">
        <v>124</v>
      </c>
      <c r="O169" s="334">
        <v>-2187</v>
      </c>
      <c r="P169" s="322">
        <v>255</v>
      </c>
    </row>
    <row r="170" spans="1:16" x14ac:dyDescent="0.2">
      <c r="A170" s="179">
        <v>168</v>
      </c>
      <c r="B170" s="324">
        <v>1202</v>
      </c>
      <c r="C170" s="223">
        <v>256</v>
      </c>
      <c r="D170" s="326">
        <v>-78</v>
      </c>
      <c r="E170" s="327">
        <v>212</v>
      </c>
      <c r="F170" s="328">
        <v>577</v>
      </c>
      <c r="G170" s="320">
        <v>869</v>
      </c>
      <c r="H170" s="329">
        <v>0</v>
      </c>
      <c r="I170" s="330">
        <v>-623</v>
      </c>
      <c r="J170" s="331">
        <v>-1697</v>
      </c>
      <c r="K170" s="332">
        <v>567</v>
      </c>
      <c r="L170" s="321">
        <v>126</v>
      </c>
      <c r="M170" s="323">
        <v>601</v>
      </c>
      <c r="N170" s="333">
        <v>124</v>
      </c>
      <c r="O170" s="334">
        <v>-2391</v>
      </c>
      <c r="P170" s="322">
        <v>255</v>
      </c>
    </row>
    <row r="171" spans="1:16" x14ac:dyDescent="0.2">
      <c r="A171" s="179">
        <v>169</v>
      </c>
      <c r="B171" s="324">
        <v>1202</v>
      </c>
      <c r="C171" s="223">
        <v>256</v>
      </c>
      <c r="D171" s="326">
        <v>-78</v>
      </c>
      <c r="E171" s="327">
        <v>212</v>
      </c>
      <c r="F171" s="328">
        <v>577</v>
      </c>
      <c r="G171" s="320">
        <v>834</v>
      </c>
      <c r="H171" s="329">
        <v>0</v>
      </c>
      <c r="I171" s="330">
        <v>-623</v>
      </c>
      <c r="J171" s="331">
        <v>-1649</v>
      </c>
      <c r="K171" s="332">
        <v>510</v>
      </c>
      <c r="L171" s="321">
        <v>126</v>
      </c>
      <c r="M171" s="323">
        <v>601</v>
      </c>
      <c r="N171" s="333">
        <v>168</v>
      </c>
      <c r="O171" s="334">
        <v>-2391</v>
      </c>
      <c r="P171" s="322">
        <v>255</v>
      </c>
    </row>
    <row r="172" spans="1:16" x14ac:dyDescent="0.2">
      <c r="A172" s="179">
        <v>170</v>
      </c>
      <c r="B172" s="324">
        <v>1202</v>
      </c>
      <c r="C172" s="223">
        <v>256</v>
      </c>
      <c r="D172" s="326">
        <v>-78</v>
      </c>
      <c r="E172" s="327">
        <v>212</v>
      </c>
      <c r="F172" s="328">
        <v>577</v>
      </c>
      <c r="G172" s="320">
        <v>1053</v>
      </c>
      <c r="H172" s="329">
        <v>0</v>
      </c>
      <c r="I172" s="330">
        <v>-623</v>
      </c>
      <c r="J172" s="331">
        <v>-1644</v>
      </c>
      <c r="K172" s="332">
        <v>222</v>
      </c>
      <c r="L172" s="321">
        <v>126</v>
      </c>
      <c r="M172" s="323">
        <v>601</v>
      </c>
      <c r="N172" s="333">
        <v>232</v>
      </c>
      <c r="O172" s="334">
        <v>-2391</v>
      </c>
      <c r="P172" s="322">
        <v>255</v>
      </c>
    </row>
    <row r="173" spans="1:16" x14ac:dyDescent="0.2">
      <c r="A173" s="179">
        <v>171</v>
      </c>
      <c r="B173" s="324">
        <v>1305</v>
      </c>
      <c r="C173" s="223">
        <v>256</v>
      </c>
      <c r="D173" s="326">
        <v>-78</v>
      </c>
      <c r="E173" s="327">
        <v>212</v>
      </c>
      <c r="F173" s="328">
        <v>577</v>
      </c>
      <c r="G173" s="320">
        <v>1053</v>
      </c>
      <c r="H173" s="329">
        <v>0</v>
      </c>
      <c r="I173" s="330">
        <v>-680</v>
      </c>
      <c r="J173" s="331">
        <v>-1743</v>
      </c>
      <c r="K173" s="332">
        <v>222</v>
      </c>
      <c r="L173" s="321">
        <v>126</v>
      </c>
      <c r="M173" s="323">
        <v>601</v>
      </c>
      <c r="N173" s="333">
        <v>232</v>
      </c>
      <c r="O173" s="334">
        <v>-2338</v>
      </c>
      <c r="P173" s="322">
        <v>255</v>
      </c>
    </row>
    <row r="174" spans="1:16" x14ac:dyDescent="0.2">
      <c r="A174" s="179">
        <v>172</v>
      </c>
      <c r="B174" s="324">
        <v>1063</v>
      </c>
      <c r="C174" s="223">
        <v>256</v>
      </c>
      <c r="D174" s="326">
        <v>-78</v>
      </c>
      <c r="E174" s="327">
        <v>212</v>
      </c>
      <c r="F174" s="328">
        <v>577</v>
      </c>
      <c r="G174" s="320">
        <v>1053</v>
      </c>
      <c r="H174" s="329">
        <v>0</v>
      </c>
      <c r="I174" s="330">
        <v>-680</v>
      </c>
      <c r="J174" s="331">
        <v>-1701</v>
      </c>
      <c r="K174" s="332">
        <v>350</v>
      </c>
      <c r="L174" s="321">
        <v>126</v>
      </c>
      <c r="M174" s="323">
        <v>601</v>
      </c>
      <c r="N174" s="333">
        <v>232</v>
      </c>
      <c r="O174" s="334">
        <v>-2266</v>
      </c>
      <c r="P174" s="322">
        <v>255</v>
      </c>
    </row>
    <row r="175" spans="1:16" x14ac:dyDescent="0.2">
      <c r="A175" s="179">
        <v>173</v>
      </c>
      <c r="B175" s="324">
        <v>1082</v>
      </c>
      <c r="C175" s="223">
        <v>256</v>
      </c>
      <c r="D175" s="326">
        <v>-78</v>
      </c>
      <c r="E175" s="327">
        <v>212</v>
      </c>
      <c r="F175" s="328">
        <v>577</v>
      </c>
      <c r="G175" s="320">
        <v>1053</v>
      </c>
      <c r="H175" s="329">
        <v>0</v>
      </c>
      <c r="I175" s="330">
        <v>-680</v>
      </c>
      <c r="J175" s="331">
        <v>-1707</v>
      </c>
      <c r="K175" s="332">
        <v>303</v>
      </c>
      <c r="L175" s="321">
        <v>126</v>
      </c>
      <c r="M175" s="323">
        <v>601</v>
      </c>
      <c r="N175" s="333">
        <v>232</v>
      </c>
      <c r="O175" s="334">
        <v>-2232</v>
      </c>
      <c r="P175" s="322">
        <v>255</v>
      </c>
    </row>
    <row r="176" spans="1:16" x14ac:dyDescent="0.2">
      <c r="A176" s="179">
        <v>174</v>
      </c>
      <c r="B176" s="324">
        <v>1082</v>
      </c>
      <c r="C176" s="223">
        <v>256</v>
      </c>
      <c r="D176" s="326">
        <v>-78</v>
      </c>
      <c r="E176" s="327">
        <v>212</v>
      </c>
      <c r="F176" s="328">
        <v>505</v>
      </c>
      <c r="G176" s="320">
        <v>1053</v>
      </c>
      <c r="H176" s="329">
        <v>0</v>
      </c>
      <c r="I176" s="330">
        <v>-680</v>
      </c>
      <c r="J176" s="331">
        <v>-1569</v>
      </c>
      <c r="K176" s="332">
        <v>303</v>
      </c>
      <c r="L176" s="321">
        <v>126</v>
      </c>
      <c r="M176" s="323">
        <v>601</v>
      </c>
      <c r="N176" s="333">
        <v>192</v>
      </c>
      <c r="O176" s="334">
        <v>-2258</v>
      </c>
      <c r="P176" s="322">
        <v>255</v>
      </c>
    </row>
    <row r="177" spans="1:16" x14ac:dyDescent="0.2">
      <c r="A177" s="179">
        <v>175</v>
      </c>
      <c r="B177" s="324">
        <v>1082</v>
      </c>
      <c r="C177" s="223">
        <v>256</v>
      </c>
      <c r="D177" s="326">
        <v>-78</v>
      </c>
      <c r="E177" s="327">
        <v>212</v>
      </c>
      <c r="F177" s="328">
        <v>505</v>
      </c>
      <c r="G177" s="320">
        <v>1053</v>
      </c>
      <c r="H177" s="329">
        <v>0</v>
      </c>
      <c r="I177" s="330">
        <v>-810</v>
      </c>
      <c r="J177" s="331">
        <v>-1646</v>
      </c>
      <c r="K177" s="332">
        <v>303</v>
      </c>
      <c r="L177" s="321">
        <v>126</v>
      </c>
      <c r="M177" s="323">
        <v>601</v>
      </c>
      <c r="N177" s="333">
        <v>261</v>
      </c>
      <c r="O177" s="334">
        <v>-2120</v>
      </c>
      <c r="P177" s="322">
        <v>255</v>
      </c>
    </row>
    <row r="178" spans="1:16" x14ac:dyDescent="0.2">
      <c r="A178" s="179">
        <v>176</v>
      </c>
      <c r="B178" s="324">
        <v>1082</v>
      </c>
      <c r="C178" s="223">
        <v>256</v>
      </c>
      <c r="D178" s="326">
        <v>-78</v>
      </c>
      <c r="E178" s="327">
        <v>212</v>
      </c>
      <c r="F178" s="328">
        <v>627</v>
      </c>
      <c r="G178" s="320">
        <v>1053</v>
      </c>
      <c r="H178" s="329">
        <v>0</v>
      </c>
      <c r="I178" s="330">
        <v>-824</v>
      </c>
      <c r="J178" s="331">
        <v>-1574</v>
      </c>
      <c r="K178" s="332">
        <v>303</v>
      </c>
      <c r="L178" s="321">
        <v>126</v>
      </c>
      <c r="M178" s="323">
        <v>601</v>
      </c>
      <c r="N178" s="333">
        <v>261</v>
      </c>
      <c r="O178" s="334">
        <v>-2300</v>
      </c>
      <c r="P178" s="322">
        <v>255</v>
      </c>
    </row>
    <row r="179" spans="1:16" x14ac:dyDescent="0.2">
      <c r="A179" s="179">
        <v>177</v>
      </c>
      <c r="B179" s="324">
        <v>1082</v>
      </c>
      <c r="C179" s="223">
        <v>256</v>
      </c>
      <c r="D179" s="326">
        <v>-78</v>
      </c>
      <c r="E179" s="327">
        <v>212</v>
      </c>
      <c r="F179" s="328">
        <v>693</v>
      </c>
      <c r="G179" s="320">
        <v>1053</v>
      </c>
      <c r="H179" s="329">
        <v>0</v>
      </c>
      <c r="I179" s="330">
        <v>-998</v>
      </c>
      <c r="J179" s="331">
        <v>-1391</v>
      </c>
      <c r="K179" s="332">
        <v>303</v>
      </c>
      <c r="L179" s="321">
        <v>126</v>
      </c>
      <c r="M179" s="323">
        <v>601</v>
      </c>
      <c r="N179" s="333">
        <v>261</v>
      </c>
      <c r="O179" s="334">
        <v>-2375</v>
      </c>
      <c r="P179" s="322">
        <v>255</v>
      </c>
    </row>
    <row r="180" spans="1:16" x14ac:dyDescent="0.2">
      <c r="A180" s="179">
        <v>178</v>
      </c>
      <c r="B180" s="324">
        <v>1082</v>
      </c>
      <c r="C180" s="223">
        <v>256</v>
      </c>
      <c r="D180" s="326">
        <v>-78</v>
      </c>
      <c r="E180" s="327">
        <v>212</v>
      </c>
      <c r="F180" s="328">
        <v>693</v>
      </c>
      <c r="G180" s="320">
        <v>1047</v>
      </c>
      <c r="H180" s="329">
        <v>0</v>
      </c>
      <c r="I180" s="330">
        <v>-998</v>
      </c>
      <c r="J180" s="331">
        <v>-1521</v>
      </c>
      <c r="K180" s="332">
        <v>303</v>
      </c>
      <c r="L180" s="321">
        <v>126</v>
      </c>
      <c r="M180" s="323">
        <v>601</v>
      </c>
      <c r="N180" s="333">
        <v>341</v>
      </c>
      <c r="O180" s="334">
        <v>-2319</v>
      </c>
      <c r="P180" s="322">
        <v>255</v>
      </c>
    </row>
    <row r="181" spans="1:16" x14ac:dyDescent="0.2">
      <c r="A181" s="179">
        <v>179</v>
      </c>
      <c r="B181" s="324">
        <v>1082</v>
      </c>
      <c r="C181" s="223">
        <v>256</v>
      </c>
      <c r="D181" s="326">
        <v>-116</v>
      </c>
      <c r="E181" s="327">
        <v>212</v>
      </c>
      <c r="F181" s="328">
        <v>693</v>
      </c>
      <c r="G181" s="320">
        <v>1047</v>
      </c>
      <c r="H181" s="329">
        <v>0</v>
      </c>
      <c r="I181" s="330">
        <v>-852</v>
      </c>
      <c r="J181" s="331">
        <v>-1598</v>
      </c>
      <c r="K181" s="332">
        <v>303</v>
      </c>
      <c r="L181" s="321">
        <v>126</v>
      </c>
      <c r="M181" s="323">
        <v>601</v>
      </c>
      <c r="N181" s="333">
        <v>341</v>
      </c>
      <c r="O181" s="334">
        <v>-2350</v>
      </c>
      <c r="P181" s="322">
        <v>255</v>
      </c>
    </row>
    <row r="182" spans="1:16" x14ac:dyDescent="0.2">
      <c r="A182" s="179">
        <v>180</v>
      </c>
      <c r="B182" s="324">
        <v>1082</v>
      </c>
      <c r="C182" s="223">
        <v>256</v>
      </c>
      <c r="D182" s="326">
        <v>16</v>
      </c>
      <c r="E182" s="327">
        <v>212</v>
      </c>
      <c r="F182" s="328">
        <v>693</v>
      </c>
      <c r="G182" s="320">
        <v>1047</v>
      </c>
      <c r="H182" s="329">
        <v>0</v>
      </c>
      <c r="I182" s="330">
        <v>-696</v>
      </c>
      <c r="J182" s="331">
        <v>-1656</v>
      </c>
      <c r="K182" s="332">
        <v>303</v>
      </c>
      <c r="L182" s="321">
        <v>126</v>
      </c>
      <c r="M182" s="323">
        <v>601</v>
      </c>
      <c r="N182" s="333">
        <v>341</v>
      </c>
      <c r="O182" s="334">
        <v>-2580</v>
      </c>
      <c r="P182" s="322">
        <v>255</v>
      </c>
    </row>
    <row r="183" spans="1:16" x14ac:dyDescent="0.2">
      <c r="A183" s="179">
        <v>181</v>
      </c>
      <c r="B183" s="324">
        <v>1082</v>
      </c>
      <c r="C183" s="223">
        <v>256</v>
      </c>
      <c r="D183" s="326">
        <v>16</v>
      </c>
      <c r="E183" s="327">
        <v>212</v>
      </c>
      <c r="F183" s="328">
        <v>693</v>
      </c>
      <c r="G183" s="320">
        <v>1104</v>
      </c>
      <c r="H183" s="329">
        <v>0</v>
      </c>
      <c r="I183" s="330">
        <v>-696</v>
      </c>
      <c r="J183" s="331">
        <v>-1576</v>
      </c>
      <c r="K183" s="332">
        <v>303</v>
      </c>
      <c r="L183" s="321">
        <v>126</v>
      </c>
      <c r="M183" s="323">
        <v>601</v>
      </c>
      <c r="N183" s="333">
        <v>253</v>
      </c>
      <c r="O183" s="334">
        <v>-2629</v>
      </c>
      <c r="P183" s="322">
        <v>255</v>
      </c>
    </row>
    <row r="184" spans="1:16" x14ac:dyDescent="0.2">
      <c r="A184" s="179">
        <v>182</v>
      </c>
      <c r="B184" s="324">
        <v>1082</v>
      </c>
      <c r="C184" s="223">
        <v>256</v>
      </c>
      <c r="D184" s="326">
        <v>16</v>
      </c>
      <c r="E184" s="327">
        <v>212</v>
      </c>
      <c r="F184" s="328">
        <v>693</v>
      </c>
      <c r="G184" s="320">
        <v>1207</v>
      </c>
      <c r="H184" s="329">
        <v>0</v>
      </c>
      <c r="I184" s="330">
        <v>-696</v>
      </c>
      <c r="J184" s="331">
        <v>-1737</v>
      </c>
      <c r="K184" s="332">
        <v>303</v>
      </c>
      <c r="L184" s="321">
        <v>126</v>
      </c>
      <c r="M184" s="323">
        <v>601</v>
      </c>
      <c r="N184" s="333">
        <v>365</v>
      </c>
      <c r="O184" s="334">
        <v>-2683</v>
      </c>
      <c r="P184" s="322">
        <v>255</v>
      </c>
    </row>
    <row r="185" spans="1:16" x14ac:dyDescent="0.2">
      <c r="A185" s="179">
        <v>183</v>
      </c>
      <c r="B185" s="324">
        <v>1082</v>
      </c>
      <c r="C185" s="223">
        <v>256</v>
      </c>
      <c r="D185" s="326">
        <v>16</v>
      </c>
      <c r="E185" s="327">
        <v>212</v>
      </c>
      <c r="F185" s="328">
        <v>693</v>
      </c>
      <c r="G185" s="320">
        <v>1207</v>
      </c>
      <c r="H185" s="329">
        <v>0</v>
      </c>
      <c r="I185" s="330">
        <v>-692</v>
      </c>
      <c r="J185" s="331">
        <v>-1838</v>
      </c>
      <c r="K185" s="332">
        <v>366</v>
      </c>
      <c r="L185" s="321">
        <v>126</v>
      </c>
      <c r="M185" s="323">
        <v>601</v>
      </c>
      <c r="N185" s="333">
        <v>365</v>
      </c>
      <c r="O185" s="334">
        <v>-2649</v>
      </c>
      <c r="P185" s="322">
        <v>255</v>
      </c>
    </row>
    <row r="186" spans="1:16" x14ac:dyDescent="0.2">
      <c r="A186" s="179">
        <v>184</v>
      </c>
      <c r="B186" s="324">
        <v>1022</v>
      </c>
      <c r="C186" s="223">
        <v>256</v>
      </c>
      <c r="D186" s="326">
        <v>16</v>
      </c>
      <c r="E186" s="327">
        <v>212</v>
      </c>
      <c r="F186" s="328">
        <v>745</v>
      </c>
      <c r="G186" s="320">
        <v>1207</v>
      </c>
      <c r="H186" s="329">
        <v>0</v>
      </c>
      <c r="I186" s="330">
        <v>-698</v>
      </c>
      <c r="J186" s="331">
        <v>-1824</v>
      </c>
      <c r="K186" s="332">
        <v>366</v>
      </c>
      <c r="L186" s="321">
        <v>126</v>
      </c>
      <c r="M186" s="323">
        <v>601</v>
      </c>
      <c r="N186" s="333">
        <v>365</v>
      </c>
      <c r="O186" s="334">
        <v>-2649</v>
      </c>
      <c r="P186" s="322">
        <v>255</v>
      </c>
    </row>
    <row r="187" spans="1:16" x14ac:dyDescent="0.2">
      <c r="A187" s="179">
        <v>185</v>
      </c>
      <c r="B187" s="324">
        <v>1022</v>
      </c>
      <c r="C187" s="223">
        <v>256</v>
      </c>
      <c r="D187" s="326">
        <v>16</v>
      </c>
      <c r="E187" s="327">
        <v>212</v>
      </c>
      <c r="F187" s="328">
        <v>866</v>
      </c>
      <c r="G187" s="320">
        <v>1207</v>
      </c>
      <c r="H187" s="329">
        <v>0</v>
      </c>
      <c r="I187" s="330">
        <v>-662</v>
      </c>
      <c r="J187" s="331">
        <v>-2064</v>
      </c>
      <c r="K187" s="332">
        <v>366</v>
      </c>
      <c r="L187" s="321">
        <v>126</v>
      </c>
      <c r="M187" s="323">
        <v>601</v>
      </c>
      <c r="N187" s="333">
        <v>448</v>
      </c>
      <c r="O187" s="334">
        <v>-2649</v>
      </c>
      <c r="P187" s="322">
        <v>255</v>
      </c>
    </row>
    <row r="188" spans="1:16" x14ac:dyDescent="0.2">
      <c r="A188" s="179">
        <v>186</v>
      </c>
      <c r="B188" s="324">
        <v>1022</v>
      </c>
      <c r="C188" s="223">
        <v>256</v>
      </c>
      <c r="D188" s="326">
        <v>16</v>
      </c>
      <c r="E188" s="327">
        <v>212</v>
      </c>
      <c r="F188" s="328">
        <v>1002</v>
      </c>
      <c r="G188" s="320">
        <v>1207</v>
      </c>
      <c r="H188" s="329">
        <v>0</v>
      </c>
      <c r="I188" s="330">
        <v>-709</v>
      </c>
      <c r="J188" s="331">
        <v>-2208</v>
      </c>
      <c r="K188" s="332">
        <v>366</v>
      </c>
      <c r="L188" s="321">
        <v>126</v>
      </c>
      <c r="M188" s="323">
        <v>601</v>
      </c>
      <c r="N188" s="333">
        <v>503</v>
      </c>
      <c r="O188" s="334">
        <v>-2649</v>
      </c>
      <c r="P188" s="322">
        <v>255</v>
      </c>
    </row>
    <row r="189" spans="1:16" x14ac:dyDescent="0.2">
      <c r="A189" s="179">
        <v>187</v>
      </c>
      <c r="B189" s="324">
        <v>1022</v>
      </c>
      <c r="C189" s="223">
        <v>256</v>
      </c>
      <c r="D189" s="326">
        <v>16</v>
      </c>
      <c r="E189" s="327">
        <v>212</v>
      </c>
      <c r="F189" s="328">
        <v>1002</v>
      </c>
      <c r="G189" s="320">
        <v>1207</v>
      </c>
      <c r="H189" s="329">
        <v>0</v>
      </c>
      <c r="I189" s="330">
        <v>-738</v>
      </c>
      <c r="J189" s="331">
        <v>-2275</v>
      </c>
      <c r="K189" s="332">
        <v>408</v>
      </c>
      <c r="L189" s="321">
        <v>126</v>
      </c>
      <c r="M189" s="323">
        <v>601</v>
      </c>
      <c r="N189" s="333">
        <v>503</v>
      </c>
      <c r="O189" s="334">
        <v>-2595</v>
      </c>
      <c r="P189" s="322">
        <v>255</v>
      </c>
    </row>
    <row r="190" spans="1:16" x14ac:dyDescent="0.2">
      <c r="A190" s="179">
        <v>188</v>
      </c>
      <c r="B190" s="324">
        <v>1022</v>
      </c>
      <c r="C190" s="223">
        <v>256</v>
      </c>
      <c r="D190" s="326">
        <v>16</v>
      </c>
      <c r="E190" s="327">
        <v>212</v>
      </c>
      <c r="F190" s="328">
        <v>1002</v>
      </c>
      <c r="G190" s="320">
        <v>1207</v>
      </c>
      <c r="H190" s="329">
        <v>0</v>
      </c>
      <c r="I190" s="330">
        <v>-703</v>
      </c>
      <c r="J190" s="331">
        <v>-2320</v>
      </c>
      <c r="K190" s="332">
        <v>342</v>
      </c>
      <c r="L190" s="321">
        <v>126</v>
      </c>
      <c r="M190" s="323">
        <v>601</v>
      </c>
      <c r="N190" s="333">
        <v>503</v>
      </c>
      <c r="O190" s="334">
        <v>-2519</v>
      </c>
      <c r="P190" s="322">
        <v>255</v>
      </c>
    </row>
    <row r="191" spans="1:16" x14ac:dyDescent="0.2">
      <c r="A191" s="179">
        <v>189</v>
      </c>
      <c r="B191" s="324">
        <v>1022</v>
      </c>
      <c r="C191" s="223">
        <v>256</v>
      </c>
      <c r="D191" s="326">
        <v>16</v>
      </c>
      <c r="E191" s="327">
        <v>212</v>
      </c>
      <c r="F191" s="328">
        <v>899</v>
      </c>
      <c r="G191" s="320">
        <v>1207</v>
      </c>
      <c r="H191" s="329">
        <v>0</v>
      </c>
      <c r="I191" s="330">
        <v>-732</v>
      </c>
      <c r="J191" s="331">
        <v>-2232</v>
      </c>
      <c r="K191" s="332">
        <v>386</v>
      </c>
      <c r="L191" s="321">
        <v>126</v>
      </c>
      <c r="M191" s="323">
        <v>601</v>
      </c>
      <c r="N191" s="333">
        <v>503</v>
      </c>
      <c r="O191" s="334">
        <v>-2519</v>
      </c>
      <c r="P191" s="322">
        <v>255</v>
      </c>
    </row>
    <row r="192" spans="1:16" x14ac:dyDescent="0.2">
      <c r="A192" s="179">
        <v>190</v>
      </c>
      <c r="B192" s="324">
        <v>1022</v>
      </c>
      <c r="C192" s="223">
        <v>256</v>
      </c>
      <c r="D192" s="326">
        <v>16</v>
      </c>
      <c r="E192" s="327">
        <v>212</v>
      </c>
      <c r="F192" s="328">
        <v>899</v>
      </c>
      <c r="G192" s="320">
        <v>1207</v>
      </c>
      <c r="H192" s="329">
        <v>0</v>
      </c>
      <c r="I192" s="330">
        <v>-730</v>
      </c>
      <c r="J192" s="331">
        <v>-2331</v>
      </c>
      <c r="K192" s="332">
        <v>374</v>
      </c>
      <c r="L192" s="321">
        <v>126</v>
      </c>
      <c r="M192" s="323">
        <v>601</v>
      </c>
      <c r="N192" s="333">
        <v>612</v>
      </c>
      <c r="O192" s="334">
        <v>-2519</v>
      </c>
      <c r="P192" s="322">
        <v>255</v>
      </c>
    </row>
    <row r="193" spans="1:16" x14ac:dyDescent="0.2">
      <c r="A193" s="179">
        <v>191</v>
      </c>
      <c r="B193" s="324">
        <v>1022</v>
      </c>
      <c r="C193" s="223">
        <v>256</v>
      </c>
      <c r="D193" s="326">
        <v>16</v>
      </c>
      <c r="E193" s="327">
        <v>212</v>
      </c>
      <c r="F193" s="328">
        <v>899</v>
      </c>
      <c r="G193" s="320">
        <v>1360</v>
      </c>
      <c r="H193" s="329">
        <v>0</v>
      </c>
      <c r="I193" s="330">
        <v>-730</v>
      </c>
      <c r="J193" s="331">
        <v>-2454</v>
      </c>
      <c r="K193" s="332">
        <v>374</v>
      </c>
      <c r="L193" s="321">
        <v>126</v>
      </c>
      <c r="M193" s="323">
        <v>601</v>
      </c>
      <c r="N193" s="333">
        <v>504</v>
      </c>
      <c r="O193" s="334">
        <v>-2441</v>
      </c>
      <c r="P193" s="322">
        <v>255</v>
      </c>
    </row>
    <row r="194" spans="1:16" x14ac:dyDescent="0.2">
      <c r="A194" s="179">
        <v>192</v>
      </c>
      <c r="B194" s="324">
        <v>1022</v>
      </c>
      <c r="C194" s="223">
        <v>256</v>
      </c>
      <c r="D194" s="326">
        <v>16</v>
      </c>
      <c r="E194" s="327">
        <v>212</v>
      </c>
      <c r="F194" s="328">
        <v>899</v>
      </c>
      <c r="G194" s="320">
        <v>1360</v>
      </c>
      <c r="H194" s="329">
        <v>0</v>
      </c>
      <c r="I194" s="330">
        <v>-627</v>
      </c>
      <c r="J194" s="331">
        <v>-2541</v>
      </c>
      <c r="K194" s="332">
        <v>341</v>
      </c>
      <c r="L194" s="321">
        <v>126</v>
      </c>
      <c r="M194" s="323">
        <v>601</v>
      </c>
      <c r="N194" s="333">
        <v>504</v>
      </c>
      <c r="O194" s="334">
        <v>-2424</v>
      </c>
      <c r="P194" s="322">
        <v>255</v>
      </c>
    </row>
    <row r="195" spans="1:16" x14ac:dyDescent="0.2">
      <c r="A195" s="179">
        <v>193</v>
      </c>
      <c r="B195" s="324">
        <v>1022</v>
      </c>
      <c r="C195" s="223">
        <v>256</v>
      </c>
      <c r="D195" s="326">
        <v>16</v>
      </c>
      <c r="E195" s="327">
        <v>212</v>
      </c>
      <c r="F195" s="328">
        <v>899</v>
      </c>
      <c r="G195" s="320">
        <v>1360</v>
      </c>
      <c r="H195" s="329">
        <v>0</v>
      </c>
      <c r="I195" s="330">
        <v>-588</v>
      </c>
      <c r="J195" s="331">
        <v>-2571</v>
      </c>
      <c r="K195" s="332">
        <v>397</v>
      </c>
      <c r="L195" s="321">
        <v>126</v>
      </c>
      <c r="M195" s="323">
        <v>601</v>
      </c>
      <c r="N195" s="333">
        <v>439</v>
      </c>
      <c r="O195" s="334">
        <v>-2424</v>
      </c>
      <c r="P195" s="322">
        <v>255</v>
      </c>
    </row>
    <row r="196" spans="1:16" x14ac:dyDescent="0.2">
      <c r="A196" s="179">
        <v>194</v>
      </c>
      <c r="B196" s="324">
        <f>SUM(线上积分情况!$B$2:B195)</f>
        <v>1022</v>
      </c>
      <c r="C196" s="223">
        <f>SUM(线上积分情况!$C$2:C195)</f>
        <v>256</v>
      </c>
      <c r="D196" s="326">
        <f>SUM(线上积分情况!$D$2:D195)</f>
        <v>6</v>
      </c>
      <c r="E196" s="327">
        <f>SUM(线上积分情况!$E$2:E195)</f>
        <v>212</v>
      </c>
      <c r="F196" s="328">
        <f>SUM(线上积分情况!$F$2:F195)</f>
        <v>899</v>
      </c>
      <c r="G196" s="320">
        <f>SUM(线上积分情况!$G$2:G195)</f>
        <v>1360</v>
      </c>
      <c r="H196" s="329">
        <f>SUM(线上积分情况!$H$2:H195)</f>
        <v>0</v>
      </c>
      <c r="I196" s="330">
        <f>SUM(线上积分情况!$I$2:I195)</f>
        <v>-588</v>
      </c>
      <c r="J196" s="331">
        <f>SUM(线上积分情况!$J$2:J195)</f>
        <v>-2547</v>
      </c>
      <c r="K196" s="332">
        <f>SUM(线上积分情况!$K$2:K195)</f>
        <v>429</v>
      </c>
      <c r="L196" s="321">
        <f>SUM(线上积分情况!$L$2:L195)</f>
        <v>126</v>
      </c>
      <c r="M196" s="323">
        <f>SUM(线上积分情况!$M$2:M195)</f>
        <v>601</v>
      </c>
      <c r="N196" s="333">
        <f>SUM(线上积分情况!$N$2:N195)</f>
        <v>439</v>
      </c>
      <c r="O196" s="334">
        <f>SUM(线上积分情况!$O$2:O195)</f>
        <v>-2470</v>
      </c>
      <c r="P196" s="322">
        <f>SUM(线上积分情况!$P$2:P195)</f>
        <v>255</v>
      </c>
    </row>
    <row r="197" spans="1:16" x14ac:dyDescent="0.2">
      <c r="A197" s="179">
        <v>195</v>
      </c>
      <c r="B197" s="324">
        <v>1022</v>
      </c>
      <c r="C197" s="223">
        <v>256</v>
      </c>
      <c r="D197" s="326">
        <v>6</v>
      </c>
      <c r="E197" s="327">
        <v>212</v>
      </c>
      <c r="F197" s="328">
        <v>899</v>
      </c>
      <c r="G197" s="320">
        <v>1360</v>
      </c>
      <c r="H197" s="329">
        <v>0</v>
      </c>
      <c r="I197" s="330">
        <v>-512</v>
      </c>
      <c r="J197" s="331">
        <v>-2547</v>
      </c>
      <c r="K197" s="332">
        <v>551</v>
      </c>
      <c r="L197" s="321">
        <v>126</v>
      </c>
      <c r="M197" s="323">
        <v>601</v>
      </c>
      <c r="N197" s="333">
        <v>345</v>
      </c>
      <c r="O197" s="334">
        <v>-2574</v>
      </c>
      <c r="P197" s="322">
        <v>255</v>
      </c>
    </row>
    <row r="198" spans="1:16" x14ac:dyDescent="0.2">
      <c r="A198" s="179">
        <v>196</v>
      </c>
      <c r="B198" s="324">
        <v>1022</v>
      </c>
      <c r="C198" s="223">
        <v>256</v>
      </c>
      <c r="D198" s="326">
        <v>6</v>
      </c>
      <c r="E198" s="327">
        <v>212</v>
      </c>
      <c r="F198" s="328">
        <v>899</v>
      </c>
      <c r="G198" s="320">
        <v>1360</v>
      </c>
      <c r="H198" s="329">
        <v>0</v>
      </c>
      <c r="I198" s="330">
        <v>-396</v>
      </c>
      <c r="J198" s="331">
        <v>-2547</v>
      </c>
      <c r="K198" s="332">
        <v>464</v>
      </c>
      <c r="L198" s="321">
        <v>126</v>
      </c>
      <c r="M198" s="323">
        <v>601</v>
      </c>
      <c r="N198" s="333">
        <v>185</v>
      </c>
      <c r="O198" s="334">
        <v>-2443</v>
      </c>
      <c r="P198" s="322">
        <v>255</v>
      </c>
    </row>
    <row r="199" spans="1:16" x14ac:dyDescent="0.2">
      <c r="A199" s="179">
        <v>197</v>
      </c>
      <c r="B199" s="324">
        <v>1022</v>
      </c>
      <c r="C199" s="223">
        <v>256</v>
      </c>
      <c r="D199" s="326">
        <v>6</v>
      </c>
      <c r="E199" s="327">
        <v>212</v>
      </c>
      <c r="F199" s="328">
        <v>883</v>
      </c>
      <c r="G199" s="320">
        <v>1360</v>
      </c>
      <c r="H199" s="329">
        <v>0</v>
      </c>
      <c r="I199" s="330">
        <v>-502</v>
      </c>
      <c r="J199" s="331">
        <v>-2547</v>
      </c>
      <c r="K199" s="332">
        <v>502</v>
      </c>
      <c r="L199" s="321">
        <v>126</v>
      </c>
      <c r="M199" s="323">
        <v>601</v>
      </c>
      <c r="N199" s="333">
        <v>185</v>
      </c>
      <c r="O199" s="334">
        <v>-2359</v>
      </c>
      <c r="P199" s="322">
        <v>255</v>
      </c>
    </row>
    <row r="200" spans="1:16" x14ac:dyDescent="0.2">
      <c r="A200" s="179">
        <v>198</v>
      </c>
      <c r="B200" s="324">
        <v>1022</v>
      </c>
      <c r="C200" s="223">
        <v>256</v>
      </c>
      <c r="D200" s="326">
        <v>118</v>
      </c>
      <c r="E200" s="327">
        <v>212</v>
      </c>
      <c r="F200" s="328">
        <v>1157</v>
      </c>
      <c r="G200" s="320">
        <v>1360</v>
      </c>
      <c r="H200" s="329">
        <v>0</v>
      </c>
      <c r="I200" s="330">
        <v>-640</v>
      </c>
      <c r="J200" s="331">
        <v>-2547</v>
      </c>
      <c r="K200" s="332">
        <v>502</v>
      </c>
      <c r="L200" s="321">
        <v>126</v>
      </c>
      <c r="M200" s="323">
        <v>601</v>
      </c>
      <c r="N200" s="333">
        <v>185</v>
      </c>
      <c r="O200" s="334">
        <v>-2607</v>
      </c>
      <c r="P200" s="322">
        <v>255</v>
      </c>
    </row>
    <row r="201" spans="1:16" x14ac:dyDescent="0.2">
      <c r="A201" s="179">
        <v>199</v>
      </c>
      <c r="B201" s="324">
        <v>1022</v>
      </c>
      <c r="C201" s="223">
        <v>256</v>
      </c>
      <c r="D201" s="326">
        <v>6</v>
      </c>
      <c r="E201" s="327">
        <v>212</v>
      </c>
      <c r="F201" s="328">
        <v>1157</v>
      </c>
      <c r="G201" s="320">
        <v>1360</v>
      </c>
      <c r="H201" s="329">
        <v>0</v>
      </c>
      <c r="I201" s="330">
        <v>-568</v>
      </c>
      <c r="J201" s="331">
        <v>-2547</v>
      </c>
      <c r="K201" s="332">
        <v>460</v>
      </c>
      <c r="L201" s="321">
        <v>126</v>
      </c>
      <c r="M201" s="323">
        <v>601</v>
      </c>
      <c r="N201" s="333">
        <v>267</v>
      </c>
      <c r="O201" s="334">
        <v>-2607</v>
      </c>
      <c r="P201" s="322">
        <v>255</v>
      </c>
    </row>
    <row r="202" spans="1:16" x14ac:dyDescent="0.2">
      <c r="A202" s="179">
        <v>200</v>
      </c>
      <c r="B202" s="324">
        <v>1022</v>
      </c>
      <c r="C202" s="223">
        <v>256</v>
      </c>
      <c r="D202" s="326">
        <v>6</v>
      </c>
      <c r="E202" s="327">
        <v>212</v>
      </c>
      <c r="F202" s="328">
        <v>1157</v>
      </c>
      <c r="G202" s="320">
        <v>1360</v>
      </c>
      <c r="H202" s="329">
        <v>0</v>
      </c>
      <c r="I202" s="330">
        <v>-707</v>
      </c>
      <c r="J202" s="331">
        <v>-2442</v>
      </c>
      <c r="K202" s="332">
        <v>354</v>
      </c>
      <c r="L202" s="321">
        <v>126</v>
      </c>
      <c r="M202" s="323">
        <v>601</v>
      </c>
      <c r="N202" s="333">
        <v>407</v>
      </c>
      <c r="O202" s="334">
        <v>-2607</v>
      </c>
      <c r="P202" s="322">
        <v>255</v>
      </c>
    </row>
    <row r="203" spans="1:16" x14ac:dyDescent="0.2">
      <c r="A203" s="179">
        <v>201</v>
      </c>
      <c r="B203" s="324">
        <v>1022</v>
      </c>
      <c r="C203" s="223">
        <v>256</v>
      </c>
      <c r="D203" s="326">
        <v>6</v>
      </c>
      <c r="E203" s="327">
        <v>212</v>
      </c>
      <c r="F203" s="328">
        <v>1157</v>
      </c>
      <c r="G203" s="320">
        <v>1360</v>
      </c>
      <c r="H203" s="329">
        <v>0</v>
      </c>
      <c r="I203" s="330">
        <v>-707</v>
      </c>
      <c r="J203" s="331">
        <v>-2295</v>
      </c>
      <c r="K203" s="332">
        <v>440</v>
      </c>
      <c r="L203" s="321">
        <v>126</v>
      </c>
      <c r="M203" s="323">
        <v>601</v>
      </c>
      <c r="N203" s="333">
        <v>256</v>
      </c>
      <c r="O203" s="334">
        <v>-2689</v>
      </c>
      <c r="P203" s="322">
        <v>255</v>
      </c>
    </row>
    <row r="204" spans="1:16" x14ac:dyDescent="0.2">
      <c r="A204" s="179">
        <v>202</v>
      </c>
      <c r="B204" s="324">
        <v>1022</v>
      </c>
      <c r="C204" s="223">
        <v>256</v>
      </c>
      <c r="D204" s="326">
        <v>6</v>
      </c>
      <c r="E204" s="327">
        <v>212</v>
      </c>
      <c r="F204" s="328">
        <v>1157</v>
      </c>
      <c r="G204" s="320">
        <v>1360</v>
      </c>
      <c r="H204" s="329">
        <v>0</v>
      </c>
      <c r="I204" s="330">
        <v>-636</v>
      </c>
      <c r="J204" s="331">
        <v>-2372</v>
      </c>
      <c r="K204" s="332">
        <v>434</v>
      </c>
      <c r="L204" s="321">
        <v>126</v>
      </c>
      <c r="M204" s="323">
        <v>601</v>
      </c>
      <c r="N204" s="333">
        <v>256</v>
      </c>
      <c r="O204" s="334">
        <v>-2677</v>
      </c>
      <c r="P204" s="322">
        <v>255</v>
      </c>
    </row>
    <row r="205" spans="1:16" x14ac:dyDescent="0.2">
      <c r="A205" s="179">
        <v>203</v>
      </c>
      <c r="B205" s="324">
        <v>1022</v>
      </c>
      <c r="C205" s="223">
        <v>256</v>
      </c>
      <c r="D205" s="326">
        <v>6</v>
      </c>
      <c r="E205" s="327">
        <v>212</v>
      </c>
      <c r="F205" s="328">
        <v>1157</v>
      </c>
      <c r="G205" s="320">
        <v>1331</v>
      </c>
      <c r="H205" s="329">
        <v>0</v>
      </c>
      <c r="I205" s="330">
        <v>-530</v>
      </c>
      <c r="J205" s="331">
        <v>-2372</v>
      </c>
      <c r="K205" s="332">
        <v>434</v>
      </c>
      <c r="L205" s="321">
        <v>126</v>
      </c>
      <c r="M205" s="323">
        <v>601</v>
      </c>
      <c r="N205" s="333">
        <v>304</v>
      </c>
      <c r="O205" s="334">
        <v>-2802</v>
      </c>
      <c r="P205" s="322">
        <v>255</v>
      </c>
    </row>
    <row r="206" spans="1:16" x14ac:dyDescent="0.2">
      <c r="A206" s="179">
        <v>204</v>
      </c>
      <c r="B206" s="324">
        <v>1022</v>
      </c>
      <c r="C206" s="223">
        <v>256</v>
      </c>
      <c r="D206" s="326">
        <v>6</v>
      </c>
      <c r="E206" s="327">
        <v>212</v>
      </c>
      <c r="F206" s="328">
        <v>1157</v>
      </c>
      <c r="G206" s="320">
        <v>1331</v>
      </c>
      <c r="H206" s="329">
        <v>0</v>
      </c>
      <c r="I206" s="330">
        <v>-530</v>
      </c>
      <c r="J206" s="331">
        <v>-2235</v>
      </c>
      <c r="K206" s="332">
        <v>473</v>
      </c>
      <c r="L206" s="321">
        <v>126</v>
      </c>
      <c r="M206" s="323">
        <v>601</v>
      </c>
      <c r="N206" s="333">
        <v>393</v>
      </c>
      <c r="O206" s="334">
        <v>-3067</v>
      </c>
      <c r="P206" s="322">
        <v>255</v>
      </c>
    </row>
    <row r="207" spans="1:16" x14ac:dyDescent="0.2">
      <c r="A207" s="179">
        <v>205</v>
      </c>
      <c r="B207" s="324">
        <v>1022</v>
      </c>
      <c r="C207" s="223">
        <v>256</v>
      </c>
      <c r="D207" s="326">
        <v>6</v>
      </c>
      <c r="E207" s="327">
        <v>212</v>
      </c>
      <c r="F207" s="328">
        <v>1157</v>
      </c>
      <c r="G207" s="320">
        <v>1331</v>
      </c>
      <c r="H207" s="329">
        <v>0</v>
      </c>
      <c r="I207" s="330">
        <v>-432</v>
      </c>
      <c r="J207" s="331">
        <v>-2235</v>
      </c>
      <c r="K207" s="332">
        <v>495</v>
      </c>
      <c r="L207" s="321">
        <v>126</v>
      </c>
      <c r="M207" s="323">
        <v>601</v>
      </c>
      <c r="N207" s="333">
        <v>525</v>
      </c>
      <c r="O207" s="334">
        <v>-3319</v>
      </c>
      <c r="P207" s="322">
        <v>255</v>
      </c>
    </row>
    <row r="208" spans="1:16" x14ac:dyDescent="0.2">
      <c r="A208" s="179">
        <v>206</v>
      </c>
      <c r="B208" s="324">
        <v>1022</v>
      </c>
      <c r="C208" s="223">
        <v>256</v>
      </c>
      <c r="D208" s="326">
        <v>6</v>
      </c>
      <c r="E208" s="327">
        <v>212</v>
      </c>
      <c r="F208" s="328">
        <v>1157</v>
      </c>
      <c r="G208" s="320">
        <v>1478</v>
      </c>
      <c r="H208" s="329">
        <v>0</v>
      </c>
      <c r="I208" s="330">
        <v>-432</v>
      </c>
      <c r="J208" s="331">
        <v>-2235</v>
      </c>
      <c r="K208" s="332">
        <v>337</v>
      </c>
      <c r="L208" s="321">
        <v>126</v>
      </c>
      <c r="M208" s="323">
        <v>601</v>
      </c>
      <c r="N208" s="333">
        <v>642</v>
      </c>
      <c r="O208" s="334">
        <v>-3425</v>
      </c>
      <c r="P208" s="322">
        <v>255</v>
      </c>
    </row>
    <row r="209" spans="1:16" x14ac:dyDescent="0.2">
      <c r="A209" s="179">
        <v>207</v>
      </c>
      <c r="B209" s="324">
        <v>1022</v>
      </c>
      <c r="C209" s="223">
        <v>256</v>
      </c>
      <c r="D209" s="326">
        <v>6</v>
      </c>
      <c r="E209" s="327">
        <v>212</v>
      </c>
      <c r="F209" s="328">
        <v>1157</v>
      </c>
      <c r="G209" s="320">
        <v>1323</v>
      </c>
      <c r="H209" s="329">
        <v>0</v>
      </c>
      <c r="I209" s="330">
        <v>-432</v>
      </c>
      <c r="J209" s="331">
        <v>-2235</v>
      </c>
      <c r="K209" s="332">
        <v>342</v>
      </c>
      <c r="L209" s="321">
        <v>126</v>
      </c>
      <c r="M209" s="323">
        <v>601</v>
      </c>
      <c r="N209" s="333">
        <v>761</v>
      </c>
      <c r="O209" s="334">
        <v>-3394</v>
      </c>
      <c r="P209" s="322">
        <v>255</v>
      </c>
    </row>
    <row r="210" spans="1:16" x14ac:dyDescent="0.2">
      <c r="A210" s="179">
        <v>208</v>
      </c>
      <c r="B210" s="324">
        <v>1022</v>
      </c>
      <c r="C210" s="223">
        <v>256</v>
      </c>
      <c r="D210" s="326">
        <v>6</v>
      </c>
      <c r="E210" s="327">
        <v>212</v>
      </c>
      <c r="F210" s="328">
        <v>875</v>
      </c>
      <c r="G210" s="320">
        <v>1447</v>
      </c>
      <c r="H210" s="329">
        <v>0</v>
      </c>
      <c r="I210" s="330">
        <v>-432</v>
      </c>
      <c r="J210" s="331">
        <v>-2235</v>
      </c>
      <c r="K210" s="332">
        <v>336</v>
      </c>
      <c r="L210" s="321">
        <v>126</v>
      </c>
      <c r="M210" s="323">
        <v>601</v>
      </c>
      <c r="N210" s="333">
        <v>761</v>
      </c>
      <c r="O210" s="334">
        <v>-3230</v>
      </c>
      <c r="P210" s="322">
        <v>255</v>
      </c>
    </row>
    <row r="211" spans="1:16" x14ac:dyDescent="0.2">
      <c r="A211" s="179">
        <v>209</v>
      </c>
      <c r="B211" s="324">
        <v>1022</v>
      </c>
      <c r="C211" s="223">
        <v>256</v>
      </c>
      <c r="D211" s="326">
        <v>82</v>
      </c>
      <c r="E211" s="327">
        <v>212</v>
      </c>
      <c r="F211" s="328">
        <v>967</v>
      </c>
      <c r="G211" s="320">
        <v>1447</v>
      </c>
      <c r="H211" s="329">
        <v>0</v>
      </c>
      <c r="I211" s="330">
        <v>-432</v>
      </c>
      <c r="J211" s="331">
        <v>-2235</v>
      </c>
      <c r="K211" s="332">
        <v>270</v>
      </c>
      <c r="L211" s="321">
        <v>126</v>
      </c>
      <c r="M211" s="323">
        <v>601</v>
      </c>
      <c r="N211" s="333">
        <v>761</v>
      </c>
      <c r="O211" s="334">
        <v>-3332</v>
      </c>
      <c r="P211" s="322">
        <v>255</v>
      </c>
    </row>
    <row r="212" spans="1:16" x14ac:dyDescent="0.2">
      <c r="A212" s="179">
        <v>210</v>
      </c>
      <c r="B212" s="324">
        <v>1022</v>
      </c>
      <c r="C212" s="223">
        <v>256</v>
      </c>
      <c r="D212" s="326">
        <v>82</v>
      </c>
      <c r="E212" s="327">
        <v>212</v>
      </c>
      <c r="F212" s="328">
        <v>967</v>
      </c>
      <c r="G212" s="320">
        <v>1447</v>
      </c>
      <c r="H212" s="329">
        <v>0</v>
      </c>
      <c r="I212" s="330">
        <v>-510</v>
      </c>
      <c r="J212" s="331">
        <v>-2249</v>
      </c>
      <c r="K212" s="332">
        <v>270</v>
      </c>
      <c r="L212" s="321">
        <v>126</v>
      </c>
      <c r="M212" s="323">
        <v>695</v>
      </c>
      <c r="N212" s="333">
        <v>761</v>
      </c>
      <c r="O212" s="334">
        <v>-3334</v>
      </c>
      <c r="P212" s="322">
        <v>255</v>
      </c>
    </row>
    <row r="213" spans="1:16" x14ac:dyDescent="0.2">
      <c r="A213" s="179">
        <v>211</v>
      </c>
      <c r="B213" s="324">
        <v>1022</v>
      </c>
      <c r="C213" s="223">
        <v>256</v>
      </c>
      <c r="D213" s="326">
        <v>7</v>
      </c>
      <c r="E213" s="327">
        <v>212</v>
      </c>
      <c r="F213" s="328">
        <v>967</v>
      </c>
      <c r="G213" s="320">
        <v>1447</v>
      </c>
      <c r="H213" s="329">
        <v>0</v>
      </c>
      <c r="I213" s="330">
        <v>-392</v>
      </c>
      <c r="J213" s="331">
        <v>-2249</v>
      </c>
      <c r="K213" s="332">
        <v>172</v>
      </c>
      <c r="L213" s="321">
        <v>126</v>
      </c>
      <c r="M213" s="323">
        <v>695</v>
      </c>
      <c r="N213" s="333">
        <v>761</v>
      </c>
      <c r="O213" s="334">
        <v>-3279</v>
      </c>
      <c r="P213" s="322">
        <v>255</v>
      </c>
    </row>
    <row r="214" spans="1:16" x14ac:dyDescent="0.2">
      <c r="A214" s="179">
        <v>212</v>
      </c>
      <c r="B214" s="324">
        <v>1022</v>
      </c>
      <c r="C214" s="223">
        <v>256</v>
      </c>
      <c r="D214" s="326">
        <v>-3</v>
      </c>
      <c r="E214" s="327">
        <v>212</v>
      </c>
      <c r="F214" s="328">
        <v>967</v>
      </c>
      <c r="G214" s="320">
        <v>1447</v>
      </c>
      <c r="H214" s="329">
        <v>0</v>
      </c>
      <c r="I214" s="330">
        <v>-316</v>
      </c>
      <c r="J214" s="331">
        <v>-2435</v>
      </c>
      <c r="K214" s="332">
        <v>292</v>
      </c>
      <c r="L214" s="321">
        <v>126</v>
      </c>
      <c r="M214" s="323">
        <v>695</v>
      </c>
      <c r="N214" s="333">
        <v>761</v>
      </c>
      <c r="O214" s="334">
        <v>-3279</v>
      </c>
      <c r="P214" s="322">
        <v>255</v>
      </c>
    </row>
    <row r="215" spans="1:16" x14ac:dyDescent="0.2">
      <c r="A215" s="179">
        <v>213</v>
      </c>
      <c r="B215" s="324">
        <v>1022</v>
      </c>
      <c r="C215" s="223">
        <v>256</v>
      </c>
      <c r="D215" s="326">
        <v>-3</v>
      </c>
      <c r="E215" s="327">
        <v>212</v>
      </c>
      <c r="F215" s="328">
        <v>1028</v>
      </c>
      <c r="G215" s="320">
        <v>1447</v>
      </c>
      <c r="H215" s="329">
        <v>0</v>
      </c>
      <c r="I215" s="330">
        <v>-270</v>
      </c>
      <c r="J215" s="331">
        <v>-2435</v>
      </c>
      <c r="K215" s="332">
        <v>322</v>
      </c>
      <c r="L215" s="321">
        <v>126</v>
      </c>
      <c r="M215" s="323">
        <v>695</v>
      </c>
      <c r="N215" s="333">
        <v>761</v>
      </c>
      <c r="O215" s="334">
        <v>-3416</v>
      </c>
      <c r="P215" s="322">
        <v>255</v>
      </c>
    </row>
    <row r="216" spans="1:16" x14ac:dyDescent="0.2">
      <c r="A216" s="179">
        <v>214</v>
      </c>
      <c r="B216" s="324">
        <v>1022</v>
      </c>
      <c r="C216" s="223">
        <v>256</v>
      </c>
      <c r="D216" s="326">
        <v>-3</v>
      </c>
      <c r="E216" s="327">
        <v>212</v>
      </c>
      <c r="F216" s="328">
        <v>1127</v>
      </c>
      <c r="G216" s="320">
        <v>1447</v>
      </c>
      <c r="H216" s="329">
        <v>0</v>
      </c>
      <c r="I216" s="330">
        <v>-401</v>
      </c>
      <c r="J216" s="331">
        <v>-2435</v>
      </c>
      <c r="K216" s="332">
        <v>375</v>
      </c>
      <c r="L216" s="321">
        <v>126</v>
      </c>
      <c r="M216" s="323">
        <v>695</v>
      </c>
      <c r="N216" s="333">
        <v>761</v>
      </c>
      <c r="O216" s="334">
        <v>-3437</v>
      </c>
      <c r="P216" s="322">
        <v>255</v>
      </c>
    </row>
    <row r="217" spans="1:16" x14ac:dyDescent="0.2">
      <c r="A217" s="179">
        <v>215</v>
      </c>
      <c r="B217" s="324">
        <v>881</v>
      </c>
      <c r="C217" s="223">
        <v>256</v>
      </c>
      <c r="D217" s="326">
        <v>21</v>
      </c>
      <c r="E217" s="327">
        <v>212</v>
      </c>
      <c r="F217" s="328">
        <v>1127</v>
      </c>
      <c r="G217" s="320">
        <v>1447</v>
      </c>
      <c r="H217" s="329">
        <v>0</v>
      </c>
      <c r="I217" s="330">
        <v>-351</v>
      </c>
      <c r="J217" s="331">
        <v>-2435</v>
      </c>
      <c r="K217" s="332">
        <v>375</v>
      </c>
      <c r="L217" s="321">
        <v>126</v>
      </c>
      <c r="M217" s="323">
        <v>695</v>
      </c>
      <c r="N217" s="333">
        <v>761</v>
      </c>
      <c r="O217" s="334">
        <v>-3370</v>
      </c>
      <c r="P217" s="322">
        <v>255</v>
      </c>
    </row>
    <row r="218" spans="1:16" x14ac:dyDescent="0.2">
      <c r="A218" s="179">
        <v>216</v>
      </c>
      <c r="B218" s="324">
        <f>SUM(线上积分情况!$B$2:B217)</f>
        <v>881</v>
      </c>
      <c r="C218" s="223">
        <f>SUM(线上积分情况!$C$2:C217)</f>
        <v>256</v>
      </c>
      <c r="D218" s="326">
        <f>SUM(线上积分情况!$D$2:D217)</f>
        <v>119</v>
      </c>
      <c r="E218" s="327">
        <f>SUM(线上积分情况!$E$2:E217)</f>
        <v>212</v>
      </c>
      <c r="F218" s="328">
        <f>SUM(线上积分情况!$F$2:F217)</f>
        <v>1127</v>
      </c>
      <c r="G218" s="320">
        <f>SUM(线上积分情况!$G$2:G217)</f>
        <v>1447</v>
      </c>
      <c r="H218" s="329">
        <f>SUM(线上积分情况!$H$2:H217)</f>
        <v>0</v>
      </c>
      <c r="I218" s="330">
        <f>SUM(线上积分情况!$I$2:I217)</f>
        <v>-305</v>
      </c>
      <c r="J218" s="331">
        <f>SUM(线上积分情况!$J$2:J217)</f>
        <v>-2435</v>
      </c>
      <c r="K218" s="332">
        <f>SUM(线上积分情况!$K$2:K217)</f>
        <v>375</v>
      </c>
      <c r="L218" s="321">
        <f>SUM(线上积分情况!$L$2:L217)</f>
        <v>126</v>
      </c>
      <c r="M218" s="323">
        <f>SUM(线上积分情况!$M$2:M217)</f>
        <v>695</v>
      </c>
      <c r="N218" s="333">
        <f>SUM(线上积分情况!$N$2:N217)</f>
        <v>533</v>
      </c>
      <c r="O218" s="334">
        <f>SUM(线上积分情况!$O$2:O217)</f>
        <v>-3286</v>
      </c>
      <c r="P218" s="322">
        <f>SUM(线上积分情况!$P$2:P217)</f>
        <v>255</v>
      </c>
    </row>
    <row r="219" spans="1:16" x14ac:dyDescent="0.2">
      <c r="A219" s="179">
        <v>217</v>
      </c>
      <c r="B219" s="324">
        <v>881</v>
      </c>
      <c r="C219" s="223">
        <v>256</v>
      </c>
      <c r="D219" s="326">
        <v>349</v>
      </c>
      <c r="E219" s="327">
        <v>212</v>
      </c>
      <c r="F219" s="328">
        <v>1127</v>
      </c>
      <c r="G219" s="320">
        <v>1447</v>
      </c>
      <c r="H219" s="329">
        <v>0</v>
      </c>
      <c r="I219" s="330">
        <v>-305</v>
      </c>
      <c r="J219" s="331">
        <v>-2435</v>
      </c>
      <c r="K219" s="332">
        <v>115</v>
      </c>
      <c r="L219" s="321">
        <v>126</v>
      </c>
      <c r="M219" s="323">
        <v>695</v>
      </c>
      <c r="N219" s="333">
        <v>669</v>
      </c>
      <c r="O219" s="334">
        <v>-3392</v>
      </c>
      <c r="P219" s="322">
        <v>255</v>
      </c>
    </row>
    <row r="220" spans="1:16" x14ac:dyDescent="0.2">
      <c r="A220" s="179">
        <v>218</v>
      </c>
      <c r="B220" s="324"/>
      <c r="C220" s="223"/>
      <c r="D220" s="326"/>
      <c r="E220" s="327"/>
      <c r="F220" s="328"/>
      <c r="G220" s="320"/>
      <c r="H220" s="329"/>
      <c r="I220" s="330"/>
      <c r="J220" s="331"/>
      <c r="K220" s="332"/>
      <c r="L220" s="321"/>
      <c r="M220" s="323"/>
      <c r="N220" s="333"/>
      <c r="O220" s="334"/>
      <c r="P220" s="322"/>
    </row>
    <row r="221" spans="1:16" x14ac:dyDescent="0.2">
      <c r="A221" s="179">
        <v>219</v>
      </c>
      <c r="B221" s="324"/>
      <c r="C221" s="223"/>
      <c r="D221" s="326"/>
      <c r="E221" s="327"/>
      <c r="F221" s="328"/>
      <c r="G221" s="320"/>
      <c r="H221" s="329"/>
      <c r="I221" s="330"/>
      <c r="J221" s="331"/>
      <c r="K221" s="332"/>
      <c r="L221" s="321"/>
      <c r="M221" s="323"/>
      <c r="N221" s="333"/>
      <c r="O221" s="334"/>
      <c r="P221" s="322"/>
    </row>
    <row r="222" spans="1:16" x14ac:dyDescent="0.2">
      <c r="A222" s="179">
        <v>220</v>
      </c>
      <c r="B222" s="324"/>
      <c r="C222" s="223"/>
      <c r="D222" s="326"/>
      <c r="E222" s="327"/>
      <c r="F222" s="328"/>
      <c r="G222" s="320"/>
      <c r="H222" s="329"/>
      <c r="I222" s="330"/>
      <c r="J222" s="331"/>
      <c r="K222" s="332"/>
      <c r="L222" s="321"/>
      <c r="M222" s="323"/>
      <c r="N222" s="333"/>
      <c r="O222" s="334"/>
      <c r="P222" s="322"/>
    </row>
    <row r="223" spans="1:16" x14ac:dyDescent="0.2">
      <c r="A223" s="179">
        <v>221</v>
      </c>
      <c r="B223" s="324"/>
      <c r="C223" s="223"/>
      <c r="D223" s="326"/>
      <c r="E223" s="327"/>
      <c r="F223" s="328"/>
      <c r="G223" s="320"/>
      <c r="H223" s="329"/>
      <c r="I223" s="330"/>
      <c r="J223" s="331"/>
      <c r="K223" s="332"/>
      <c r="L223" s="321"/>
      <c r="M223" s="323"/>
      <c r="N223" s="333"/>
      <c r="O223" s="334"/>
      <c r="P223" s="322"/>
    </row>
    <row r="224" spans="1:16" x14ac:dyDescent="0.2">
      <c r="A224" s="179">
        <v>222</v>
      </c>
      <c r="B224" s="324"/>
      <c r="C224" s="223"/>
      <c r="D224" s="326"/>
      <c r="E224" s="327"/>
      <c r="F224" s="328"/>
      <c r="G224" s="320"/>
      <c r="H224" s="329"/>
      <c r="I224" s="330"/>
      <c r="J224" s="331"/>
      <c r="K224" s="332"/>
      <c r="L224" s="321"/>
      <c r="M224" s="323"/>
      <c r="N224" s="333"/>
      <c r="O224" s="334"/>
      <c r="P224" s="322"/>
    </row>
    <row r="225" spans="1:16" x14ac:dyDescent="0.2">
      <c r="A225" s="179">
        <v>223</v>
      </c>
      <c r="B225" s="324"/>
      <c r="C225" s="223"/>
      <c r="D225" s="326"/>
      <c r="E225" s="327"/>
      <c r="F225" s="328"/>
      <c r="G225" s="320"/>
      <c r="H225" s="329"/>
      <c r="I225" s="330"/>
      <c r="J225" s="331"/>
      <c r="K225" s="332"/>
      <c r="L225" s="321"/>
      <c r="M225" s="323"/>
      <c r="N225" s="333"/>
      <c r="O225" s="334"/>
      <c r="P225" s="322"/>
    </row>
    <row r="226" spans="1:16" x14ac:dyDescent="0.2">
      <c r="A226" s="179">
        <v>224</v>
      </c>
      <c r="B226" s="324"/>
      <c r="C226" s="223"/>
      <c r="D226" s="326"/>
      <c r="E226" s="327"/>
      <c r="F226" s="328"/>
      <c r="G226" s="320"/>
      <c r="H226" s="329"/>
      <c r="I226" s="330"/>
      <c r="J226" s="331"/>
      <c r="K226" s="332"/>
      <c r="L226" s="321"/>
      <c r="M226" s="323"/>
      <c r="N226" s="333"/>
      <c r="O226" s="334"/>
      <c r="P226" s="322"/>
    </row>
    <row r="227" spans="1:16" x14ac:dyDescent="0.2">
      <c r="A227" s="179">
        <v>225</v>
      </c>
      <c r="B227" s="324"/>
      <c r="C227" s="223"/>
      <c r="D227" s="326"/>
      <c r="E227" s="327"/>
      <c r="F227" s="328"/>
      <c r="G227" s="320"/>
      <c r="H227" s="329"/>
      <c r="I227" s="330"/>
      <c r="J227" s="331"/>
      <c r="K227" s="332"/>
      <c r="L227" s="321"/>
      <c r="M227" s="323"/>
      <c r="N227" s="333"/>
      <c r="O227" s="334"/>
      <c r="P227" s="322"/>
    </row>
    <row r="228" spans="1:16" x14ac:dyDescent="0.2">
      <c r="A228" s="179">
        <v>226</v>
      </c>
      <c r="B228" s="324"/>
      <c r="C228" s="223"/>
      <c r="D228" s="326"/>
      <c r="E228" s="327"/>
      <c r="F228" s="328"/>
      <c r="G228" s="320"/>
      <c r="H228" s="329"/>
      <c r="I228" s="330"/>
      <c r="J228" s="331"/>
      <c r="K228" s="332"/>
      <c r="L228" s="321"/>
      <c r="M228" s="323"/>
      <c r="N228" s="333"/>
      <c r="O228" s="334"/>
      <c r="P228" s="322"/>
    </row>
    <row r="229" spans="1:16" x14ac:dyDescent="0.2">
      <c r="A229" s="179">
        <v>227</v>
      </c>
      <c r="B229" s="324"/>
      <c r="C229" s="223"/>
      <c r="D229" s="326"/>
      <c r="E229" s="327"/>
      <c r="F229" s="328"/>
      <c r="G229" s="320"/>
      <c r="H229" s="329"/>
      <c r="I229" s="330"/>
      <c r="J229" s="331"/>
      <c r="K229" s="332"/>
      <c r="L229" s="321"/>
      <c r="M229" s="323"/>
      <c r="N229" s="333"/>
      <c r="O229" s="334"/>
      <c r="P229" s="322"/>
    </row>
    <row r="230" spans="1:16" x14ac:dyDescent="0.2">
      <c r="A230" s="179">
        <v>228</v>
      </c>
      <c r="B230" s="324"/>
      <c r="C230" s="223"/>
      <c r="D230" s="326"/>
      <c r="E230" s="327"/>
      <c r="F230" s="328"/>
      <c r="G230" s="320"/>
      <c r="H230" s="329"/>
      <c r="I230" s="330"/>
      <c r="J230" s="331"/>
      <c r="K230" s="332"/>
      <c r="L230" s="321"/>
      <c r="M230" s="323"/>
      <c r="N230" s="333"/>
      <c r="O230" s="334"/>
      <c r="P230" s="322"/>
    </row>
    <row r="231" spans="1:16" x14ac:dyDescent="0.2">
      <c r="A231" s="179">
        <v>229</v>
      </c>
      <c r="B231" s="324"/>
      <c r="C231" s="223"/>
      <c r="D231" s="326"/>
      <c r="E231" s="327"/>
      <c r="F231" s="328"/>
      <c r="G231" s="320"/>
      <c r="H231" s="329"/>
      <c r="I231" s="330"/>
      <c r="J231" s="331"/>
      <c r="K231" s="332"/>
      <c r="L231" s="321"/>
      <c r="M231" s="323"/>
      <c r="N231" s="333"/>
      <c r="O231" s="334"/>
      <c r="P231" s="322"/>
    </row>
    <row r="232" spans="1:16" x14ac:dyDescent="0.2">
      <c r="A232" s="179">
        <v>230</v>
      </c>
      <c r="B232" s="324"/>
      <c r="C232" s="223"/>
      <c r="D232" s="326"/>
      <c r="E232" s="327"/>
      <c r="F232" s="328"/>
      <c r="G232" s="320"/>
      <c r="H232" s="329"/>
      <c r="I232" s="330"/>
      <c r="J232" s="331"/>
      <c r="K232" s="332"/>
      <c r="L232" s="321"/>
      <c r="M232" s="323"/>
      <c r="N232" s="333"/>
      <c r="O232" s="334"/>
      <c r="P232" s="322"/>
    </row>
    <row r="233" spans="1:16" x14ac:dyDescent="0.2">
      <c r="A233" s="179">
        <v>231</v>
      </c>
      <c r="B233" s="324"/>
      <c r="C233" s="223"/>
      <c r="D233" s="326"/>
      <c r="E233" s="327"/>
      <c r="F233" s="328"/>
      <c r="G233" s="320"/>
      <c r="H233" s="329"/>
      <c r="I233" s="330"/>
      <c r="J233" s="331"/>
      <c r="K233" s="332"/>
      <c r="L233" s="321"/>
      <c r="M233" s="323"/>
      <c r="N233" s="333"/>
      <c r="O233" s="334"/>
      <c r="P233" s="322"/>
    </row>
    <row r="234" spans="1:16" x14ac:dyDescent="0.2">
      <c r="A234" s="179">
        <v>232</v>
      </c>
      <c r="B234" s="324"/>
      <c r="C234" s="223"/>
      <c r="D234" s="326"/>
      <c r="E234" s="327"/>
      <c r="F234" s="328"/>
      <c r="G234" s="320"/>
      <c r="H234" s="329"/>
      <c r="I234" s="330"/>
      <c r="J234" s="331"/>
      <c r="K234" s="332"/>
      <c r="L234" s="321"/>
      <c r="M234" s="323"/>
      <c r="N234" s="333"/>
      <c r="O234" s="334"/>
      <c r="P234" s="322"/>
    </row>
    <row r="235" spans="1:16" x14ac:dyDescent="0.2">
      <c r="A235" s="179">
        <v>233</v>
      </c>
      <c r="B235" s="324"/>
      <c r="C235" s="223"/>
      <c r="D235" s="326"/>
      <c r="E235" s="327"/>
      <c r="F235" s="328"/>
      <c r="G235" s="320"/>
      <c r="H235" s="329"/>
      <c r="I235" s="330"/>
      <c r="J235" s="331"/>
      <c r="K235" s="332"/>
      <c r="L235" s="321"/>
      <c r="M235" s="323"/>
      <c r="N235" s="333"/>
      <c r="O235" s="334"/>
      <c r="P235" s="322"/>
    </row>
    <row r="236" spans="1:16" x14ac:dyDescent="0.2">
      <c r="A236" s="179">
        <v>234</v>
      </c>
      <c r="B236" s="324"/>
      <c r="C236" s="223"/>
      <c r="D236" s="326"/>
      <c r="E236" s="327"/>
      <c r="F236" s="328"/>
      <c r="G236" s="320"/>
      <c r="H236" s="329"/>
      <c r="I236" s="330"/>
      <c r="J236" s="331"/>
      <c r="K236" s="332"/>
      <c r="L236" s="321"/>
      <c r="M236" s="323"/>
      <c r="N236" s="333"/>
      <c r="O236" s="334"/>
      <c r="P236" s="322"/>
    </row>
    <row r="237" spans="1:16" x14ac:dyDescent="0.2">
      <c r="A237" s="179">
        <v>235</v>
      </c>
      <c r="B237" s="324"/>
      <c r="C237" s="223"/>
      <c r="D237" s="326"/>
      <c r="E237" s="327"/>
      <c r="F237" s="328"/>
      <c r="G237" s="320"/>
      <c r="H237" s="329"/>
      <c r="I237" s="330"/>
      <c r="J237" s="331"/>
      <c r="K237" s="332"/>
      <c r="L237" s="321"/>
      <c r="M237" s="323"/>
      <c r="N237" s="333"/>
      <c r="O237" s="334"/>
      <c r="P237" s="322"/>
    </row>
    <row r="238" spans="1:16" x14ac:dyDescent="0.2">
      <c r="A238" s="179">
        <v>236</v>
      </c>
      <c r="B238" s="324"/>
      <c r="C238" s="223"/>
      <c r="D238" s="326"/>
      <c r="E238" s="327"/>
      <c r="F238" s="328"/>
      <c r="G238" s="320"/>
      <c r="H238" s="329"/>
      <c r="I238" s="330"/>
      <c r="J238" s="331"/>
      <c r="K238" s="332"/>
      <c r="L238" s="321"/>
      <c r="M238" s="323"/>
      <c r="N238" s="333"/>
      <c r="O238" s="334"/>
      <c r="P238" s="322"/>
    </row>
    <row r="239" spans="1:16" x14ac:dyDescent="0.2">
      <c r="A239" s="179">
        <v>237</v>
      </c>
      <c r="B239" s="324"/>
      <c r="C239" s="223"/>
      <c r="D239" s="326"/>
      <c r="E239" s="327"/>
      <c r="F239" s="328"/>
      <c r="G239" s="320"/>
      <c r="H239" s="329"/>
      <c r="I239" s="330"/>
      <c r="J239" s="331"/>
      <c r="K239" s="332"/>
      <c r="L239" s="321"/>
      <c r="M239" s="323"/>
      <c r="N239" s="333"/>
      <c r="O239" s="334"/>
      <c r="P239" s="322"/>
    </row>
    <row r="240" spans="1:16" x14ac:dyDescent="0.2">
      <c r="A240" s="179">
        <v>238</v>
      </c>
      <c r="B240" s="324"/>
      <c r="C240" s="223"/>
      <c r="D240" s="326"/>
      <c r="E240" s="327"/>
      <c r="F240" s="328"/>
      <c r="G240" s="320"/>
      <c r="H240" s="329"/>
      <c r="I240" s="330"/>
      <c r="J240" s="331"/>
      <c r="K240" s="332"/>
      <c r="L240" s="321"/>
      <c r="M240" s="323"/>
      <c r="N240" s="333"/>
      <c r="O240" s="334"/>
      <c r="P240" s="322"/>
    </row>
    <row r="241" spans="1:16" x14ac:dyDescent="0.2">
      <c r="A241" s="179">
        <v>239</v>
      </c>
      <c r="B241" s="324"/>
      <c r="C241" s="223"/>
      <c r="D241" s="326"/>
      <c r="E241" s="327"/>
      <c r="F241" s="328"/>
      <c r="G241" s="320"/>
      <c r="H241" s="329"/>
      <c r="I241" s="330"/>
      <c r="J241" s="331"/>
      <c r="K241" s="332"/>
      <c r="L241" s="321"/>
      <c r="M241" s="323"/>
      <c r="N241" s="333"/>
      <c r="O241" s="334"/>
      <c r="P241" s="322"/>
    </row>
    <row r="242" spans="1:16" x14ac:dyDescent="0.2">
      <c r="A242" s="179">
        <v>240</v>
      </c>
      <c r="B242" s="324"/>
      <c r="C242" s="223"/>
      <c r="D242" s="326"/>
      <c r="E242" s="327"/>
      <c r="F242" s="328"/>
      <c r="G242" s="320"/>
      <c r="H242" s="329"/>
      <c r="I242" s="330"/>
      <c r="J242" s="331"/>
      <c r="K242" s="332"/>
      <c r="L242" s="321"/>
      <c r="M242" s="323"/>
      <c r="N242" s="333"/>
      <c r="O242" s="334"/>
      <c r="P242" s="322"/>
    </row>
    <row r="243" spans="1:16" x14ac:dyDescent="0.2">
      <c r="A243" s="179">
        <v>241</v>
      </c>
      <c r="B243" s="324"/>
      <c r="C243" s="223"/>
      <c r="D243" s="326"/>
      <c r="E243" s="327"/>
      <c r="F243" s="328"/>
      <c r="G243" s="320"/>
      <c r="H243" s="329"/>
      <c r="I243" s="330"/>
      <c r="J243" s="331"/>
      <c r="K243" s="332"/>
      <c r="L243" s="321"/>
      <c r="M243" s="323"/>
      <c r="N243" s="333"/>
      <c r="O243" s="334"/>
      <c r="P243" s="322"/>
    </row>
    <row r="244" spans="1:16" x14ac:dyDescent="0.2">
      <c r="A244" s="179">
        <v>242</v>
      </c>
      <c r="B244" s="324"/>
      <c r="C244" s="223"/>
      <c r="D244" s="326"/>
      <c r="E244" s="327"/>
      <c r="F244" s="328"/>
      <c r="G244" s="320"/>
      <c r="H244" s="329"/>
      <c r="I244" s="330"/>
      <c r="J244" s="331"/>
      <c r="K244" s="332"/>
      <c r="L244" s="321"/>
      <c r="M244" s="323"/>
      <c r="N244" s="333"/>
      <c r="O244" s="334"/>
      <c r="P244" s="322"/>
    </row>
    <row r="245" spans="1:16" x14ac:dyDescent="0.2">
      <c r="A245" s="179">
        <v>243</v>
      </c>
      <c r="B245" s="324"/>
      <c r="C245" s="223"/>
      <c r="D245" s="326"/>
      <c r="E245" s="327"/>
      <c r="F245" s="328"/>
      <c r="G245" s="320"/>
      <c r="H245" s="329"/>
      <c r="I245" s="330"/>
      <c r="J245" s="331"/>
      <c r="K245" s="332"/>
      <c r="L245" s="321"/>
      <c r="M245" s="323"/>
      <c r="N245" s="333"/>
      <c r="O245" s="334"/>
      <c r="P245" s="322"/>
    </row>
    <row r="246" spans="1:16" x14ac:dyDescent="0.2">
      <c r="A246" s="179">
        <v>244</v>
      </c>
      <c r="B246" s="324"/>
      <c r="C246" s="223"/>
      <c r="D246" s="326"/>
      <c r="E246" s="327"/>
      <c r="F246" s="328"/>
      <c r="G246" s="320"/>
      <c r="H246" s="329"/>
      <c r="I246" s="330"/>
      <c r="J246" s="331"/>
      <c r="K246" s="332"/>
      <c r="L246" s="321"/>
      <c r="M246" s="323"/>
      <c r="N246" s="333"/>
      <c r="O246" s="334"/>
      <c r="P246" s="322"/>
    </row>
    <row r="247" spans="1:16" x14ac:dyDescent="0.2">
      <c r="A247" s="179">
        <v>245</v>
      </c>
      <c r="B247" s="324"/>
      <c r="C247" s="223"/>
      <c r="D247" s="326"/>
      <c r="E247" s="327"/>
      <c r="F247" s="328"/>
      <c r="G247" s="320"/>
      <c r="H247" s="329"/>
      <c r="I247" s="330"/>
      <c r="J247" s="331"/>
      <c r="K247" s="332"/>
      <c r="L247" s="321"/>
      <c r="M247" s="323"/>
      <c r="N247" s="333"/>
      <c r="O247" s="334"/>
      <c r="P247" s="322"/>
    </row>
    <row r="248" spans="1:16" x14ac:dyDescent="0.2">
      <c r="A248" s="179">
        <v>246</v>
      </c>
      <c r="B248" s="324"/>
      <c r="C248" s="223"/>
      <c r="D248" s="326"/>
      <c r="E248" s="327"/>
      <c r="F248" s="328"/>
      <c r="G248" s="320"/>
      <c r="H248" s="329"/>
      <c r="I248" s="330"/>
      <c r="J248" s="331"/>
      <c r="K248" s="332"/>
      <c r="L248" s="321"/>
      <c r="M248" s="323"/>
      <c r="N248" s="333"/>
      <c r="O248" s="334"/>
      <c r="P248" s="322"/>
    </row>
    <row r="249" spans="1:16" x14ac:dyDescent="0.2">
      <c r="A249" s="179">
        <v>247</v>
      </c>
      <c r="B249" s="324"/>
      <c r="C249" s="223"/>
      <c r="D249" s="326"/>
      <c r="E249" s="327"/>
      <c r="F249" s="328"/>
      <c r="G249" s="320"/>
      <c r="H249" s="329"/>
      <c r="I249" s="330"/>
      <c r="J249" s="331"/>
      <c r="K249" s="332"/>
      <c r="L249" s="321"/>
      <c r="M249" s="323"/>
      <c r="N249" s="333"/>
      <c r="O249" s="334"/>
      <c r="P249" s="322"/>
    </row>
    <row r="250" spans="1:16" x14ac:dyDescent="0.2">
      <c r="A250" s="179">
        <v>248</v>
      </c>
      <c r="B250" s="324"/>
      <c r="C250" s="223"/>
      <c r="D250" s="326"/>
      <c r="E250" s="327"/>
      <c r="F250" s="328"/>
      <c r="G250" s="320"/>
      <c r="H250" s="329"/>
      <c r="I250" s="330"/>
      <c r="J250" s="331"/>
      <c r="K250" s="332"/>
      <c r="L250" s="321"/>
      <c r="M250" s="323"/>
      <c r="N250" s="333"/>
      <c r="O250" s="334"/>
      <c r="P250" s="322"/>
    </row>
    <row r="251" spans="1:16" x14ac:dyDescent="0.2">
      <c r="A251" s="179">
        <v>249</v>
      </c>
      <c r="B251" s="324"/>
      <c r="C251" s="223"/>
      <c r="D251" s="326"/>
      <c r="E251" s="327"/>
      <c r="F251" s="328"/>
      <c r="G251" s="320"/>
      <c r="H251" s="329"/>
      <c r="I251" s="330"/>
      <c r="J251" s="331"/>
      <c r="K251" s="332"/>
      <c r="L251" s="321"/>
      <c r="M251" s="323"/>
      <c r="N251" s="333"/>
      <c r="O251" s="334"/>
      <c r="P251" s="322"/>
    </row>
    <row r="252" spans="1:16" x14ac:dyDescent="0.2">
      <c r="A252" s="179">
        <v>250</v>
      </c>
      <c r="B252" s="324"/>
      <c r="C252" s="223"/>
      <c r="D252" s="326"/>
      <c r="E252" s="327"/>
      <c r="F252" s="328"/>
      <c r="G252" s="320"/>
      <c r="H252" s="329"/>
      <c r="I252" s="330"/>
      <c r="J252" s="331"/>
      <c r="K252" s="332"/>
      <c r="L252" s="321"/>
      <c r="M252" s="323"/>
      <c r="N252" s="333"/>
      <c r="O252" s="334"/>
      <c r="P252" s="322"/>
    </row>
    <row r="253" spans="1:16" x14ac:dyDescent="0.2">
      <c r="A253" s="179">
        <v>251</v>
      </c>
      <c r="B253" s="324"/>
      <c r="C253" s="223"/>
      <c r="D253" s="326"/>
      <c r="E253" s="327"/>
      <c r="F253" s="328"/>
      <c r="G253" s="320"/>
      <c r="H253" s="329"/>
      <c r="I253" s="330"/>
      <c r="J253" s="331"/>
      <c r="K253" s="332"/>
      <c r="L253" s="321"/>
      <c r="M253" s="323"/>
      <c r="N253" s="333"/>
      <c r="O253" s="334"/>
      <c r="P253" s="322"/>
    </row>
    <row r="254" spans="1:16" x14ac:dyDescent="0.2">
      <c r="A254" s="179">
        <v>252</v>
      </c>
      <c r="B254" s="324"/>
      <c r="C254" s="223"/>
      <c r="D254" s="326"/>
      <c r="E254" s="327"/>
      <c r="F254" s="328"/>
      <c r="G254" s="320"/>
      <c r="H254" s="329"/>
      <c r="I254" s="330"/>
      <c r="J254" s="331"/>
      <c r="K254" s="332"/>
      <c r="L254" s="321"/>
      <c r="M254" s="323"/>
      <c r="N254" s="333"/>
      <c r="O254" s="334"/>
      <c r="P254" s="322"/>
    </row>
    <row r="255" spans="1:16" x14ac:dyDescent="0.2">
      <c r="A255" s="179">
        <v>253</v>
      </c>
      <c r="B255" s="324"/>
      <c r="C255" s="223"/>
      <c r="D255" s="326"/>
      <c r="E255" s="327"/>
      <c r="F255" s="328"/>
      <c r="G255" s="320"/>
      <c r="H255" s="329"/>
      <c r="I255" s="330"/>
      <c r="J255" s="331"/>
      <c r="K255" s="332"/>
      <c r="L255" s="321"/>
      <c r="M255" s="323"/>
      <c r="N255" s="333"/>
      <c r="O255" s="334"/>
      <c r="P255" s="322"/>
    </row>
    <row r="256" spans="1:16" x14ac:dyDescent="0.2">
      <c r="A256" s="179">
        <v>254</v>
      </c>
      <c r="B256" s="324"/>
      <c r="C256" s="223"/>
      <c r="D256" s="326"/>
      <c r="E256" s="327"/>
      <c r="F256" s="328"/>
      <c r="G256" s="320"/>
      <c r="H256" s="329"/>
      <c r="I256" s="330"/>
      <c r="J256" s="331"/>
      <c r="K256" s="332"/>
      <c r="L256" s="321"/>
      <c r="M256" s="323"/>
      <c r="N256" s="333"/>
      <c r="O256" s="334"/>
      <c r="P256" s="322"/>
    </row>
    <row r="257" spans="1:16" x14ac:dyDescent="0.2">
      <c r="A257" s="179">
        <v>255</v>
      </c>
      <c r="B257" s="324"/>
      <c r="C257" s="223"/>
      <c r="D257" s="326"/>
      <c r="E257" s="327"/>
      <c r="F257" s="328"/>
      <c r="G257" s="320"/>
      <c r="H257" s="329"/>
      <c r="I257" s="330"/>
      <c r="J257" s="331"/>
      <c r="K257" s="332"/>
      <c r="L257" s="321"/>
      <c r="M257" s="323"/>
      <c r="N257" s="333"/>
      <c r="O257" s="334"/>
      <c r="P257" s="322"/>
    </row>
    <row r="258" spans="1:16" x14ac:dyDescent="0.2">
      <c r="A258" s="179">
        <v>256</v>
      </c>
      <c r="B258" s="324"/>
      <c r="C258" s="223"/>
      <c r="D258" s="326"/>
      <c r="E258" s="327"/>
      <c r="F258" s="328"/>
      <c r="G258" s="320"/>
      <c r="H258" s="329"/>
      <c r="I258" s="330"/>
      <c r="J258" s="331"/>
      <c r="K258" s="332"/>
      <c r="L258" s="321"/>
      <c r="M258" s="323"/>
      <c r="N258" s="333"/>
      <c r="O258" s="334"/>
      <c r="P258" s="322"/>
    </row>
    <row r="259" spans="1:16" x14ac:dyDescent="0.2">
      <c r="A259" s="179">
        <v>257</v>
      </c>
      <c r="B259" s="324"/>
      <c r="C259" s="223"/>
      <c r="D259" s="326"/>
      <c r="E259" s="327"/>
      <c r="F259" s="328"/>
      <c r="G259" s="320"/>
      <c r="H259" s="329"/>
      <c r="I259" s="330"/>
      <c r="J259" s="331"/>
      <c r="K259" s="332"/>
      <c r="L259" s="321"/>
      <c r="M259" s="323"/>
      <c r="N259" s="333"/>
      <c r="O259" s="334"/>
      <c r="P259" s="322"/>
    </row>
    <row r="260" spans="1:16" x14ac:dyDescent="0.2">
      <c r="A260" s="179">
        <v>258</v>
      </c>
      <c r="B260" s="324"/>
      <c r="C260" s="223"/>
      <c r="D260" s="326"/>
      <c r="E260" s="327"/>
      <c r="F260" s="328"/>
      <c r="G260" s="320"/>
      <c r="H260" s="329"/>
      <c r="I260" s="330"/>
      <c r="J260" s="331"/>
      <c r="K260" s="332"/>
      <c r="L260" s="321"/>
      <c r="M260" s="323"/>
      <c r="N260" s="333"/>
      <c r="O260" s="334"/>
      <c r="P260" s="322"/>
    </row>
    <row r="261" spans="1:16" x14ac:dyDescent="0.2">
      <c r="A261" s="179">
        <v>259</v>
      </c>
      <c r="B261" s="324"/>
      <c r="C261" s="223"/>
      <c r="D261" s="326"/>
      <c r="E261" s="327"/>
      <c r="F261" s="328"/>
      <c r="G261" s="320"/>
      <c r="H261" s="329"/>
      <c r="I261" s="330"/>
      <c r="J261" s="331"/>
      <c r="K261" s="332"/>
      <c r="L261" s="321"/>
      <c r="M261" s="323"/>
      <c r="N261" s="333"/>
      <c r="O261" s="334"/>
      <c r="P261" s="322"/>
    </row>
    <row r="262" spans="1:16" x14ac:dyDescent="0.2">
      <c r="A262" s="179">
        <v>260</v>
      </c>
      <c r="B262" s="324"/>
      <c r="C262" s="223"/>
      <c r="D262" s="326"/>
      <c r="E262" s="327"/>
      <c r="F262" s="328"/>
      <c r="G262" s="320"/>
      <c r="H262" s="329"/>
      <c r="I262" s="330"/>
      <c r="J262" s="331"/>
      <c r="K262" s="332"/>
      <c r="L262" s="321"/>
      <c r="M262" s="323"/>
      <c r="N262" s="333"/>
      <c r="O262" s="334"/>
      <c r="P262" s="322"/>
    </row>
    <row r="263" spans="1:16" x14ac:dyDescent="0.2">
      <c r="A263" s="179">
        <v>261</v>
      </c>
      <c r="B263" s="324"/>
      <c r="C263" s="223"/>
      <c r="D263" s="326"/>
      <c r="E263" s="327"/>
      <c r="F263" s="328"/>
      <c r="G263" s="320"/>
      <c r="H263" s="329"/>
      <c r="I263" s="330"/>
      <c r="J263" s="331"/>
      <c r="K263" s="332"/>
      <c r="L263" s="321"/>
      <c r="M263" s="323"/>
      <c r="N263" s="333"/>
      <c r="O263" s="334"/>
      <c r="P263" s="322"/>
    </row>
    <row r="264" spans="1:16" x14ac:dyDescent="0.2">
      <c r="A264" s="179">
        <v>262</v>
      </c>
      <c r="B264" s="324"/>
      <c r="C264" s="223"/>
      <c r="D264" s="326"/>
      <c r="E264" s="327"/>
      <c r="F264" s="328"/>
      <c r="G264" s="320"/>
      <c r="H264" s="329"/>
      <c r="I264" s="330"/>
      <c r="J264" s="331"/>
      <c r="K264" s="332"/>
      <c r="L264" s="321"/>
      <c r="M264" s="323"/>
      <c r="N264" s="333"/>
      <c r="O264" s="334"/>
      <c r="P264" s="322"/>
    </row>
    <row r="265" spans="1:16" x14ac:dyDescent="0.2">
      <c r="A265" s="179">
        <v>263</v>
      </c>
      <c r="B265" s="324"/>
      <c r="C265" s="223"/>
      <c r="D265" s="326"/>
      <c r="E265" s="327"/>
      <c r="F265" s="328"/>
      <c r="G265" s="320"/>
      <c r="H265" s="329"/>
      <c r="I265" s="330"/>
      <c r="J265" s="331"/>
      <c r="K265" s="332"/>
      <c r="L265" s="321"/>
      <c r="M265" s="323"/>
      <c r="N265" s="333"/>
      <c r="O265" s="334"/>
      <c r="P265" s="322"/>
    </row>
    <row r="266" spans="1:16" x14ac:dyDescent="0.2">
      <c r="A266" s="179">
        <v>264</v>
      </c>
      <c r="B266" s="324"/>
      <c r="C266" s="223"/>
      <c r="D266" s="326"/>
      <c r="E266" s="327"/>
      <c r="F266" s="328"/>
      <c r="G266" s="320"/>
      <c r="H266" s="329"/>
      <c r="I266" s="330"/>
      <c r="J266" s="331"/>
      <c r="K266" s="332"/>
      <c r="L266" s="321"/>
      <c r="M266" s="323"/>
      <c r="N266" s="333"/>
      <c r="O266" s="334"/>
      <c r="P266" s="322"/>
    </row>
    <row r="267" spans="1:16" x14ac:dyDescent="0.2">
      <c r="A267" s="179">
        <v>265</v>
      </c>
      <c r="B267" s="324"/>
      <c r="C267" s="223"/>
      <c r="D267" s="326"/>
      <c r="E267" s="327"/>
      <c r="F267" s="328"/>
      <c r="G267" s="320"/>
      <c r="H267" s="329"/>
      <c r="I267" s="330"/>
      <c r="J267" s="331"/>
      <c r="K267" s="332"/>
      <c r="L267" s="321"/>
      <c r="M267" s="323"/>
      <c r="N267" s="333"/>
      <c r="O267" s="334"/>
      <c r="P267" s="322"/>
    </row>
    <row r="268" spans="1:16" x14ac:dyDescent="0.2">
      <c r="A268" s="179">
        <v>266</v>
      </c>
      <c r="B268" s="324"/>
      <c r="C268" s="223"/>
      <c r="D268" s="326"/>
      <c r="E268" s="327"/>
      <c r="F268" s="328"/>
      <c r="G268" s="320"/>
      <c r="H268" s="329"/>
      <c r="I268" s="330"/>
      <c r="J268" s="331"/>
      <c r="K268" s="332"/>
      <c r="L268" s="321"/>
      <c r="M268" s="323"/>
      <c r="N268" s="333"/>
      <c r="O268" s="334"/>
      <c r="P268" s="322"/>
    </row>
    <row r="269" spans="1:16" x14ac:dyDescent="0.2">
      <c r="A269" s="179">
        <v>267</v>
      </c>
      <c r="B269" s="324"/>
      <c r="C269" s="223"/>
      <c r="D269" s="326"/>
      <c r="E269" s="327"/>
      <c r="F269" s="328"/>
      <c r="G269" s="320"/>
      <c r="H269" s="329"/>
      <c r="I269" s="330"/>
      <c r="J269" s="331"/>
      <c r="K269" s="332"/>
      <c r="L269" s="321"/>
      <c r="M269" s="323"/>
      <c r="N269" s="333"/>
      <c r="O269" s="334"/>
      <c r="P269" s="322"/>
    </row>
    <row r="270" spans="1:16" x14ac:dyDescent="0.2">
      <c r="A270" s="179">
        <v>268</v>
      </c>
      <c r="B270" s="324"/>
      <c r="C270" s="223"/>
      <c r="D270" s="326"/>
      <c r="E270" s="327"/>
      <c r="F270" s="328"/>
      <c r="G270" s="320"/>
      <c r="H270" s="329"/>
      <c r="I270" s="330"/>
      <c r="J270" s="331"/>
      <c r="K270" s="332"/>
      <c r="L270" s="321"/>
      <c r="M270" s="323"/>
      <c r="N270" s="333"/>
      <c r="O270" s="334"/>
      <c r="P270" s="322"/>
    </row>
    <row r="271" spans="1:16" x14ac:dyDescent="0.2">
      <c r="A271" s="179">
        <v>269</v>
      </c>
      <c r="B271" s="324"/>
      <c r="C271" s="223"/>
      <c r="D271" s="326"/>
      <c r="E271" s="327"/>
      <c r="F271" s="328"/>
      <c r="G271" s="320"/>
      <c r="H271" s="329"/>
      <c r="I271" s="330"/>
      <c r="J271" s="331"/>
      <c r="K271" s="332"/>
      <c r="L271" s="321"/>
      <c r="M271" s="323"/>
      <c r="N271" s="333"/>
      <c r="O271" s="334"/>
      <c r="P271" s="322"/>
    </row>
    <row r="272" spans="1:16" x14ac:dyDescent="0.2">
      <c r="A272" s="179">
        <v>270</v>
      </c>
      <c r="B272" s="324"/>
      <c r="C272" s="223"/>
      <c r="D272" s="326"/>
      <c r="E272" s="327"/>
      <c r="F272" s="328"/>
      <c r="G272" s="320"/>
      <c r="H272" s="329"/>
      <c r="I272" s="330"/>
      <c r="J272" s="331"/>
      <c r="K272" s="332"/>
      <c r="L272" s="321"/>
      <c r="M272" s="323"/>
      <c r="N272" s="333"/>
      <c r="O272" s="334"/>
      <c r="P272" s="322"/>
    </row>
    <row r="273" spans="1:16" x14ac:dyDescent="0.2">
      <c r="A273" s="179">
        <v>271</v>
      </c>
      <c r="B273" s="324"/>
      <c r="C273" s="223"/>
      <c r="D273" s="326"/>
      <c r="E273" s="327"/>
      <c r="F273" s="328"/>
      <c r="G273" s="320"/>
      <c r="H273" s="329"/>
      <c r="I273" s="330"/>
      <c r="J273" s="331"/>
      <c r="K273" s="332"/>
      <c r="L273" s="321"/>
      <c r="M273" s="323"/>
      <c r="N273" s="333"/>
      <c r="O273" s="334"/>
      <c r="P273" s="322"/>
    </row>
    <row r="274" spans="1:16" x14ac:dyDescent="0.2">
      <c r="A274" s="179">
        <v>272</v>
      </c>
      <c r="B274" s="324"/>
      <c r="C274" s="223"/>
      <c r="D274" s="326"/>
      <c r="E274" s="327"/>
      <c r="F274" s="328"/>
      <c r="G274" s="320"/>
      <c r="H274" s="329"/>
      <c r="I274" s="330"/>
      <c r="J274" s="331"/>
      <c r="K274" s="332"/>
      <c r="L274" s="321"/>
      <c r="M274" s="323"/>
      <c r="N274" s="333"/>
      <c r="O274" s="334"/>
      <c r="P274" s="322"/>
    </row>
    <row r="275" spans="1:16" x14ac:dyDescent="0.2">
      <c r="A275" s="179">
        <v>273</v>
      </c>
      <c r="B275" s="324"/>
      <c r="C275" s="223"/>
      <c r="D275" s="326"/>
      <c r="E275" s="327"/>
      <c r="F275" s="328"/>
      <c r="G275" s="320"/>
      <c r="H275" s="329"/>
      <c r="I275" s="330"/>
      <c r="J275" s="331"/>
      <c r="K275" s="332"/>
      <c r="L275" s="321"/>
      <c r="M275" s="323"/>
      <c r="N275" s="333"/>
      <c r="O275" s="334"/>
      <c r="P275" s="322"/>
    </row>
    <row r="276" spans="1:16" x14ac:dyDescent="0.2">
      <c r="A276" s="179">
        <v>274</v>
      </c>
      <c r="B276" s="324"/>
      <c r="C276" s="223"/>
      <c r="D276" s="326"/>
      <c r="E276" s="327"/>
      <c r="F276" s="328"/>
      <c r="G276" s="320"/>
      <c r="H276" s="329"/>
      <c r="I276" s="330"/>
      <c r="J276" s="331"/>
      <c r="K276" s="332"/>
      <c r="L276" s="321"/>
      <c r="M276" s="323"/>
      <c r="N276" s="333"/>
      <c r="O276" s="334"/>
      <c r="P276" s="322"/>
    </row>
    <row r="277" spans="1:16" x14ac:dyDescent="0.2">
      <c r="A277" s="179">
        <v>275</v>
      </c>
      <c r="B277" s="324"/>
      <c r="C277" s="223"/>
      <c r="D277" s="326"/>
      <c r="E277" s="327"/>
      <c r="F277" s="328"/>
      <c r="G277" s="320"/>
      <c r="H277" s="329"/>
      <c r="I277" s="330"/>
      <c r="J277" s="331"/>
      <c r="K277" s="332"/>
      <c r="L277" s="321"/>
      <c r="M277" s="323"/>
      <c r="N277" s="333"/>
      <c r="O277" s="334"/>
      <c r="P277" s="322"/>
    </row>
    <row r="278" spans="1:16" x14ac:dyDescent="0.2">
      <c r="A278" s="179">
        <v>276</v>
      </c>
      <c r="B278" s="324"/>
      <c r="C278" s="223"/>
      <c r="D278" s="326"/>
      <c r="E278" s="327"/>
      <c r="F278" s="328"/>
      <c r="G278" s="320"/>
      <c r="H278" s="329"/>
      <c r="I278" s="330"/>
      <c r="J278" s="331"/>
      <c r="K278" s="332"/>
      <c r="L278" s="321"/>
      <c r="M278" s="323"/>
      <c r="N278" s="333"/>
      <c r="O278" s="334"/>
      <c r="P278" s="322"/>
    </row>
    <row r="279" spans="1:16" x14ac:dyDescent="0.2">
      <c r="A279" s="179">
        <v>277</v>
      </c>
      <c r="B279" s="324"/>
      <c r="C279" s="223"/>
      <c r="D279" s="326"/>
      <c r="E279" s="327"/>
      <c r="F279" s="328"/>
      <c r="G279" s="320"/>
      <c r="H279" s="329"/>
      <c r="I279" s="330"/>
      <c r="J279" s="331"/>
      <c r="K279" s="332"/>
      <c r="L279" s="321"/>
      <c r="M279" s="323"/>
      <c r="N279" s="333"/>
      <c r="O279" s="334"/>
      <c r="P279" s="322"/>
    </row>
    <row r="280" spans="1:16" x14ac:dyDescent="0.2">
      <c r="A280" s="179">
        <v>278</v>
      </c>
      <c r="B280" s="324"/>
      <c r="C280" s="223"/>
      <c r="D280" s="326"/>
      <c r="E280" s="327"/>
      <c r="F280" s="328"/>
      <c r="G280" s="320"/>
      <c r="H280" s="329"/>
      <c r="I280" s="330"/>
      <c r="J280" s="331"/>
      <c r="K280" s="332"/>
      <c r="L280" s="321"/>
      <c r="M280" s="323"/>
      <c r="N280" s="333"/>
      <c r="O280" s="334"/>
      <c r="P280" s="322"/>
    </row>
    <row r="281" spans="1:16" x14ac:dyDescent="0.2">
      <c r="A281" s="179">
        <v>279</v>
      </c>
      <c r="B281" s="324"/>
      <c r="C281" s="223"/>
      <c r="D281" s="326"/>
      <c r="E281" s="327"/>
      <c r="F281" s="328"/>
      <c r="G281" s="320"/>
      <c r="H281" s="329"/>
      <c r="I281" s="330"/>
      <c r="J281" s="331"/>
      <c r="K281" s="332"/>
      <c r="L281" s="321"/>
      <c r="M281" s="323"/>
      <c r="N281" s="333"/>
      <c r="O281" s="334"/>
      <c r="P281" s="322"/>
    </row>
    <row r="282" spans="1:16" x14ac:dyDescent="0.2">
      <c r="A282" s="179">
        <v>280</v>
      </c>
      <c r="B282" s="324"/>
      <c r="C282" s="223"/>
      <c r="D282" s="326"/>
      <c r="E282" s="327"/>
      <c r="F282" s="328"/>
      <c r="G282" s="320"/>
      <c r="H282" s="329"/>
      <c r="I282" s="330"/>
      <c r="J282" s="331"/>
      <c r="K282" s="332"/>
      <c r="L282" s="321"/>
      <c r="M282" s="323"/>
      <c r="N282" s="333"/>
      <c r="O282" s="334"/>
      <c r="P282" s="322"/>
    </row>
    <row r="283" spans="1:16" x14ac:dyDescent="0.2">
      <c r="A283" s="179">
        <v>281</v>
      </c>
      <c r="B283" s="324"/>
      <c r="C283" s="223"/>
      <c r="D283" s="326"/>
      <c r="E283" s="327"/>
      <c r="F283" s="328"/>
      <c r="G283" s="320"/>
      <c r="H283" s="329"/>
      <c r="I283" s="330"/>
      <c r="J283" s="331"/>
      <c r="K283" s="332"/>
      <c r="L283" s="321"/>
      <c r="M283" s="323"/>
      <c r="N283" s="333"/>
      <c r="O283" s="334"/>
      <c r="P283" s="322"/>
    </row>
    <row r="284" spans="1:16" x14ac:dyDescent="0.2">
      <c r="A284" s="179">
        <v>282</v>
      </c>
      <c r="B284" s="324"/>
      <c r="C284" s="223"/>
      <c r="D284" s="326"/>
      <c r="E284" s="327"/>
      <c r="F284" s="328"/>
      <c r="G284" s="320"/>
      <c r="H284" s="329"/>
      <c r="I284" s="330"/>
      <c r="J284" s="331"/>
      <c r="K284" s="332"/>
      <c r="L284" s="321"/>
      <c r="M284" s="323"/>
      <c r="N284" s="333"/>
      <c r="O284" s="334"/>
      <c r="P284" s="322"/>
    </row>
    <row r="285" spans="1:16" x14ac:dyDescent="0.2">
      <c r="A285" s="179">
        <v>283</v>
      </c>
      <c r="B285" s="324"/>
      <c r="C285" s="223"/>
      <c r="D285" s="326"/>
      <c r="E285" s="327"/>
      <c r="F285" s="328"/>
      <c r="G285" s="320"/>
      <c r="H285" s="329"/>
      <c r="I285" s="330"/>
      <c r="J285" s="331"/>
      <c r="K285" s="332"/>
      <c r="L285" s="321"/>
      <c r="M285" s="323"/>
      <c r="N285" s="333"/>
      <c r="O285" s="334"/>
      <c r="P285" s="322"/>
    </row>
    <row r="286" spans="1:16" x14ac:dyDescent="0.2">
      <c r="A286" s="179">
        <v>284</v>
      </c>
      <c r="B286" s="324"/>
      <c r="C286" s="223"/>
      <c r="D286" s="326"/>
      <c r="E286" s="327"/>
      <c r="F286" s="328"/>
      <c r="G286" s="320"/>
      <c r="H286" s="329"/>
      <c r="I286" s="330"/>
      <c r="J286" s="331"/>
      <c r="K286" s="332"/>
      <c r="L286" s="321"/>
      <c r="M286" s="323"/>
      <c r="N286" s="333"/>
      <c r="O286" s="334"/>
      <c r="P286" s="322"/>
    </row>
    <row r="287" spans="1:16" x14ac:dyDescent="0.2">
      <c r="A287" s="179">
        <v>285</v>
      </c>
      <c r="B287" s="324"/>
      <c r="C287" s="223"/>
      <c r="D287" s="326"/>
      <c r="E287" s="327"/>
      <c r="F287" s="328"/>
      <c r="G287" s="320"/>
      <c r="H287" s="329"/>
      <c r="I287" s="330"/>
      <c r="J287" s="331"/>
      <c r="K287" s="332"/>
      <c r="L287" s="321"/>
      <c r="M287" s="323"/>
      <c r="N287" s="333"/>
      <c r="O287" s="334"/>
      <c r="P287" s="322"/>
    </row>
    <row r="288" spans="1:16" x14ac:dyDescent="0.2">
      <c r="A288" s="179">
        <v>286</v>
      </c>
      <c r="B288" s="324"/>
      <c r="C288" s="223"/>
      <c r="D288" s="326"/>
      <c r="E288" s="327"/>
      <c r="F288" s="328"/>
      <c r="G288" s="320"/>
      <c r="H288" s="329"/>
      <c r="I288" s="330"/>
      <c r="J288" s="331"/>
      <c r="K288" s="332"/>
      <c r="L288" s="321"/>
      <c r="M288" s="323"/>
      <c r="N288" s="333"/>
      <c r="O288" s="334"/>
      <c r="P288" s="322"/>
    </row>
    <row r="289" spans="1:16" x14ac:dyDescent="0.2">
      <c r="A289" s="179">
        <v>287</v>
      </c>
      <c r="B289" s="324"/>
      <c r="C289" s="223"/>
      <c r="D289" s="326"/>
      <c r="E289" s="327"/>
      <c r="F289" s="328"/>
      <c r="G289" s="320"/>
      <c r="H289" s="329"/>
      <c r="I289" s="330"/>
      <c r="J289" s="331"/>
      <c r="K289" s="332"/>
      <c r="L289" s="321"/>
      <c r="M289" s="323"/>
      <c r="N289" s="333"/>
      <c r="O289" s="334"/>
      <c r="P289" s="322"/>
    </row>
    <row r="290" spans="1:16" x14ac:dyDescent="0.2">
      <c r="A290" s="179">
        <v>288</v>
      </c>
      <c r="B290" s="324"/>
      <c r="C290" s="223"/>
      <c r="D290" s="326"/>
      <c r="E290" s="327"/>
      <c r="F290" s="328"/>
      <c r="G290" s="320"/>
      <c r="H290" s="329"/>
      <c r="I290" s="330"/>
      <c r="J290" s="331"/>
      <c r="K290" s="332"/>
      <c r="L290" s="321"/>
      <c r="M290" s="323"/>
      <c r="N290" s="333"/>
      <c r="O290" s="334"/>
      <c r="P290" s="322"/>
    </row>
    <row r="291" spans="1:16" x14ac:dyDescent="0.2">
      <c r="A291" s="179">
        <v>289</v>
      </c>
      <c r="B291" s="324"/>
      <c r="C291" s="223"/>
      <c r="D291" s="326"/>
      <c r="E291" s="327"/>
      <c r="F291" s="328"/>
      <c r="G291" s="320"/>
      <c r="H291" s="329"/>
      <c r="I291" s="330"/>
      <c r="J291" s="331"/>
      <c r="K291" s="332"/>
      <c r="L291" s="321"/>
      <c r="M291" s="323"/>
      <c r="N291" s="333"/>
      <c r="O291" s="334"/>
      <c r="P291" s="322"/>
    </row>
    <row r="292" spans="1:16" x14ac:dyDescent="0.2">
      <c r="A292" s="179">
        <v>290</v>
      </c>
      <c r="B292" s="324"/>
      <c r="C292" s="223"/>
      <c r="D292" s="326"/>
      <c r="E292" s="327"/>
      <c r="F292" s="328"/>
      <c r="G292" s="320"/>
      <c r="H292" s="329"/>
      <c r="I292" s="330"/>
      <c r="J292" s="331"/>
      <c r="K292" s="332"/>
      <c r="L292" s="321"/>
      <c r="M292" s="323"/>
      <c r="N292" s="333"/>
      <c r="O292" s="334"/>
      <c r="P292" s="322"/>
    </row>
    <row r="293" spans="1:16" x14ac:dyDescent="0.2">
      <c r="A293" s="179">
        <v>291</v>
      </c>
      <c r="B293" s="324"/>
      <c r="C293" s="223"/>
      <c r="D293" s="326"/>
      <c r="E293" s="327"/>
      <c r="F293" s="328"/>
      <c r="G293" s="320"/>
      <c r="H293" s="329"/>
      <c r="I293" s="330"/>
      <c r="J293" s="331"/>
      <c r="K293" s="332"/>
      <c r="L293" s="321"/>
      <c r="M293" s="323"/>
      <c r="N293" s="333"/>
      <c r="O293" s="334"/>
      <c r="P293" s="322"/>
    </row>
    <row r="294" spans="1:16" x14ac:dyDescent="0.2">
      <c r="A294" s="179">
        <v>292</v>
      </c>
      <c r="B294" s="324"/>
      <c r="C294" s="223"/>
      <c r="D294" s="326"/>
      <c r="E294" s="327"/>
      <c r="F294" s="328"/>
      <c r="G294" s="320"/>
      <c r="H294" s="329"/>
      <c r="I294" s="330"/>
      <c r="J294" s="331"/>
      <c r="K294" s="332"/>
      <c r="L294" s="321"/>
      <c r="M294" s="323"/>
      <c r="N294" s="333"/>
      <c r="O294" s="334"/>
      <c r="P294" s="322"/>
    </row>
    <row r="295" spans="1:16" x14ac:dyDescent="0.2">
      <c r="A295" s="179">
        <v>293</v>
      </c>
      <c r="B295" s="324"/>
      <c r="C295" s="223"/>
      <c r="D295" s="326"/>
      <c r="E295" s="327"/>
      <c r="F295" s="328"/>
      <c r="G295" s="320"/>
      <c r="H295" s="329"/>
      <c r="I295" s="330"/>
      <c r="J295" s="331"/>
      <c r="K295" s="332"/>
      <c r="L295" s="321"/>
      <c r="M295" s="323"/>
      <c r="N295" s="333"/>
      <c r="O295" s="334"/>
      <c r="P295" s="322"/>
    </row>
    <row r="296" spans="1:16" x14ac:dyDescent="0.2">
      <c r="A296" s="179">
        <v>294</v>
      </c>
      <c r="B296" s="324"/>
      <c r="C296" s="223"/>
      <c r="D296" s="326"/>
      <c r="E296" s="327"/>
      <c r="F296" s="328"/>
      <c r="G296" s="320"/>
      <c r="H296" s="329"/>
      <c r="I296" s="330"/>
      <c r="J296" s="331"/>
      <c r="K296" s="332"/>
      <c r="L296" s="321"/>
      <c r="M296" s="323"/>
      <c r="N296" s="333"/>
      <c r="O296" s="334"/>
      <c r="P296" s="322"/>
    </row>
    <row r="297" spans="1:16" x14ac:dyDescent="0.2">
      <c r="A297" s="179">
        <v>295</v>
      </c>
      <c r="B297" s="324"/>
      <c r="C297" s="223"/>
      <c r="D297" s="326"/>
      <c r="E297" s="327"/>
      <c r="F297" s="328"/>
      <c r="G297" s="320"/>
      <c r="H297" s="329"/>
      <c r="I297" s="330"/>
      <c r="J297" s="331"/>
      <c r="K297" s="332"/>
      <c r="L297" s="321"/>
      <c r="M297" s="323"/>
      <c r="N297" s="333"/>
      <c r="O297" s="334"/>
      <c r="P297" s="322"/>
    </row>
    <row r="298" spans="1:16" x14ac:dyDescent="0.2">
      <c r="A298" s="179">
        <v>296</v>
      </c>
      <c r="B298" s="324"/>
      <c r="C298" s="223"/>
      <c r="D298" s="326"/>
      <c r="E298" s="327"/>
      <c r="F298" s="328"/>
      <c r="G298" s="320"/>
      <c r="H298" s="329"/>
      <c r="I298" s="330"/>
      <c r="J298" s="331"/>
      <c r="K298" s="332"/>
      <c r="L298" s="321"/>
      <c r="M298" s="323"/>
      <c r="N298" s="333"/>
      <c r="O298" s="334"/>
      <c r="P298" s="322"/>
    </row>
    <row r="299" spans="1:16" x14ac:dyDescent="0.2">
      <c r="A299" s="179">
        <v>297</v>
      </c>
      <c r="B299" s="324"/>
      <c r="C299" s="223"/>
      <c r="D299" s="326"/>
      <c r="E299" s="327"/>
      <c r="F299" s="328"/>
      <c r="G299" s="320"/>
      <c r="H299" s="329"/>
      <c r="I299" s="330"/>
      <c r="J299" s="331"/>
      <c r="K299" s="332"/>
      <c r="L299" s="321"/>
      <c r="M299" s="323"/>
      <c r="N299" s="333"/>
      <c r="O299" s="334"/>
      <c r="P299" s="322"/>
    </row>
    <row r="300" spans="1:16" x14ac:dyDescent="0.2">
      <c r="A300" s="179">
        <v>298</v>
      </c>
      <c r="B300" s="324"/>
      <c r="C300" s="223"/>
      <c r="D300" s="326"/>
      <c r="E300" s="327"/>
      <c r="F300" s="328"/>
      <c r="G300" s="320"/>
      <c r="H300" s="329"/>
      <c r="I300" s="330"/>
      <c r="J300" s="331"/>
      <c r="K300" s="332"/>
      <c r="L300" s="321"/>
      <c r="M300" s="323"/>
      <c r="N300" s="333"/>
      <c r="O300" s="334"/>
      <c r="P300" s="322"/>
    </row>
    <row r="301" spans="1:16" x14ac:dyDescent="0.2">
      <c r="A301" s="179">
        <v>299</v>
      </c>
      <c r="B301" s="324"/>
      <c r="C301" s="223"/>
      <c r="D301" s="326"/>
      <c r="E301" s="327"/>
      <c r="F301" s="328"/>
      <c r="G301" s="320"/>
      <c r="H301" s="329"/>
      <c r="I301" s="330"/>
      <c r="J301" s="331"/>
      <c r="K301" s="332"/>
      <c r="L301" s="321"/>
      <c r="M301" s="323"/>
      <c r="N301" s="333"/>
      <c r="O301" s="334"/>
      <c r="P301" s="322"/>
    </row>
    <row r="302" spans="1:16" x14ac:dyDescent="0.2">
      <c r="A302" s="179">
        <v>300</v>
      </c>
      <c r="B302" s="324"/>
      <c r="C302" s="223"/>
      <c r="D302" s="326"/>
      <c r="E302" s="327"/>
      <c r="F302" s="328"/>
      <c r="G302" s="320"/>
      <c r="H302" s="329"/>
      <c r="I302" s="330"/>
      <c r="J302" s="331"/>
      <c r="K302" s="332"/>
      <c r="L302" s="321"/>
      <c r="M302" s="323"/>
      <c r="N302" s="333"/>
      <c r="O302" s="334"/>
      <c r="P302" s="322"/>
    </row>
    <row r="303" spans="1:16" x14ac:dyDescent="0.2">
      <c r="A303" s="179">
        <v>301</v>
      </c>
      <c r="B303" s="324"/>
      <c r="C303" s="223"/>
      <c r="D303" s="326"/>
      <c r="E303" s="327"/>
      <c r="F303" s="328"/>
      <c r="G303" s="320"/>
      <c r="H303" s="329"/>
      <c r="I303" s="330"/>
      <c r="J303" s="331"/>
      <c r="K303" s="332"/>
      <c r="L303" s="321"/>
      <c r="M303" s="323"/>
      <c r="N303" s="333"/>
      <c r="O303" s="334"/>
      <c r="P303" s="322"/>
    </row>
    <row r="304" spans="1:16" x14ac:dyDescent="0.2">
      <c r="A304" s="179">
        <v>302</v>
      </c>
      <c r="B304" s="324"/>
      <c r="C304" s="223"/>
      <c r="D304" s="326"/>
      <c r="E304" s="327"/>
      <c r="F304" s="328"/>
      <c r="G304" s="320"/>
      <c r="H304" s="329"/>
      <c r="I304" s="330"/>
      <c r="J304" s="331"/>
      <c r="K304" s="332"/>
      <c r="L304" s="321"/>
      <c r="M304" s="323"/>
      <c r="N304" s="333"/>
      <c r="O304" s="334"/>
      <c r="P304" s="322"/>
    </row>
    <row r="305" spans="1:16" x14ac:dyDescent="0.2">
      <c r="A305" s="179">
        <v>303</v>
      </c>
      <c r="B305" s="324"/>
      <c r="C305" s="223"/>
      <c r="D305" s="326"/>
      <c r="E305" s="327"/>
      <c r="F305" s="328"/>
      <c r="G305" s="320"/>
      <c r="H305" s="329"/>
      <c r="I305" s="330"/>
      <c r="J305" s="331"/>
      <c r="K305" s="332"/>
      <c r="L305" s="321"/>
      <c r="M305" s="323"/>
      <c r="N305" s="333"/>
      <c r="O305" s="334"/>
      <c r="P305" s="322"/>
    </row>
    <row r="306" spans="1:16" x14ac:dyDescent="0.2">
      <c r="A306" s="179">
        <v>304</v>
      </c>
      <c r="B306" s="324"/>
      <c r="C306" s="223"/>
      <c r="D306" s="326"/>
      <c r="E306" s="327"/>
      <c r="F306" s="328"/>
      <c r="G306" s="320"/>
      <c r="H306" s="329"/>
      <c r="I306" s="330"/>
      <c r="J306" s="331"/>
      <c r="K306" s="332"/>
      <c r="L306" s="321"/>
      <c r="M306" s="323"/>
      <c r="N306" s="333"/>
      <c r="O306" s="334"/>
      <c r="P306" s="322"/>
    </row>
    <row r="307" spans="1:16" x14ac:dyDescent="0.2">
      <c r="A307" s="179">
        <v>305</v>
      </c>
      <c r="B307" s="324"/>
      <c r="C307" s="223"/>
      <c r="D307" s="326"/>
      <c r="E307" s="327"/>
      <c r="F307" s="328"/>
      <c r="G307" s="320"/>
      <c r="H307" s="329"/>
      <c r="I307" s="330"/>
      <c r="J307" s="331"/>
      <c r="K307" s="332"/>
      <c r="L307" s="321"/>
      <c r="M307" s="323"/>
      <c r="N307" s="333"/>
      <c r="O307" s="334"/>
      <c r="P307" s="322"/>
    </row>
    <row r="308" spans="1:16" x14ac:dyDescent="0.2">
      <c r="A308" s="179">
        <v>306</v>
      </c>
      <c r="B308" s="324"/>
      <c r="C308" s="223"/>
      <c r="D308" s="326"/>
      <c r="E308" s="327"/>
      <c r="F308" s="328"/>
      <c r="G308" s="320"/>
      <c r="H308" s="329"/>
      <c r="I308" s="330"/>
      <c r="J308" s="331"/>
      <c r="K308" s="332"/>
      <c r="L308" s="321"/>
      <c r="M308" s="323"/>
      <c r="N308" s="333"/>
      <c r="O308" s="334"/>
      <c r="P308" s="322"/>
    </row>
    <row r="309" spans="1:16" x14ac:dyDescent="0.2">
      <c r="A309" s="179">
        <v>307</v>
      </c>
      <c r="B309" s="324"/>
      <c r="C309" s="223"/>
      <c r="D309" s="326"/>
      <c r="E309" s="327"/>
      <c r="F309" s="328"/>
      <c r="G309" s="320"/>
      <c r="H309" s="329"/>
      <c r="I309" s="330"/>
      <c r="J309" s="331"/>
      <c r="K309" s="332"/>
      <c r="L309" s="321"/>
      <c r="M309" s="323"/>
      <c r="N309" s="333"/>
      <c r="O309" s="334"/>
      <c r="P309" s="322"/>
    </row>
    <row r="310" spans="1:16" x14ac:dyDescent="0.2">
      <c r="A310" s="179">
        <v>308</v>
      </c>
      <c r="B310" s="324"/>
      <c r="C310" s="223"/>
      <c r="D310" s="326"/>
      <c r="E310" s="327"/>
      <c r="F310" s="328"/>
      <c r="G310" s="320"/>
      <c r="H310" s="329"/>
      <c r="I310" s="330"/>
      <c r="J310" s="331"/>
      <c r="K310" s="332"/>
      <c r="L310" s="321"/>
      <c r="M310" s="323"/>
      <c r="N310" s="333"/>
      <c r="O310" s="334"/>
      <c r="P310" s="322"/>
    </row>
    <row r="311" spans="1:16" x14ac:dyDescent="0.2">
      <c r="A311" s="179">
        <v>309</v>
      </c>
      <c r="B311" s="324"/>
      <c r="C311" s="223"/>
      <c r="D311" s="326"/>
      <c r="E311" s="327"/>
      <c r="F311" s="328"/>
      <c r="G311" s="320"/>
      <c r="H311" s="329"/>
      <c r="I311" s="330"/>
      <c r="J311" s="331"/>
      <c r="K311" s="332"/>
      <c r="L311" s="321"/>
      <c r="M311" s="323"/>
      <c r="N311" s="333"/>
      <c r="O311" s="334"/>
      <c r="P311" s="322"/>
    </row>
    <row r="312" spans="1:16" x14ac:dyDescent="0.2">
      <c r="A312" s="179">
        <v>310</v>
      </c>
      <c r="B312" s="324"/>
      <c r="C312" s="223"/>
      <c r="D312" s="326"/>
      <c r="E312" s="327"/>
      <c r="F312" s="328"/>
      <c r="G312" s="320"/>
      <c r="H312" s="329"/>
      <c r="I312" s="330"/>
      <c r="J312" s="331"/>
      <c r="K312" s="332"/>
      <c r="L312" s="321"/>
      <c r="M312" s="323"/>
      <c r="N312" s="333"/>
      <c r="O312" s="334"/>
      <c r="P312" s="322"/>
    </row>
    <row r="313" spans="1:16" x14ac:dyDescent="0.2">
      <c r="A313" s="179">
        <v>311</v>
      </c>
      <c r="B313" s="324"/>
      <c r="C313" s="223"/>
      <c r="D313" s="326"/>
      <c r="E313" s="327"/>
      <c r="F313" s="328"/>
      <c r="G313" s="320"/>
      <c r="H313" s="329"/>
      <c r="I313" s="330"/>
      <c r="J313" s="331"/>
      <c r="K313" s="332"/>
      <c r="L313" s="321"/>
      <c r="M313" s="323"/>
      <c r="N313" s="333"/>
      <c r="O313" s="334"/>
      <c r="P313" s="322"/>
    </row>
    <row r="314" spans="1:16" x14ac:dyDescent="0.2">
      <c r="A314" s="179">
        <v>312</v>
      </c>
      <c r="B314" s="324"/>
      <c r="C314" s="223"/>
      <c r="D314" s="326"/>
      <c r="E314" s="327"/>
      <c r="F314" s="328"/>
      <c r="G314" s="320"/>
      <c r="H314" s="329"/>
      <c r="I314" s="330"/>
      <c r="J314" s="331"/>
      <c r="K314" s="332"/>
      <c r="L314" s="321"/>
      <c r="M314" s="323"/>
      <c r="N314" s="333"/>
      <c r="O314" s="334"/>
      <c r="P314" s="322"/>
    </row>
    <row r="315" spans="1:16" x14ac:dyDescent="0.2">
      <c r="A315" s="179">
        <v>313</v>
      </c>
      <c r="B315" s="324"/>
      <c r="C315" s="223"/>
      <c r="D315" s="326"/>
      <c r="E315" s="327"/>
      <c r="F315" s="328"/>
      <c r="G315" s="320"/>
      <c r="H315" s="329"/>
      <c r="I315" s="330"/>
      <c r="J315" s="331"/>
      <c r="K315" s="332"/>
      <c r="L315" s="321"/>
      <c r="M315" s="323"/>
      <c r="N315" s="333"/>
      <c r="O315" s="334"/>
      <c r="P315" s="322"/>
    </row>
    <row r="316" spans="1:16" x14ac:dyDescent="0.2">
      <c r="A316" s="179">
        <v>314</v>
      </c>
      <c r="B316" s="324"/>
      <c r="C316" s="223"/>
      <c r="D316" s="326"/>
      <c r="E316" s="327"/>
      <c r="F316" s="328"/>
      <c r="G316" s="320"/>
      <c r="H316" s="329"/>
      <c r="I316" s="330"/>
      <c r="J316" s="331"/>
      <c r="K316" s="332"/>
      <c r="L316" s="321"/>
      <c r="M316" s="323"/>
      <c r="N316" s="333"/>
      <c r="O316" s="334"/>
      <c r="P316" s="322"/>
    </row>
    <row r="317" spans="1:16" x14ac:dyDescent="0.2">
      <c r="A317" s="179">
        <v>315</v>
      </c>
      <c r="B317" s="324"/>
      <c r="C317" s="223"/>
      <c r="D317" s="326"/>
      <c r="E317" s="327"/>
      <c r="F317" s="328"/>
      <c r="G317" s="320"/>
      <c r="H317" s="329"/>
      <c r="I317" s="330"/>
      <c r="J317" s="331"/>
      <c r="K317" s="332"/>
      <c r="L317" s="321"/>
      <c r="M317" s="323"/>
      <c r="N317" s="333"/>
      <c r="O317" s="334"/>
      <c r="P317" s="322"/>
    </row>
    <row r="318" spans="1:16" x14ac:dyDescent="0.2">
      <c r="A318" s="179">
        <v>316</v>
      </c>
      <c r="B318" s="324"/>
      <c r="C318" s="223"/>
      <c r="D318" s="326"/>
      <c r="E318" s="327"/>
      <c r="F318" s="328"/>
      <c r="G318" s="320"/>
      <c r="H318" s="329"/>
      <c r="I318" s="330"/>
      <c r="J318" s="331"/>
      <c r="K318" s="332"/>
      <c r="L318" s="321"/>
      <c r="M318" s="323"/>
      <c r="N318" s="333"/>
      <c r="O318" s="334"/>
      <c r="P318" s="322"/>
    </row>
    <row r="319" spans="1:16" x14ac:dyDescent="0.2">
      <c r="A319" s="179">
        <v>317</v>
      </c>
      <c r="B319" s="324"/>
      <c r="C319" s="223"/>
      <c r="D319" s="326"/>
      <c r="E319" s="327"/>
      <c r="F319" s="328"/>
      <c r="G319" s="320"/>
      <c r="H319" s="329"/>
      <c r="I319" s="330"/>
      <c r="J319" s="331"/>
      <c r="K319" s="332"/>
      <c r="L319" s="321"/>
      <c r="M319" s="323"/>
      <c r="N319" s="333"/>
      <c r="O319" s="334"/>
      <c r="P319" s="322"/>
    </row>
    <row r="320" spans="1:16" x14ac:dyDescent="0.2">
      <c r="A320" s="179">
        <v>318</v>
      </c>
      <c r="B320" s="324"/>
      <c r="C320" s="223"/>
      <c r="D320" s="326"/>
      <c r="E320" s="327"/>
      <c r="F320" s="328"/>
      <c r="G320" s="320"/>
      <c r="H320" s="329"/>
      <c r="I320" s="330"/>
      <c r="J320" s="331"/>
      <c r="K320" s="332"/>
      <c r="L320" s="321"/>
      <c r="M320" s="323"/>
      <c r="N320" s="333"/>
      <c r="O320" s="334"/>
      <c r="P320" s="322"/>
    </row>
    <row r="321" spans="1:16" x14ac:dyDescent="0.2">
      <c r="A321" s="179">
        <v>319</v>
      </c>
      <c r="B321" s="324"/>
      <c r="C321" s="223"/>
      <c r="D321" s="326"/>
      <c r="E321" s="327"/>
      <c r="F321" s="328"/>
      <c r="G321" s="320"/>
      <c r="H321" s="329"/>
      <c r="I321" s="330"/>
      <c r="J321" s="331"/>
      <c r="K321" s="332"/>
      <c r="L321" s="321"/>
      <c r="M321" s="323"/>
      <c r="N321" s="333"/>
      <c r="O321" s="334"/>
      <c r="P321" s="322"/>
    </row>
    <row r="322" spans="1:16" x14ac:dyDescent="0.2">
      <c r="A322" s="179">
        <v>320</v>
      </c>
      <c r="B322" s="324"/>
      <c r="C322" s="223"/>
      <c r="D322" s="326"/>
      <c r="E322" s="327"/>
      <c r="F322" s="328"/>
      <c r="G322" s="320"/>
      <c r="H322" s="329"/>
      <c r="I322" s="330"/>
      <c r="J322" s="331"/>
      <c r="K322" s="332"/>
      <c r="L322" s="321"/>
      <c r="M322" s="323"/>
      <c r="N322" s="333"/>
      <c r="O322" s="334"/>
      <c r="P322" s="322"/>
    </row>
    <row r="323" spans="1:16" x14ac:dyDescent="0.2">
      <c r="A323" s="179">
        <v>321</v>
      </c>
      <c r="B323" s="324"/>
      <c r="C323" s="223"/>
      <c r="D323" s="326"/>
      <c r="E323" s="327"/>
      <c r="F323" s="328"/>
      <c r="G323" s="320"/>
      <c r="H323" s="329"/>
      <c r="I323" s="330"/>
      <c r="J323" s="331"/>
      <c r="K323" s="332"/>
      <c r="L323" s="321"/>
      <c r="M323" s="323"/>
      <c r="N323" s="333"/>
      <c r="O323" s="334"/>
      <c r="P323" s="322"/>
    </row>
    <row r="324" spans="1:16" x14ac:dyDescent="0.2">
      <c r="A324" s="179">
        <v>322</v>
      </c>
      <c r="B324" s="324"/>
      <c r="C324" s="223"/>
      <c r="D324" s="326"/>
      <c r="E324" s="327"/>
      <c r="F324" s="328"/>
      <c r="G324" s="320"/>
      <c r="H324" s="329"/>
      <c r="I324" s="330"/>
      <c r="J324" s="331"/>
      <c r="K324" s="332"/>
      <c r="L324" s="321"/>
      <c r="M324" s="323"/>
      <c r="N324" s="333"/>
      <c r="O324" s="334"/>
      <c r="P324" s="322"/>
    </row>
    <row r="325" spans="1:16" x14ac:dyDescent="0.2">
      <c r="A325" s="179">
        <v>323</v>
      </c>
      <c r="B325" s="324"/>
      <c r="C325" s="223"/>
      <c r="D325" s="326"/>
      <c r="E325" s="327"/>
      <c r="F325" s="328"/>
      <c r="G325" s="320"/>
      <c r="H325" s="329"/>
      <c r="I325" s="330"/>
      <c r="J325" s="331"/>
      <c r="K325" s="332"/>
      <c r="L325" s="321"/>
      <c r="M325" s="323"/>
      <c r="N325" s="333"/>
      <c r="O325" s="334"/>
      <c r="P325" s="322"/>
    </row>
    <row r="326" spans="1:16" x14ac:dyDescent="0.2">
      <c r="A326" s="179">
        <v>324</v>
      </c>
      <c r="B326" s="324"/>
      <c r="C326" s="223"/>
      <c r="D326" s="326"/>
      <c r="E326" s="327"/>
      <c r="F326" s="328"/>
      <c r="G326" s="320"/>
      <c r="H326" s="329"/>
      <c r="I326" s="330"/>
      <c r="J326" s="331"/>
      <c r="K326" s="332"/>
      <c r="L326" s="321"/>
      <c r="M326" s="323"/>
      <c r="N326" s="333"/>
      <c r="O326" s="334"/>
      <c r="P326" s="322"/>
    </row>
    <row r="327" spans="1:16" x14ac:dyDescent="0.2">
      <c r="A327" s="179">
        <v>325</v>
      </c>
      <c r="B327" s="324"/>
      <c r="C327" s="223"/>
      <c r="D327" s="326"/>
      <c r="E327" s="327"/>
      <c r="F327" s="328"/>
      <c r="G327" s="320"/>
      <c r="H327" s="329"/>
      <c r="I327" s="330"/>
      <c r="J327" s="331"/>
      <c r="K327" s="332"/>
      <c r="L327" s="321"/>
      <c r="M327" s="323"/>
      <c r="N327" s="333"/>
      <c r="O327" s="334"/>
      <c r="P327" s="322"/>
    </row>
    <row r="328" spans="1:16" x14ac:dyDescent="0.2">
      <c r="A328" s="179">
        <v>326</v>
      </c>
      <c r="B328" s="324"/>
      <c r="C328" s="223"/>
      <c r="D328" s="326"/>
      <c r="E328" s="327"/>
      <c r="F328" s="328"/>
      <c r="G328" s="320"/>
      <c r="H328" s="329"/>
      <c r="I328" s="330"/>
      <c r="J328" s="331"/>
      <c r="K328" s="332"/>
      <c r="L328" s="321"/>
      <c r="M328" s="323"/>
      <c r="N328" s="333"/>
      <c r="O328" s="334"/>
      <c r="P328" s="322"/>
    </row>
    <row r="329" spans="1:16" x14ac:dyDescent="0.2">
      <c r="A329" s="179">
        <v>327</v>
      </c>
      <c r="B329" s="324"/>
      <c r="C329" s="223"/>
      <c r="D329" s="326"/>
      <c r="E329" s="327"/>
      <c r="F329" s="328"/>
      <c r="G329" s="320"/>
      <c r="H329" s="329"/>
      <c r="I329" s="330"/>
      <c r="J329" s="331"/>
      <c r="K329" s="332"/>
      <c r="L329" s="321"/>
      <c r="M329" s="323"/>
      <c r="N329" s="333"/>
      <c r="O329" s="334"/>
      <c r="P329" s="322"/>
    </row>
    <row r="330" spans="1:16" x14ac:dyDescent="0.2">
      <c r="A330" s="179">
        <v>328</v>
      </c>
      <c r="B330" s="324"/>
      <c r="C330" s="223"/>
      <c r="D330" s="326"/>
      <c r="E330" s="327"/>
      <c r="F330" s="328"/>
      <c r="G330" s="320"/>
      <c r="H330" s="329"/>
      <c r="I330" s="330"/>
      <c r="J330" s="331"/>
      <c r="K330" s="332"/>
      <c r="L330" s="321"/>
      <c r="M330" s="323"/>
      <c r="N330" s="333"/>
      <c r="O330" s="334"/>
      <c r="P330" s="322"/>
    </row>
    <row r="331" spans="1:16" x14ac:dyDescent="0.2">
      <c r="A331" s="179">
        <v>329</v>
      </c>
      <c r="B331" s="324"/>
      <c r="C331" s="223"/>
      <c r="D331" s="326"/>
      <c r="E331" s="327"/>
      <c r="F331" s="328"/>
      <c r="G331" s="320"/>
      <c r="H331" s="329"/>
      <c r="I331" s="330"/>
      <c r="J331" s="331"/>
      <c r="K331" s="332"/>
      <c r="L331" s="321"/>
      <c r="M331" s="323"/>
      <c r="N331" s="333"/>
      <c r="O331" s="334"/>
      <c r="P331" s="322"/>
    </row>
    <row r="332" spans="1:16" x14ac:dyDescent="0.2">
      <c r="A332" s="179">
        <v>330</v>
      </c>
      <c r="B332" s="324"/>
      <c r="C332" s="223"/>
      <c r="D332" s="326"/>
      <c r="E332" s="327"/>
      <c r="F332" s="328"/>
      <c r="G332" s="320"/>
      <c r="H332" s="329"/>
      <c r="I332" s="330"/>
      <c r="J332" s="331"/>
      <c r="K332" s="332"/>
      <c r="L332" s="321"/>
      <c r="M332" s="323"/>
      <c r="N332" s="333"/>
      <c r="O332" s="334"/>
      <c r="P332" s="322"/>
    </row>
    <row r="333" spans="1:16" x14ac:dyDescent="0.2">
      <c r="A333" s="179">
        <v>331</v>
      </c>
      <c r="B333" s="324"/>
      <c r="C333" s="223"/>
      <c r="D333" s="326"/>
      <c r="E333" s="327"/>
      <c r="F333" s="328"/>
      <c r="G333" s="320"/>
      <c r="H333" s="329"/>
      <c r="I333" s="330"/>
      <c r="J333" s="331"/>
      <c r="K333" s="332"/>
      <c r="L333" s="321"/>
      <c r="M333" s="323"/>
      <c r="N333" s="333"/>
      <c r="O333" s="334"/>
      <c r="P333" s="322"/>
    </row>
    <row r="334" spans="1:16" x14ac:dyDescent="0.2">
      <c r="A334" s="179">
        <v>332</v>
      </c>
      <c r="B334" s="324"/>
      <c r="C334" s="223"/>
      <c r="D334" s="326"/>
      <c r="E334" s="327"/>
      <c r="F334" s="328"/>
      <c r="G334" s="320"/>
      <c r="H334" s="329"/>
      <c r="I334" s="330"/>
      <c r="J334" s="331"/>
      <c r="K334" s="332"/>
      <c r="L334" s="321"/>
      <c r="M334" s="323"/>
      <c r="N334" s="333"/>
      <c r="O334" s="334"/>
      <c r="P334" s="322"/>
    </row>
    <row r="335" spans="1:16" x14ac:dyDescent="0.2">
      <c r="A335" s="179">
        <v>333</v>
      </c>
      <c r="B335" s="324"/>
      <c r="C335" s="223"/>
      <c r="D335" s="326"/>
      <c r="E335" s="327"/>
      <c r="F335" s="328"/>
      <c r="G335" s="320"/>
      <c r="H335" s="329"/>
      <c r="I335" s="330"/>
      <c r="J335" s="331"/>
      <c r="K335" s="332"/>
      <c r="L335" s="321"/>
      <c r="M335" s="323"/>
      <c r="N335" s="333"/>
      <c r="O335" s="334"/>
      <c r="P335" s="322"/>
    </row>
    <row r="336" spans="1:16" x14ac:dyDescent="0.2">
      <c r="A336" s="179">
        <v>334</v>
      </c>
      <c r="B336" s="324"/>
      <c r="C336" s="223"/>
      <c r="D336" s="326"/>
      <c r="E336" s="327"/>
      <c r="F336" s="328"/>
      <c r="G336" s="320"/>
      <c r="H336" s="329"/>
      <c r="I336" s="330"/>
      <c r="J336" s="331"/>
      <c r="K336" s="332"/>
      <c r="L336" s="321"/>
      <c r="M336" s="323"/>
      <c r="N336" s="333"/>
      <c r="O336" s="334"/>
      <c r="P336" s="322"/>
    </row>
    <row r="337" spans="1:16" x14ac:dyDescent="0.2">
      <c r="A337" s="179">
        <v>335</v>
      </c>
      <c r="B337" s="324"/>
      <c r="C337" s="223"/>
      <c r="D337" s="326"/>
      <c r="E337" s="327"/>
      <c r="F337" s="328"/>
      <c r="G337" s="320"/>
      <c r="H337" s="329"/>
      <c r="I337" s="330"/>
      <c r="J337" s="331"/>
      <c r="K337" s="332"/>
      <c r="L337" s="321"/>
      <c r="M337" s="323"/>
      <c r="N337" s="333"/>
      <c r="O337" s="334"/>
      <c r="P337" s="322"/>
    </row>
    <row r="338" spans="1:16" x14ac:dyDescent="0.2">
      <c r="A338" s="179">
        <v>336</v>
      </c>
      <c r="B338" s="324"/>
      <c r="C338" s="223"/>
      <c r="D338" s="326"/>
      <c r="E338" s="327"/>
      <c r="F338" s="328"/>
      <c r="G338" s="320"/>
      <c r="H338" s="329"/>
      <c r="I338" s="330"/>
      <c r="J338" s="331"/>
      <c r="K338" s="332"/>
      <c r="L338" s="321"/>
      <c r="M338" s="323"/>
      <c r="N338" s="333"/>
      <c r="O338" s="334"/>
      <c r="P338" s="322"/>
    </row>
    <row r="339" spans="1:16" x14ac:dyDescent="0.2">
      <c r="A339" s="179">
        <v>337</v>
      </c>
      <c r="B339" s="324"/>
      <c r="C339" s="223"/>
      <c r="D339" s="326"/>
      <c r="E339" s="327"/>
      <c r="F339" s="328"/>
      <c r="G339" s="320"/>
      <c r="H339" s="329"/>
      <c r="I339" s="330"/>
      <c r="J339" s="331"/>
      <c r="K339" s="332"/>
      <c r="L339" s="321"/>
      <c r="M339" s="323"/>
      <c r="N339" s="333"/>
      <c r="O339" s="334"/>
      <c r="P339" s="322"/>
    </row>
    <row r="340" spans="1:16" x14ac:dyDescent="0.2">
      <c r="A340" s="179">
        <v>338</v>
      </c>
      <c r="B340" s="324"/>
      <c r="C340" s="223"/>
      <c r="D340" s="326"/>
      <c r="E340" s="327"/>
      <c r="F340" s="328"/>
      <c r="G340" s="320"/>
      <c r="H340" s="329"/>
      <c r="I340" s="330"/>
      <c r="J340" s="331"/>
      <c r="K340" s="332"/>
      <c r="L340" s="321"/>
      <c r="M340" s="323"/>
      <c r="N340" s="333"/>
      <c r="O340" s="334"/>
      <c r="P340" s="322"/>
    </row>
    <row r="341" spans="1:16" x14ac:dyDescent="0.2">
      <c r="A341" s="179">
        <v>339</v>
      </c>
      <c r="B341" s="324"/>
      <c r="C341" s="223"/>
      <c r="D341" s="326"/>
      <c r="E341" s="327"/>
      <c r="F341" s="328"/>
      <c r="G341" s="320"/>
      <c r="H341" s="329"/>
      <c r="I341" s="330"/>
      <c r="J341" s="331"/>
      <c r="K341" s="332"/>
      <c r="L341" s="321"/>
      <c r="M341" s="323"/>
      <c r="N341" s="333"/>
      <c r="O341" s="334"/>
      <c r="P341" s="322"/>
    </row>
    <row r="342" spans="1:16" x14ac:dyDescent="0.2">
      <c r="A342" s="179">
        <v>340</v>
      </c>
      <c r="B342" s="324"/>
      <c r="C342" s="223"/>
      <c r="D342" s="326"/>
      <c r="E342" s="327"/>
      <c r="F342" s="328"/>
      <c r="G342" s="320"/>
      <c r="H342" s="329"/>
      <c r="I342" s="330"/>
      <c r="J342" s="331"/>
      <c r="K342" s="332"/>
      <c r="L342" s="321"/>
      <c r="M342" s="323"/>
      <c r="N342" s="333"/>
      <c r="O342" s="334"/>
      <c r="P342" s="322"/>
    </row>
    <row r="343" spans="1:16" x14ac:dyDescent="0.2">
      <c r="A343" s="179">
        <v>341</v>
      </c>
      <c r="B343" s="324"/>
      <c r="C343" s="223"/>
      <c r="D343" s="326"/>
      <c r="E343" s="327"/>
      <c r="F343" s="328"/>
      <c r="G343" s="320"/>
      <c r="H343" s="329"/>
      <c r="I343" s="330"/>
      <c r="J343" s="331"/>
      <c r="K343" s="332"/>
      <c r="L343" s="321"/>
      <c r="M343" s="323"/>
      <c r="N343" s="333"/>
      <c r="O343" s="334"/>
      <c r="P343" s="322"/>
    </row>
    <row r="344" spans="1:16" x14ac:dyDescent="0.2">
      <c r="A344" s="179">
        <v>342</v>
      </c>
      <c r="B344" s="324"/>
      <c r="C344" s="223"/>
      <c r="D344" s="326"/>
      <c r="E344" s="327"/>
      <c r="F344" s="328"/>
      <c r="G344" s="320"/>
      <c r="H344" s="329"/>
      <c r="I344" s="330"/>
      <c r="J344" s="331"/>
      <c r="K344" s="332"/>
      <c r="L344" s="321"/>
      <c r="M344" s="323"/>
      <c r="N344" s="333"/>
      <c r="O344" s="334"/>
      <c r="P344" s="322"/>
    </row>
    <row r="345" spans="1:16" x14ac:dyDescent="0.2">
      <c r="A345" s="179">
        <v>343</v>
      </c>
      <c r="B345" s="324"/>
      <c r="C345" s="223"/>
      <c r="D345" s="326"/>
      <c r="E345" s="327"/>
      <c r="F345" s="328"/>
      <c r="G345" s="320"/>
      <c r="H345" s="329"/>
      <c r="I345" s="330"/>
      <c r="J345" s="331"/>
      <c r="K345" s="332"/>
      <c r="L345" s="321"/>
      <c r="M345" s="323"/>
      <c r="N345" s="333"/>
      <c r="O345" s="334"/>
      <c r="P345" s="322"/>
    </row>
    <row r="346" spans="1:16" x14ac:dyDescent="0.2">
      <c r="A346" s="179">
        <v>344</v>
      </c>
      <c r="B346" s="324"/>
      <c r="C346" s="223"/>
      <c r="D346" s="326"/>
      <c r="E346" s="327"/>
      <c r="F346" s="328"/>
      <c r="G346" s="320"/>
      <c r="H346" s="329"/>
      <c r="I346" s="330"/>
      <c r="J346" s="331"/>
      <c r="K346" s="332"/>
      <c r="L346" s="321"/>
      <c r="M346" s="323"/>
      <c r="N346" s="333"/>
      <c r="O346" s="334"/>
      <c r="P346" s="322"/>
    </row>
    <row r="347" spans="1:16" x14ac:dyDescent="0.2">
      <c r="A347" s="179">
        <v>345</v>
      </c>
      <c r="B347" s="324"/>
      <c r="C347" s="223"/>
      <c r="D347" s="326"/>
      <c r="E347" s="327"/>
      <c r="F347" s="328"/>
      <c r="G347" s="320"/>
      <c r="H347" s="329"/>
      <c r="I347" s="330"/>
      <c r="J347" s="331"/>
      <c r="K347" s="332"/>
      <c r="L347" s="321"/>
      <c r="M347" s="323"/>
      <c r="N347" s="333"/>
      <c r="O347" s="334"/>
      <c r="P347" s="322"/>
    </row>
    <row r="348" spans="1:16" x14ac:dyDescent="0.2">
      <c r="A348" s="179">
        <v>346</v>
      </c>
      <c r="B348" s="324"/>
      <c r="C348" s="223"/>
      <c r="D348" s="326"/>
      <c r="E348" s="327"/>
      <c r="F348" s="328"/>
      <c r="G348" s="320"/>
      <c r="H348" s="329"/>
      <c r="I348" s="330"/>
      <c r="J348" s="331"/>
      <c r="K348" s="332"/>
      <c r="L348" s="321"/>
      <c r="M348" s="323"/>
      <c r="N348" s="333"/>
      <c r="O348" s="334"/>
      <c r="P348" s="322"/>
    </row>
    <row r="349" spans="1:16" x14ac:dyDescent="0.2">
      <c r="A349" s="179">
        <v>347</v>
      </c>
      <c r="B349" s="324"/>
      <c r="C349" s="223"/>
      <c r="D349" s="326"/>
      <c r="E349" s="327"/>
      <c r="F349" s="328"/>
      <c r="G349" s="320"/>
      <c r="H349" s="329"/>
      <c r="I349" s="330"/>
      <c r="J349" s="331"/>
      <c r="K349" s="332"/>
      <c r="L349" s="321"/>
      <c r="M349" s="323"/>
      <c r="N349" s="333"/>
      <c r="O349" s="334"/>
      <c r="P349" s="322"/>
    </row>
    <row r="350" spans="1:16" x14ac:dyDescent="0.2">
      <c r="A350" s="179">
        <v>348</v>
      </c>
      <c r="B350" s="324"/>
      <c r="C350" s="223"/>
      <c r="D350" s="326"/>
      <c r="E350" s="327"/>
      <c r="F350" s="328"/>
      <c r="G350" s="320"/>
      <c r="H350" s="329"/>
      <c r="I350" s="330"/>
      <c r="J350" s="331"/>
      <c r="K350" s="332"/>
      <c r="L350" s="321"/>
      <c r="M350" s="323"/>
      <c r="N350" s="333"/>
      <c r="O350" s="334"/>
      <c r="P350" s="322"/>
    </row>
    <row r="351" spans="1:16" x14ac:dyDescent="0.2">
      <c r="A351" s="179">
        <v>349</v>
      </c>
      <c r="B351" s="324"/>
      <c r="C351" s="223"/>
      <c r="D351" s="326"/>
      <c r="E351" s="327"/>
      <c r="F351" s="328"/>
      <c r="G351" s="320"/>
      <c r="H351" s="329"/>
      <c r="I351" s="330"/>
      <c r="J351" s="331"/>
      <c r="K351" s="332"/>
      <c r="L351" s="321"/>
      <c r="M351" s="323"/>
      <c r="N351" s="333"/>
      <c r="O351" s="334"/>
      <c r="P351" s="322"/>
    </row>
    <row r="352" spans="1:16" x14ac:dyDescent="0.2">
      <c r="A352" s="179">
        <v>350</v>
      </c>
      <c r="B352" s="324"/>
      <c r="C352" s="223"/>
      <c r="D352" s="326"/>
      <c r="E352" s="327"/>
      <c r="F352" s="328"/>
      <c r="G352" s="320"/>
      <c r="H352" s="329"/>
      <c r="I352" s="330"/>
      <c r="J352" s="331"/>
      <c r="K352" s="332"/>
      <c r="L352" s="321"/>
      <c r="M352" s="323"/>
      <c r="N352" s="333"/>
      <c r="O352" s="334"/>
      <c r="P352" s="322"/>
    </row>
    <row r="353" spans="1:16" x14ac:dyDescent="0.2">
      <c r="A353" s="179">
        <v>351</v>
      </c>
      <c r="B353" s="324"/>
      <c r="C353" s="223"/>
      <c r="D353" s="326"/>
      <c r="E353" s="327"/>
      <c r="F353" s="328"/>
      <c r="G353" s="320"/>
      <c r="H353" s="329"/>
      <c r="I353" s="330"/>
      <c r="J353" s="331"/>
      <c r="K353" s="332"/>
      <c r="L353" s="321"/>
      <c r="M353" s="323"/>
      <c r="N353" s="333"/>
      <c r="O353" s="334"/>
      <c r="P353" s="322"/>
    </row>
    <row r="354" spans="1:16" x14ac:dyDescent="0.2">
      <c r="A354" s="179">
        <v>352</v>
      </c>
      <c r="B354" s="324"/>
      <c r="C354" s="223"/>
      <c r="D354" s="326"/>
      <c r="E354" s="327"/>
      <c r="F354" s="328"/>
      <c r="G354" s="320"/>
      <c r="H354" s="329"/>
      <c r="I354" s="330"/>
      <c r="J354" s="331"/>
      <c r="K354" s="332"/>
      <c r="L354" s="321"/>
      <c r="M354" s="323"/>
      <c r="N354" s="333"/>
      <c r="O354" s="334"/>
      <c r="P354" s="322"/>
    </row>
    <row r="355" spans="1:16" x14ac:dyDescent="0.2">
      <c r="A355" s="179">
        <v>353</v>
      </c>
      <c r="B355" s="324"/>
      <c r="C355" s="223"/>
      <c r="D355" s="326"/>
      <c r="E355" s="327"/>
      <c r="F355" s="328"/>
      <c r="G355" s="320"/>
      <c r="H355" s="329"/>
      <c r="I355" s="330"/>
      <c r="J355" s="331"/>
      <c r="K355" s="332"/>
      <c r="L355" s="321"/>
      <c r="M355" s="323"/>
      <c r="N355" s="333"/>
      <c r="O355" s="334"/>
      <c r="P355" s="322"/>
    </row>
    <row r="356" spans="1:16" x14ac:dyDescent="0.2">
      <c r="A356" s="179">
        <v>354</v>
      </c>
      <c r="B356" s="324"/>
      <c r="C356" s="223"/>
      <c r="D356" s="326"/>
      <c r="E356" s="327"/>
      <c r="F356" s="328"/>
      <c r="G356" s="320"/>
      <c r="H356" s="329"/>
      <c r="I356" s="330"/>
      <c r="J356" s="331"/>
      <c r="K356" s="332"/>
      <c r="L356" s="321"/>
      <c r="M356" s="323"/>
      <c r="N356" s="333"/>
      <c r="O356" s="334"/>
      <c r="P356" s="322"/>
    </row>
    <row r="357" spans="1:16" x14ac:dyDescent="0.2">
      <c r="A357" s="179">
        <v>355</v>
      </c>
      <c r="B357" s="324"/>
      <c r="C357" s="223"/>
      <c r="D357" s="326"/>
      <c r="E357" s="327"/>
      <c r="F357" s="328"/>
      <c r="G357" s="320"/>
      <c r="H357" s="329"/>
      <c r="I357" s="330"/>
      <c r="J357" s="331"/>
      <c r="K357" s="332"/>
      <c r="L357" s="321"/>
      <c r="M357" s="323"/>
      <c r="N357" s="333"/>
      <c r="O357" s="334"/>
      <c r="P357" s="322"/>
    </row>
    <row r="358" spans="1:16" x14ac:dyDescent="0.2">
      <c r="A358" s="179">
        <v>356</v>
      </c>
      <c r="B358" s="324"/>
      <c r="C358" s="223"/>
      <c r="D358" s="326"/>
      <c r="E358" s="327"/>
      <c r="F358" s="328"/>
      <c r="G358" s="320"/>
      <c r="H358" s="329"/>
      <c r="I358" s="330"/>
      <c r="J358" s="331"/>
      <c r="K358" s="332"/>
      <c r="L358" s="321"/>
      <c r="M358" s="323"/>
      <c r="N358" s="333"/>
      <c r="O358" s="334"/>
      <c r="P358" s="322"/>
    </row>
    <row r="359" spans="1:16" x14ac:dyDescent="0.2">
      <c r="A359" s="179">
        <v>357</v>
      </c>
      <c r="B359" s="324"/>
      <c r="C359" s="223"/>
      <c r="D359" s="326"/>
      <c r="E359" s="327"/>
      <c r="F359" s="328"/>
      <c r="G359" s="320"/>
      <c r="H359" s="329"/>
      <c r="I359" s="330"/>
      <c r="J359" s="331"/>
      <c r="K359" s="332"/>
      <c r="L359" s="321"/>
      <c r="M359" s="323"/>
      <c r="N359" s="333"/>
      <c r="O359" s="334"/>
      <c r="P359" s="322"/>
    </row>
    <row r="360" spans="1:16" x14ac:dyDescent="0.2">
      <c r="A360" s="179">
        <v>358</v>
      </c>
      <c r="B360" s="324"/>
      <c r="C360" s="223"/>
      <c r="D360" s="326"/>
      <c r="E360" s="327"/>
      <c r="F360" s="328"/>
      <c r="G360" s="320"/>
      <c r="H360" s="329"/>
      <c r="I360" s="330"/>
      <c r="J360" s="331"/>
      <c r="K360" s="332"/>
      <c r="L360" s="321"/>
      <c r="M360" s="323"/>
      <c r="N360" s="333"/>
      <c r="O360" s="334"/>
      <c r="P360" s="322"/>
    </row>
    <row r="361" spans="1:16" x14ac:dyDescent="0.2">
      <c r="A361" s="179">
        <v>359</v>
      </c>
      <c r="B361" s="324"/>
      <c r="C361" s="223"/>
      <c r="D361" s="326"/>
      <c r="E361" s="327"/>
      <c r="F361" s="328"/>
      <c r="G361" s="320"/>
      <c r="H361" s="329"/>
      <c r="I361" s="330"/>
      <c r="J361" s="331"/>
      <c r="K361" s="332"/>
      <c r="L361" s="321"/>
      <c r="M361" s="323"/>
      <c r="N361" s="333"/>
      <c r="O361" s="334"/>
      <c r="P361" s="322"/>
    </row>
    <row r="362" spans="1:16" x14ac:dyDescent="0.2">
      <c r="A362" s="179">
        <v>360</v>
      </c>
      <c r="B362" s="324"/>
      <c r="C362" s="223"/>
      <c r="D362" s="326"/>
      <c r="E362" s="327"/>
      <c r="F362" s="328"/>
      <c r="G362" s="320"/>
      <c r="H362" s="329"/>
      <c r="I362" s="330"/>
      <c r="J362" s="331"/>
      <c r="K362" s="332"/>
      <c r="L362" s="321"/>
      <c r="M362" s="323"/>
      <c r="N362" s="333"/>
      <c r="O362" s="334"/>
      <c r="P362" s="322"/>
    </row>
    <row r="363" spans="1:16" x14ac:dyDescent="0.2">
      <c r="A363" s="179">
        <v>361</v>
      </c>
      <c r="B363" s="324"/>
      <c r="C363" s="223"/>
      <c r="D363" s="326"/>
      <c r="E363" s="327"/>
      <c r="F363" s="328"/>
      <c r="G363" s="320"/>
      <c r="H363" s="329"/>
      <c r="I363" s="330"/>
      <c r="J363" s="331"/>
      <c r="K363" s="332"/>
      <c r="L363" s="321"/>
      <c r="M363" s="323"/>
      <c r="N363" s="333"/>
      <c r="O363" s="334"/>
      <c r="P363" s="322"/>
    </row>
    <row r="364" spans="1:16" x14ac:dyDescent="0.2">
      <c r="A364" s="179">
        <v>362</v>
      </c>
      <c r="B364" s="324"/>
      <c r="C364" s="223"/>
      <c r="D364" s="326"/>
      <c r="E364" s="327"/>
      <c r="F364" s="328"/>
      <c r="G364" s="320"/>
      <c r="H364" s="329"/>
      <c r="I364" s="330"/>
      <c r="J364" s="331"/>
      <c r="K364" s="332"/>
      <c r="L364" s="321"/>
      <c r="M364" s="323"/>
      <c r="N364" s="333"/>
      <c r="O364" s="334"/>
      <c r="P364" s="322"/>
    </row>
    <row r="365" spans="1:16" x14ac:dyDescent="0.2">
      <c r="A365" s="179">
        <v>363</v>
      </c>
      <c r="B365" s="324"/>
      <c r="C365" s="223"/>
      <c r="D365" s="326"/>
      <c r="E365" s="327"/>
      <c r="F365" s="328"/>
      <c r="G365" s="320"/>
      <c r="H365" s="329"/>
      <c r="I365" s="330"/>
      <c r="J365" s="331"/>
      <c r="K365" s="332"/>
      <c r="L365" s="321"/>
      <c r="M365" s="323"/>
      <c r="N365" s="333"/>
      <c r="O365" s="334"/>
      <c r="P365" s="322"/>
    </row>
    <row r="366" spans="1:16" x14ac:dyDescent="0.2">
      <c r="A366" s="179">
        <v>364</v>
      </c>
      <c r="B366" s="324"/>
      <c r="C366" s="223"/>
      <c r="D366" s="326"/>
      <c r="E366" s="327"/>
      <c r="F366" s="328"/>
      <c r="G366" s="320"/>
      <c r="H366" s="329"/>
      <c r="I366" s="330"/>
      <c r="J366" s="331"/>
      <c r="K366" s="332"/>
      <c r="L366" s="321"/>
      <c r="M366" s="323"/>
      <c r="N366" s="333"/>
      <c r="O366" s="334"/>
      <c r="P366" s="322"/>
    </row>
    <row r="367" spans="1:16" x14ac:dyDescent="0.2">
      <c r="A367" s="179">
        <v>365</v>
      </c>
      <c r="B367" s="324"/>
      <c r="C367" s="223"/>
      <c r="D367" s="326"/>
      <c r="E367" s="327"/>
      <c r="F367" s="328"/>
      <c r="G367" s="320"/>
      <c r="H367" s="329"/>
      <c r="I367" s="330"/>
      <c r="J367" s="331"/>
      <c r="K367" s="332"/>
      <c r="L367" s="321"/>
      <c r="M367" s="323"/>
      <c r="N367" s="333"/>
      <c r="O367" s="334"/>
      <c r="P367" s="322"/>
    </row>
    <row r="368" spans="1:16" x14ac:dyDescent="0.2">
      <c r="A368" s="179">
        <v>366</v>
      </c>
      <c r="B368" s="324"/>
      <c r="C368" s="223"/>
      <c r="D368" s="326"/>
      <c r="E368" s="327"/>
      <c r="F368" s="328"/>
      <c r="G368" s="320"/>
      <c r="H368" s="329"/>
      <c r="I368" s="330"/>
      <c r="J368" s="331"/>
      <c r="K368" s="332"/>
      <c r="L368" s="321"/>
      <c r="M368" s="323"/>
      <c r="N368" s="333"/>
      <c r="O368" s="334"/>
      <c r="P368" s="322"/>
    </row>
    <row r="369" spans="1:16" x14ac:dyDescent="0.2">
      <c r="A369" s="179">
        <v>367</v>
      </c>
      <c r="B369" s="324"/>
      <c r="C369" s="223"/>
      <c r="D369" s="326"/>
      <c r="E369" s="327"/>
      <c r="F369" s="328"/>
      <c r="G369" s="320"/>
      <c r="H369" s="329"/>
      <c r="I369" s="330"/>
      <c r="J369" s="331"/>
      <c r="K369" s="332"/>
      <c r="L369" s="321"/>
      <c r="M369" s="323"/>
      <c r="N369" s="333"/>
      <c r="O369" s="334"/>
      <c r="P369" s="322"/>
    </row>
    <row r="370" spans="1:16" x14ac:dyDescent="0.2">
      <c r="A370" s="179">
        <v>368</v>
      </c>
      <c r="B370" s="324"/>
      <c r="C370" s="223"/>
      <c r="D370" s="326"/>
      <c r="E370" s="327"/>
      <c r="F370" s="328"/>
      <c r="G370" s="320"/>
      <c r="H370" s="329"/>
      <c r="I370" s="330"/>
      <c r="J370" s="331"/>
      <c r="K370" s="332"/>
      <c r="L370" s="321"/>
      <c r="M370" s="323"/>
      <c r="N370" s="333"/>
      <c r="O370" s="334"/>
      <c r="P370" s="322"/>
    </row>
    <row r="371" spans="1:16" x14ac:dyDescent="0.2">
      <c r="A371" s="179">
        <v>369</v>
      </c>
      <c r="B371" s="324"/>
      <c r="C371" s="223"/>
      <c r="D371" s="326"/>
      <c r="E371" s="327"/>
      <c r="F371" s="328"/>
      <c r="G371" s="320"/>
      <c r="H371" s="329"/>
      <c r="I371" s="330"/>
      <c r="J371" s="331"/>
      <c r="K371" s="332"/>
      <c r="L371" s="321"/>
      <c r="M371" s="323"/>
      <c r="N371" s="333"/>
      <c r="O371" s="334"/>
      <c r="P371" s="322"/>
    </row>
    <row r="372" spans="1:16" x14ac:dyDescent="0.2">
      <c r="A372" s="179">
        <v>370</v>
      </c>
      <c r="B372" s="324"/>
      <c r="C372" s="223"/>
      <c r="D372" s="326"/>
      <c r="E372" s="327"/>
      <c r="F372" s="328"/>
      <c r="G372" s="320"/>
      <c r="H372" s="329"/>
      <c r="I372" s="330"/>
      <c r="J372" s="331"/>
      <c r="K372" s="332"/>
      <c r="L372" s="321"/>
      <c r="M372" s="323"/>
      <c r="N372" s="333"/>
      <c r="O372" s="334"/>
      <c r="P372" s="322"/>
    </row>
    <row r="373" spans="1:16" x14ac:dyDescent="0.2">
      <c r="A373" s="179">
        <v>371</v>
      </c>
      <c r="B373" s="324"/>
      <c r="C373" s="223"/>
      <c r="D373" s="326"/>
      <c r="E373" s="327"/>
      <c r="F373" s="328"/>
      <c r="G373" s="320"/>
      <c r="H373" s="329"/>
      <c r="I373" s="330"/>
      <c r="J373" s="331"/>
      <c r="K373" s="332"/>
      <c r="L373" s="321"/>
      <c r="M373" s="323"/>
      <c r="N373" s="333"/>
      <c r="O373" s="334"/>
      <c r="P373" s="322"/>
    </row>
    <row r="374" spans="1:16" x14ac:dyDescent="0.2">
      <c r="A374" s="179">
        <v>372</v>
      </c>
      <c r="B374" s="324"/>
      <c r="C374" s="223"/>
      <c r="D374" s="326"/>
      <c r="E374" s="327"/>
      <c r="F374" s="328"/>
      <c r="G374" s="320"/>
      <c r="H374" s="329"/>
      <c r="I374" s="330"/>
      <c r="J374" s="331"/>
      <c r="K374" s="332"/>
      <c r="L374" s="321"/>
      <c r="M374" s="323"/>
      <c r="N374" s="333"/>
      <c r="O374" s="334"/>
      <c r="P374" s="322"/>
    </row>
    <row r="375" spans="1:16" x14ac:dyDescent="0.2">
      <c r="A375" s="179">
        <v>373</v>
      </c>
      <c r="B375" s="324"/>
      <c r="C375" s="223"/>
      <c r="D375" s="326"/>
      <c r="E375" s="327"/>
      <c r="F375" s="328"/>
      <c r="G375" s="320"/>
      <c r="H375" s="329"/>
      <c r="I375" s="330"/>
      <c r="J375" s="331"/>
      <c r="K375" s="332"/>
      <c r="L375" s="321"/>
      <c r="M375" s="323"/>
      <c r="N375" s="333"/>
      <c r="O375" s="334"/>
      <c r="P375" s="322"/>
    </row>
    <row r="376" spans="1:16" x14ac:dyDescent="0.2">
      <c r="A376" s="179">
        <v>374</v>
      </c>
      <c r="B376" s="324"/>
      <c r="C376" s="223"/>
      <c r="D376" s="326"/>
      <c r="E376" s="327"/>
      <c r="F376" s="328"/>
      <c r="G376" s="320"/>
      <c r="H376" s="329"/>
      <c r="I376" s="330"/>
      <c r="J376" s="331"/>
      <c r="K376" s="332"/>
      <c r="L376" s="321"/>
      <c r="M376" s="323"/>
      <c r="N376" s="333"/>
      <c r="O376" s="334"/>
      <c r="P376" s="322"/>
    </row>
    <row r="377" spans="1:16" x14ac:dyDescent="0.2">
      <c r="A377" s="179">
        <v>375</v>
      </c>
      <c r="B377" s="324"/>
      <c r="C377" s="223"/>
      <c r="D377" s="326"/>
      <c r="E377" s="327"/>
      <c r="F377" s="328"/>
      <c r="G377" s="320"/>
      <c r="H377" s="329"/>
      <c r="I377" s="330"/>
      <c r="J377" s="331"/>
      <c r="K377" s="332"/>
      <c r="L377" s="321"/>
      <c r="M377" s="323"/>
      <c r="N377" s="333"/>
      <c r="O377" s="334"/>
      <c r="P377" s="322"/>
    </row>
    <row r="378" spans="1:16" x14ac:dyDescent="0.2">
      <c r="A378" s="179">
        <v>376</v>
      </c>
      <c r="B378" s="324"/>
      <c r="C378" s="223"/>
      <c r="D378" s="326"/>
      <c r="E378" s="327"/>
      <c r="F378" s="328"/>
      <c r="G378" s="320"/>
      <c r="H378" s="329"/>
      <c r="I378" s="330"/>
      <c r="J378" s="331"/>
      <c r="K378" s="332"/>
      <c r="L378" s="321"/>
      <c r="M378" s="323"/>
      <c r="N378" s="333"/>
      <c r="O378" s="334"/>
      <c r="P378" s="322"/>
    </row>
    <row r="379" spans="1:16" x14ac:dyDescent="0.2">
      <c r="A379" s="179">
        <v>377</v>
      </c>
      <c r="B379" s="324"/>
      <c r="C379" s="223"/>
      <c r="D379" s="326"/>
      <c r="E379" s="327"/>
      <c r="F379" s="328"/>
      <c r="G379" s="320"/>
      <c r="H379" s="329"/>
      <c r="I379" s="330"/>
      <c r="J379" s="331"/>
      <c r="K379" s="332"/>
      <c r="L379" s="321"/>
      <c r="M379" s="323"/>
      <c r="N379" s="333"/>
      <c r="O379" s="334"/>
      <c r="P379" s="322"/>
    </row>
    <row r="380" spans="1:16" x14ac:dyDescent="0.2">
      <c r="A380" s="179">
        <v>378</v>
      </c>
      <c r="B380" s="324"/>
      <c r="C380" s="223"/>
      <c r="D380" s="326"/>
      <c r="E380" s="327"/>
      <c r="F380" s="328"/>
      <c r="G380" s="320"/>
      <c r="H380" s="329"/>
      <c r="I380" s="330"/>
      <c r="J380" s="331"/>
      <c r="K380" s="332"/>
      <c r="L380" s="321"/>
      <c r="M380" s="323"/>
      <c r="N380" s="333"/>
      <c r="O380" s="334"/>
      <c r="P380" s="322"/>
    </row>
    <row r="381" spans="1:16" x14ac:dyDescent="0.2">
      <c r="A381" s="179">
        <v>379</v>
      </c>
      <c r="B381" s="324"/>
      <c r="C381" s="223"/>
      <c r="D381" s="326"/>
      <c r="E381" s="327"/>
      <c r="F381" s="328"/>
      <c r="G381" s="320"/>
      <c r="H381" s="329"/>
      <c r="I381" s="330"/>
      <c r="J381" s="331"/>
      <c r="K381" s="332"/>
      <c r="L381" s="321"/>
      <c r="M381" s="323"/>
      <c r="N381" s="333"/>
      <c r="O381" s="334"/>
      <c r="P381" s="322"/>
    </row>
    <row r="382" spans="1:16" x14ac:dyDescent="0.2">
      <c r="A382" s="179">
        <v>380</v>
      </c>
      <c r="B382" s="324"/>
      <c r="C382" s="223"/>
      <c r="D382" s="326"/>
      <c r="E382" s="327"/>
      <c r="F382" s="328"/>
      <c r="G382" s="320"/>
      <c r="H382" s="329"/>
      <c r="I382" s="330"/>
      <c r="J382" s="331"/>
      <c r="K382" s="332"/>
      <c r="L382" s="321"/>
      <c r="M382" s="323"/>
      <c r="N382" s="333"/>
      <c r="O382" s="334"/>
      <c r="P382" s="322"/>
    </row>
    <row r="383" spans="1:16" x14ac:dyDescent="0.2">
      <c r="A383" s="179">
        <v>381</v>
      </c>
      <c r="B383" s="324"/>
      <c r="C383" s="223"/>
      <c r="D383" s="326"/>
      <c r="E383" s="327"/>
      <c r="F383" s="328"/>
      <c r="G383" s="320"/>
      <c r="H383" s="329"/>
      <c r="I383" s="330"/>
      <c r="J383" s="331"/>
      <c r="K383" s="332"/>
      <c r="L383" s="321"/>
      <c r="M383" s="323"/>
      <c r="N383" s="333"/>
      <c r="O383" s="334"/>
      <c r="P383" s="322"/>
    </row>
    <row r="384" spans="1:16" x14ac:dyDescent="0.2">
      <c r="A384" s="179">
        <v>382</v>
      </c>
      <c r="B384" s="324"/>
      <c r="C384" s="223"/>
      <c r="D384" s="326"/>
      <c r="E384" s="327"/>
      <c r="F384" s="328"/>
      <c r="G384" s="320"/>
      <c r="H384" s="329"/>
      <c r="I384" s="330"/>
      <c r="J384" s="331"/>
      <c r="K384" s="332"/>
      <c r="L384" s="321"/>
      <c r="M384" s="323"/>
      <c r="N384" s="333"/>
      <c r="O384" s="334"/>
      <c r="P384" s="322"/>
    </row>
    <row r="385" spans="1:16" x14ac:dyDescent="0.2">
      <c r="A385" s="179">
        <v>383</v>
      </c>
      <c r="B385" s="324"/>
      <c r="C385" s="223"/>
      <c r="D385" s="326"/>
      <c r="E385" s="327"/>
      <c r="F385" s="328"/>
      <c r="G385" s="320"/>
      <c r="H385" s="329"/>
      <c r="I385" s="330"/>
      <c r="J385" s="331"/>
      <c r="K385" s="332"/>
      <c r="L385" s="321"/>
      <c r="M385" s="323"/>
      <c r="N385" s="333"/>
      <c r="O385" s="334"/>
      <c r="P385" s="322"/>
    </row>
    <row r="386" spans="1:16" x14ac:dyDescent="0.2">
      <c r="A386" s="179">
        <v>384</v>
      </c>
      <c r="B386" s="324"/>
      <c r="C386" s="223"/>
      <c r="D386" s="326"/>
      <c r="E386" s="327"/>
      <c r="F386" s="328"/>
      <c r="G386" s="320"/>
      <c r="H386" s="329"/>
      <c r="I386" s="330"/>
      <c r="J386" s="331"/>
      <c r="K386" s="332"/>
      <c r="L386" s="321"/>
      <c r="M386" s="323"/>
      <c r="N386" s="333"/>
      <c r="O386" s="334"/>
      <c r="P386" s="322"/>
    </row>
    <row r="387" spans="1:16" x14ac:dyDescent="0.2">
      <c r="A387" s="179">
        <v>385</v>
      </c>
      <c r="B387" s="324"/>
      <c r="C387" s="223"/>
      <c r="D387" s="326"/>
      <c r="E387" s="327"/>
      <c r="F387" s="328"/>
      <c r="G387" s="320"/>
      <c r="H387" s="329"/>
      <c r="I387" s="330"/>
      <c r="J387" s="331"/>
      <c r="K387" s="332"/>
      <c r="L387" s="321"/>
      <c r="M387" s="323"/>
      <c r="N387" s="333"/>
      <c r="O387" s="334"/>
      <c r="P387" s="322"/>
    </row>
    <row r="388" spans="1:16" x14ac:dyDescent="0.2">
      <c r="A388" s="179">
        <v>386</v>
      </c>
      <c r="B388" s="324"/>
      <c r="C388" s="223"/>
      <c r="D388" s="326"/>
      <c r="E388" s="327"/>
      <c r="F388" s="328"/>
      <c r="G388" s="320"/>
      <c r="H388" s="329"/>
      <c r="I388" s="330"/>
      <c r="J388" s="331"/>
      <c r="K388" s="332"/>
      <c r="L388" s="321"/>
      <c r="M388" s="323"/>
      <c r="N388" s="333"/>
      <c r="O388" s="334"/>
      <c r="P388" s="322"/>
    </row>
    <row r="389" spans="1:16" x14ac:dyDescent="0.2">
      <c r="A389" s="179">
        <v>387</v>
      </c>
      <c r="B389" s="324"/>
      <c r="C389" s="223"/>
      <c r="D389" s="326"/>
      <c r="E389" s="327"/>
      <c r="F389" s="328"/>
      <c r="G389" s="320"/>
      <c r="H389" s="329"/>
      <c r="I389" s="330"/>
      <c r="J389" s="331"/>
      <c r="K389" s="332"/>
      <c r="L389" s="321"/>
      <c r="M389" s="323"/>
      <c r="N389" s="333"/>
      <c r="O389" s="334"/>
      <c r="P389" s="322"/>
    </row>
    <row r="390" spans="1:16" x14ac:dyDescent="0.2">
      <c r="A390" s="179">
        <v>388</v>
      </c>
      <c r="B390" s="324"/>
      <c r="C390" s="223"/>
      <c r="D390" s="326"/>
      <c r="E390" s="327"/>
      <c r="F390" s="328"/>
      <c r="G390" s="320"/>
      <c r="H390" s="329"/>
      <c r="I390" s="330"/>
      <c r="J390" s="331"/>
      <c r="K390" s="332"/>
      <c r="L390" s="321"/>
      <c r="M390" s="323"/>
      <c r="N390" s="333"/>
      <c r="O390" s="334"/>
      <c r="P390" s="322"/>
    </row>
    <row r="391" spans="1:16" x14ac:dyDescent="0.2">
      <c r="A391" s="179">
        <v>389</v>
      </c>
      <c r="B391" s="324"/>
      <c r="C391" s="223"/>
      <c r="D391" s="326"/>
      <c r="E391" s="327"/>
      <c r="F391" s="328"/>
      <c r="G391" s="320"/>
      <c r="H391" s="329"/>
      <c r="I391" s="330"/>
      <c r="J391" s="331"/>
      <c r="K391" s="332"/>
      <c r="L391" s="321"/>
      <c r="M391" s="323"/>
      <c r="N391" s="333"/>
      <c r="O391" s="334"/>
      <c r="P391" s="322"/>
    </row>
    <row r="392" spans="1:16" x14ac:dyDescent="0.2">
      <c r="A392" s="179">
        <v>390</v>
      </c>
      <c r="B392" s="324"/>
      <c r="C392" s="223"/>
      <c r="D392" s="326"/>
      <c r="E392" s="327"/>
      <c r="F392" s="328"/>
      <c r="G392" s="320"/>
      <c r="H392" s="329"/>
      <c r="I392" s="330"/>
      <c r="J392" s="331"/>
      <c r="K392" s="332"/>
      <c r="L392" s="321"/>
      <c r="M392" s="323"/>
      <c r="N392" s="333"/>
      <c r="O392" s="334"/>
      <c r="P392" s="322"/>
    </row>
    <row r="393" spans="1:16" x14ac:dyDescent="0.2">
      <c r="A393" s="179">
        <v>391</v>
      </c>
      <c r="B393" s="324"/>
      <c r="C393" s="223"/>
      <c r="D393" s="326"/>
      <c r="E393" s="327"/>
      <c r="F393" s="328"/>
      <c r="G393" s="320"/>
      <c r="H393" s="329"/>
      <c r="I393" s="330"/>
      <c r="J393" s="331"/>
      <c r="K393" s="332"/>
      <c r="L393" s="321"/>
      <c r="M393" s="323"/>
      <c r="N393" s="333"/>
      <c r="O393" s="334"/>
      <c r="P393" s="322"/>
    </row>
    <row r="394" spans="1:16" x14ac:dyDescent="0.2">
      <c r="A394" s="179">
        <v>392</v>
      </c>
      <c r="B394" s="324"/>
      <c r="C394" s="223"/>
      <c r="D394" s="326"/>
      <c r="E394" s="327"/>
      <c r="F394" s="328"/>
      <c r="G394" s="320"/>
      <c r="H394" s="329"/>
      <c r="I394" s="330"/>
      <c r="J394" s="331"/>
      <c r="K394" s="332"/>
      <c r="L394" s="321"/>
      <c r="M394" s="323"/>
      <c r="N394" s="333"/>
      <c r="O394" s="334"/>
      <c r="P394" s="322"/>
    </row>
    <row r="395" spans="1:16" x14ac:dyDescent="0.2">
      <c r="A395" s="179">
        <v>393</v>
      </c>
      <c r="B395" s="324"/>
      <c r="C395" s="223"/>
      <c r="D395" s="326"/>
      <c r="E395" s="327"/>
      <c r="F395" s="328"/>
      <c r="G395" s="320"/>
      <c r="H395" s="329"/>
      <c r="I395" s="330"/>
      <c r="J395" s="331"/>
      <c r="K395" s="332"/>
      <c r="L395" s="321"/>
      <c r="M395" s="323"/>
      <c r="N395" s="333"/>
      <c r="O395" s="334"/>
      <c r="P395" s="322"/>
    </row>
    <row r="396" spans="1:16" x14ac:dyDescent="0.2">
      <c r="A396" s="179">
        <v>394</v>
      </c>
      <c r="B396" s="324"/>
      <c r="C396" s="223"/>
      <c r="D396" s="326"/>
      <c r="E396" s="327"/>
      <c r="F396" s="328"/>
      <c r="G396" s="320"/>
      <c r="H396" s="329"/>
      <c r="I396" s="330"/>
      <c r="J396" s="331"/>
      <c r="K396" s="332"/>
      <c r="L396" s="321"/>
      <c r="M396" s="323"/>
      <c r="N396" s="333"/>
      <c r="O396" s="334"/>
      <c r="P396" s="322"/>
    </row>
    <row r="397" spans="1:16" x14ac:dyDescent="0.2">
      <c r="A397" s="179">
        <v>395</v>
      </c>
      <c r="B397" s="324"/>
      <c r="C397" s="223"/>
      <c r="D397" s="326"/>
      <c r="E397" s="327"/>
      <c r="F397" s="328"/>
      <c r="G397" s="320"/>
      <c r="H397" s="329"/>
      <c r="I397" s="330"/>
      <c r="J397" s="331"/>
      <c r="K397" s="332"/>
      <c r="L397" s="321"/>
      <c r="M397" s="323"/>
      <c r="N397" s="333"/>
      <c r="O397" s="334"/>
      <c r="P397" s="322"/>
    </row>
    <row r="398" spans="1:16" x14ac:dyDescent="0.2">
      <c r="A398" s="179">
        <v>396</v>
      </c>
      <c r="B398" s="324"/>
      <c r="C398" s="223"/>
      <c r="D398" s="326"/>
      <c r="E398" s="327"/>
      <c r="F398" s="328"/>
      <c r="G398" s="320"/>
      <c r="H398" s="329"/>
      <c r="I398" s="330"/>
      <c r="J398" s="331"/>
      <c r="K398" s="332"/>
      <c r="L398" s="321"/>
      <c r="M398" s="323"/>
      <c r="N398" s="333"/>
      <c r="O398" s="334"/>
      <c r="P398" s="322"/>
    </row>
    <row r="399" spans="1:16" x14ac:dyDescent="0.2">
      <c r="A399" s="179">
        <v>397</v>
      </c>
      <c r="B399" s="324"/>
      <c r="C399" s="223"/>
      <c r="D399" s="326"/>
      <c r="E399" s="327"/>
      <c r="F399" s="328"/>
      <c r="G399" s="320"/>
      <c r="H399" s="329"/>
      <c r="I399" s="330"/>
      <c r="J399" s="331"/>
      <c r="K399" s="332"/>
      <c r="L399" s="321"/>
      <c r="M399" s="323"/>
      <c r="N399" s="333"/>
      <c r="O399" s="334"/>
      <c r="P399" s="322"/>
    </row>
    <row r="400" spans="1:16" x14ac:dyDescent="0.2">
      <c r="A400" s="179">
        <v>398</v>
      </c>
      <c r="B400" s="324"/>
      <c r="C400" s="223"/>
      <c r="D400" s="326"/>
      <c r="E400" s="327"/>
      <c r="F400" s="328"/>
      <c r="G400" s="320"/>
      <c r="H400" s="329"/>
      <c r="I400" s="330"/>
      <c r="J400" s="331"/>
      <c r="K400" s="332"/>
      <c r="L400" s="321"/>
      <c r="M400" s="323"/>
      <c r="N400" s="333"/>
      <c r="O400" s="334"/>
      <c r="P400" s="322"/>
    </row>
    <row r="401" spans="1:16" x14ac:dyDescent="0.2">
      <c r="A401" s="179">
        <v>399</v>
      </c>
      <c r="B401" s="324"/>
      <c r="C401" s="223"/>
      <c r="D401" s="326"/>
      <c r="E401" s="327"/>
      <c r="F401" s="328"/>
      <c r="G401" s="320"/>
      <c r="H401" s="329"/>
      <c r="I401" s="330"/>
      <c r="J401" s="331"/>
      <c r="K401" s="332"/>
      <c r="L401" s="321"/>
      <c r="M401" s="323"/>
      <c r="N401" s="333"/>
      <c r="O401" s="334"/>
      <c r="P401" s="322"/>
    </row>
    <row r="402" spans="1:16" x14ac:dyDescent="0.2">
      <c r="A402" s="179">
        <v>400</v>
      </c>
      <c r="B402" s="324"/>
      <c r="C402" s="223"/>
      <c r="D402" s="326"/>
      <c r="E402" s="327"/>
      <c r="F402" s="328"/>
      <c r="G402" s="320"/>
      <c r="H402" s="329"/>
      <c r="I402" s="330"/>
      <c r="J402" s="331"/>
      <c r="K402" s="332"/>
      <c r="L402" s="321"/>
      <c r="M402" s="323"/>
      <c r="N402" s="333"/>
      <c r="O402" s="334"/>
      <c r="P402" s="322"/>
    </row>
    <row r="403" spans="1:16" x14ac:dyDescent="0.2">
      <c r="A403" s="179">
        <v>401</v>
      </c>
      <c r="B403" s="324"/>
      <c r="C403" s="223"/>
      <c r="D403" s="326"/>
      <c r="E403" s="327"/>
      <c r="F403" s="328"/>
      <c r="G403" s="320"/>
      <c r="H403" s="329"/>
      <c r="I403" s="330"/>
      <c r="J403" s="331"/>
      <c r="K403" s="332"/>
      <c r="L403" s="321"/>
      <c r="M403" s="323"/>
      <c r="N403" s="333"/>
      <c r="O403" s="334"/>
      <c r="P403" s="322"/>
    </row>
    <row r="404" spans="1:16" x14ac:dyDescent="0.2">
      <c r="A404" s="179">
        <v>402</v>
      </c>
      <c r="B404" s="324"/>
      <c r="C404" s="223"/>
      <c r="D404" s="326"/>
      <c r="E404" s="327"/>
      <c r="F404" s="328"/>
      <c r="G404" s="320"/>
      <c r="H404" s="329"/>
      <c r="I404" s="330"/>
      <c r="J404" s="331"/>
      <c r="K404" s="332"/>
      <c r="L404" s="321"/>
      <c r="M404" s="323"/>
      <c r="N404" s="333"/>
      <c r="O404" s="334"/>
      <c r="P404" s="322"/>
    </row>
    <row r="405" spans="1:16" x14ac:dyDescent="0.2">
      <c r="A405" s="179">
        <v>403</v>
      </c>
      <c r="B405" s="324"/>
      <c r="C405" s="223"/>
      <c r="D405" s="326"/>
      <c r="E405" s="327"/>
      <c r="F405" s="328"/>
      <c r="G405" s="320"/>
      <c r="H405" s="329"/>
      <c r="I405" s="330"/>
      <c r="J405" s="331"/>
      <c r="K405" s="332"/>
      <c r="L405" s="321"/>
      <c r="M405" s="323"/>
      <c r="N405" s="333"/>
      <c r="O405" s="334"/>
      <c r="P405" s="322"/>
    </row>
    <row r="406" spans="1:16" x14ac:dyDescent="0.2">
      <c r="A406" s="179">
        <v>404</v>
      </c>
      <c r="B406" s="324"/>
      <c r="C406" s="223"/>
      <c r="D406" s="326"/>
      <c r="E406" s="327"/>
      <c r="F406" s="328"/>
      <c r="G406" s="320"/>
      <c r="H406" s="329"/>
      <c r="I406" s="330"/>
      <c r="J406" s="331"/>
      <c r="K406" s="332"/>
      <c r="L406" s="321"/>
      <c r="M406" s="323"/>
      <c r="N406" s="333"/>
      <c r="O406" s="334"/>
      <c r="P406" s="322"/>
    </row>
    <row r="407" spans="1:16" x14ac:dyDescent="0.2">
      <c r="A407" s="179">
        <v>405</v>
      </c>
      <c r="B407" s="324"/>
      <c r="C407" s="223"/>
      <c r="D407" s="326"/>
      <c r="E407" s="327"/>
      <c r="F407" s="328"/>
      <c r="G407" s="320"/>
      <c r="H407" s="329"/>
      <c r="I407" s="330"/>
      <c r="J407" s="331"/>
      <c r="K407" s="332"/>
      <c r="L407" s="321"/>
      <c r="M407" s="323"/>
      <c r="N407" s="333"/>
      <c r="O407" s="334"/>
      <c r="P407" s="322"/>
    </row>
    <row r="408" spans="1:16" x14ac:dyDescent="0.2">
      <c r="A408" s="179">
        <v>406</v>
      </c>
      <c r="B408" s="324"/>
      <c r="C408" s="223"/>
      <c r="D408" s="326"/>
      <c r="E408" s="327"/>
      <c r="F408" s="328"/>
      <c r="G408" s="320"/>
      <c r="H408" s="329"/>
      <c r="I408" s="330"/>
      <c r="J408" s="331"/>
      <c r="K408" s="332"/>
      <c r="L408" s="321"/>
      <c r="M408" s="323"/>
      <c r="N408" s="333"/>
      <c r="O408" s="334"/>
      <c r="P408" s="322"/>
    </row>
    <row r="409" spans="1:16" x14ac:dyDescent="0.2">
      <c r="A409" s="179">
        <v>407</v>
      </c>
      <c r="B409" s="324"/>
      <c r="C409" s="223"/>
      <c r="D409" s="326"/>
      <c r="E409" s="327"/>
      <c r="F409" s="328"/>
      <c r="G409" s="320"/>
      <c r="H409" s="329"/>
      <c r="I409" s="330"/>
      <c r="J409" s="331"/>
      <c r="K409" s="332"/>
      <c r="L409" s="321"/>
      <c r="M409" s="323"/>
      <c r="N409" s="333"/>
      <c r="O409" s="334"/>
      <c r="P409" s="322"/>
    </row>
    <row r="410" spans="1:16" x14ac:dyDescent="0.2">
      <c r="A410" s="179">
        <v>408</v>
      </c>
      <c r="B410" s="324"/>
      <c r="C410" s="223"/>
      <c r="D410" s="326"/>
      <c r="E410" s="327"/>
      <c r="F410" s="328"/>
      <c r="G410" s="320"/>
      <c r="H410" s="329"/>
      <c r="I410" s="330"/>
      <c r="J410" s="331"/>
      <c r="K410" s="332"/>
      <c r="L410" s="321"/>
      <c r="M410" s="323"/>
      <c r="N410" s="333"/>
      <c r="O410" s="334"/>
      <c r="P410" s="322"/>
    </row>
    <row r="411" spans="1:16" x14ac:dyDescent="0.2">
      <c r="A411" s="179">
        <v>409</v>
      </c>
      <c r="B411" s="324"/>
      <c r="C411" s="223"/>
      <c r="D411" s="326"/>
      <c r="E411" s="327"/>
      <c r="F411" s="328"/>
      <c r="G411" s="320"/>
      <c r="H411" s="329"/>
      <c r="I411" s="330"/>
      <c r="J411" s="331"/>
      <c r="K411" s="332"/>
      <c r="L411" s="321"/>
      <c r="M411" s="323"/>
      <c r="N411" s="333"/>
      <c r="O411" s="334"/>
      <c r="P411" s="322"/>
    </row>
    <row r="412" spans="1:16" x14ac:dyDescent="0.2">
      <c r="A412" s="179">
        <v>410</v>
      </c>
      <c r="B412" s="324"/>
      <c r="C412" s="223"/>
      <c r="D412" s="326"/>
      <c r="E412" s="327"/>
      <c r="F412" s="328"/>
      <c r="G412" s="320"/>
      <c r="H412" s="329"/>
      <c r="I412" s="330"/>
      <c r="J412" s="331"/>
      <c r="K412" s="332"/>
      <c r="L412" s="321"/>
      <c r="M412" s="323"/>
      <c r="N412" s="333"/>
      <c r="O412" s="334"/>
      <c r="P412" s="322"/>
    </row>
    <row r="413" spans="1:16" x14ac:dyDescent="0.2">
      <c r="A413" s="179">
        <v>411</v>
      </c>
      <c r="B413" s="324"/>
      <c r="C413" s="223"/>
      <c r="D413" s="326"/>
      <c r="E413" s="327"/>
      <c r="F413" s="328"/>
      <c r="G413" s="320"/>
      <c r="H413" s="329"/>
      <c r="I413" s="330"/>
      <c r="J413" s="331"/>
      <c r="K413" s="332"/>
      <c r="L413" s="321"/>
      <c r="M413" s="323"/>
      <c r="N413" s="333"/>
      <c r="O413" s="334"/>
      <c r="P413" s="322"/>
    </row>
    <row r="414" spans="1:16" x14ac:dyDescent="0.2">
      <c r="A414" s="179">
        <v>412</v>
      </c>
      <c r="B414" s="324"/>
      <c r="C414" s="223"/>
      <c r="D414" s="326"/>
      <c r="E414" s="327"/>
      <c r="F414" s="328"/>
      <c r="G414" s="320"/>
      <c r="H414" s="329"/>
      <c r="I414" s="330"/>
      <c r="J414" s="331"/>
      <c r="K414" s="332"/>
      <c r="L414" s="321"/>
      <c r="M414" s="323"/>
      <c r="N414" s="333"/>
      <c r="O414" s="334"/>
      <c r="P414" s="322"/>
    </row>
    <row r="415" spans="1:16" x14ac:dyDescent="0.2">
      <c r="A415" s="179">
        <v>413</v>
      </c>
      <c r="B415" s="324"/>
      <c r="C415" s="223"/>
      <c r="D415" s="326"/>
      <c r="E415" s="327"/>
      <c r="F415" s="328"/>
      <c r="G415" s="320"/>
      <c r="H415" s="329"/>
      <c r="I415" s="330"/>
      <c r="J415" s="331"/>
      <c r="K415" s="332"/>
      <c r="L415" s="321"/>
      <c r="M415" s="323"/>
      <c r="N415" s="333"/>
      <c r="O415" s="334"/>
      <c r="P415" s="322"/>
    </row>
    <row r="416" spans="1:16" x14ac:dyDescent="0.2">
      <c r="A416" s="179">
        <v>414</v>
      </c>
      <c r="B416" s="324"/>
      <c r="C416" s="223"/>
      <c r="D416" s="326"/>
      <c r="E416" s="327"/>
      <c r="F416" s="328"/>
      <c r="G416" s="320"/>
      <c r="H416" s="329"/>
      <c r="I416" s="330"/>
      <c r="J416" s="331"/>
      <c r="K416" s="332"/>
      <c r="L416" s="321"/>
      <c r="M416" s="323"/>
      <c r="N416" s="333"/>
      <c r="O416" s="334"/>
      <c r="P416" s="322"/>
    </row>
    <row r="417" spans="1:16" x14ac:dyDescent="0.2">
      <c r="A417" s="179">
        <v>415</v>
      </c>
      <c r="B417" s="324"/>
      <c r="C417" s="223"/>
      <c r="D417" s="326"/>
      <c r="E417" s="327"/>
      <c r="F417" s="328"/>
      <c r="G417" s="320"/>
      <c r="H417" s="329"/>
      <c r="I417" s="330"/>
      <c r="J417" s="331"/>
      <c r="K417" s="332"/>
      <c r="L417" s="321"/>
      <c r="M417" s="323"/>
      <c r="N417" s="333"/>
      <c r="O417" s="334"/>
      <c r="P417" s="322"/>
    </row>
    <row r="418" spans="1:16" x14ac:dyDescent="0.2">
      <c r="A418" s="179">
        <v>416</v>
      </c>
      <c r="B418" s="324"/>
      <c r="C418" s="223"/>
      <c r="D418" s="326"/>
      <c r="E418" s="327"/>
      <c r="F418" s="328"/>
      <c r="G418" s="320"/>
      <c r="H418" s="329"/>
      <c r="I418" s="330"/>
      <c r="J418" s="331"/>
      <c r="K418" s="332"/>
      <c r="L418" s="321"/>
      <c r="M418" s="323"/>
      <c r="N418" s="333"/>
      <c r="O418" s="334"/>
      <c r="P418" s="322"/>
    </row>
    <row r="419" spans="1:16" x14ac:dyDescent="0.2">
      <c r="A419" s="179">
        <v>417</v>
      </c>
      <c r="B419" s="324"/>
      <c r="C419" s="223"/>
      <c r="D419" s="326"/>
      <c r="E419" s="327"/>
      <c r="F419" s="328"/>
      <c r="G419" s="320"/>
      <c r="H419" s="329"/>
      <c r="I419" s="330"/>
      <c r="J419" s="331"/>
      <c r="K419" s="332"/>
      <c r="L419" s="321"/>
      <c r="M419" s="323"/>
      <c r="N419" s="333"/>
      <c r="O419" s="334"/>
      <c r="P419" s="322"/>
    </row>
    <row r="420" spans="1:16" x14ac:dyDescent="0.2">
      <c r="A420" s="179">
        <v>418</v>
      </c>
      <c r="B420" s="324"/>
      <c r="C420" s="223"/>
      <c r="D420" s="326"/>
      <c r="E420" s="327"/>
      <c r="F420" s="328"/>
      <c r="G420" s="320"/>
      <c r="H420" s="329"/>
      <c r="I420" s="330"/>
      <c r="J420" s="331"/>
      <c r="K420" s="332"/>
      <c r="L420" s="321"/>
      <c r="M420" s="323"/>
      <c r="N420" s="333"/>
      <c r="O420" s="334"/>
      <c r="P420" s="322"/>
    </row>
    <row r="421" spans="1:16" x14ac:dyDescent="0.2">
      <c r="A421" s="179">
        <v>419</v>
      </c>
      <c r="B421" s="324"/>
      <c r="C421" s="223"/>
      <c r="D421" s="326"/>
      <c r="E421" s="327"/>
      <c r="F421" s="328"/>
      <c r="G421" s="320"/>
      <c r="H421" s="329"/>
      <c r="I421" s="330"/>
      <c r="J421" s="331"/>
      <c r="K421" s="332"/>
      <c r="L421" s="321"/>
      <c r="M421" s="323"/>
      <c r="N421" s="333"/>
      <c r="O421" s="334"/>
      <c r="P421" s="322"/>
    </row>
    <row r="422" spans="1:16" x14ac:dyDescent="0.2">
      <c r="A422" s="179">
        <v>420</v>
      </c>
      <c r="B422" s="324"/>
      <c r="C422" s="223"/>
      <c r="D422" s="326"/>
      <c r="E422" s="327"/>
      <c r="F422" s="328"/>
      <c r="G422" s="320"/>
      <c r="H422" s="329"/>
      <c r="I422" s="330"/>
      <c r="J422" s="331"/>
      <c r="K422" s="332"/>
      <c r="L422" s="321"/>
      <c r="M422" s="323"/>
      <c r="N422" s="333"/>
      <c r="O422" s="334"/>
      <c r="P422" s="322"/>
    </row>
    <row r="423" spans="1:16" x14ac:dyDescent="0.2">
      <c r="A423" s="179">
        <v>421</v>
      </c>
      <c r="B423" s="324"/>
      <c r="C423" s="223"/>
      <c r="D423" s="326"/>
      <c r="E423" s="327"/>
      <c r="F423" s="328"/>
      <c r="G423" s="320"/>
      <c r="H423" s="329"/>
      <c r="I423" s="330"/>
      <c r="J423" s="331"/>
      <c r="K423" s="332"/>
      <c r="L423" s="321"/>
      <c r="M423" s="323"/>
      <c r="N423" s="333"/>
      <c r="O423" s="334"/>
      <c r="P423" s="322"/>
    </row>
    <row r="424" spans="1:16" x14ac:dyDescent="0.2">
      <c r="A424" s="179">
        <v>422</v>
      </c>
      <c r="B424" s="324"/>
      <c r="C424" s="223"/>
      <c r="D424" s="326"/>
      <c r="E424" s="327"/>
      <c r="F424" s="328"/>
      <c r="G424" s="320"/>
      <c r="H424" s="329"/>
      <c r="I424" s="330"/>
      <c r="J424" s="331"/>
      <c r="K424" s="332"/>
      <c r="L424" s="321"/>
      <c r="M424" s="323"/>
      <c r="N424" s="333"/>
      <c r="O424" s="334"/>
      <c r="P424" s="322"/>
    </row>
    <row r="425" spans="1:16" x14ac:dyDescent="0.2">
      <c r="A425" s="179">
        <v>423</v>
      </c>
      <c r="B425" s="324"/>
      <c r="C425" s="223"/>
      <c r="D425" s="326"/>
      <c r="E425" s="327"/>
      <c r="F425" s="328"/>
      <c r="G425" s="320"/>
      <c r="H425" s="329"/>
      <c r="I425" s="330"/>
      <c r="J425" s="331"/>
      <c r="K425" s="332"/>
      <c r="L425" s="321"/>
      <c r="M425" s="323"/>
      <c r="N425" s="333"/>
      <c r="O425" s="334"/>
      <c r="P425" s="322"/>
    </row>
    <row r="426" spans="1:16" x14ac:dyDescent="0.2">
      <c r="A426" s="179">
        <v>424</v>
      </c>
      <c r="B426" s="324"/>
      <c r="C426" s="223"/>
      <c r="D426" s="326"/>
      <c r="E426" s="327"/>
      <c r="F426" s="328"/>
      <c r="G426" s="320"/>
      <c r="H426" s="329"/>
      <c r="I426" s="330"/>
      <c r="J426" s="331"/>
      <c r="K426" s="332"/>
      <c r="L426" s="321"/>
      <c r="M426" s="323"/>
      <c r="N426" s="333"/>
      <c r="O426" s="334"/>
      <c r="P426" s="322"/>
    </row>
    <row r="427" spans="1:16" x14ac:dyDescent="0.2">
      <c r="A427" s="179">
        <v>425</v>
      </c>
      <c r="B427" s="324"/>
      <c r="C427" s="223"/>
      <c r="D427" s="326"/>
      <c r="E427" s="327"/>
      <c r="F427" s="328"/>
      <c r="G427" s="320"/>
      <c r="H427" s="329"/>
      <c r="I427" s="330"/>
      <c r="J427" s="331"/>
      <c r="K427" s="332"/>
      <c r="L427" s="321"/>
      <c r="M427" s="323"/>
      <c r="N427" s="333"/>
      <c r="O427" s="334"/>
      <c r="P427" s="322"/>
    </row>
    <row r="428" spans="1:16" x14ac:dyDescent="0.2">
      <c r="A428" s="179">
        <v>426</v>
      </c>
      <c r="B428" s="324"/>
      <c r="C428" s="223"/>
      <c r="D428" s="326"/>
      <c r="E428" s="327"/>
      <c r="F428" s="328"/>
      <c r="G428" s="320"/>
      <c r="H428" s="329"/>
      <c r="I428" s="330"/>
      <c r="J428" s="331"/>
      <c r="K428" s="332"/>
      <c r="L428" s="321"/>
      <c r="M428" s="323"/>
      <c r="N428" s="333"/>
      <c r="O428" s="334"/>
      <c r="P428" s="322"/>
    </row>
    <row r="429" spans="1:16" x14ac:dyDescent="0.2">
      <c r="A429" s="179">
        <v>427</v>
      </c>
      <c r="B429" s="324"/>
      <c r="C429" s="223"/>
      <c r="D429" s="326"/>
      <c r="E429" s="327"/>
      <c r="F429" s="328"/>
      <c r="G429" s="320"/>
      <c r="H429" s="329"/>
      <c r="I429" s="330"/>
      <c r="J429" s="331"/>
      <c r="K429" s="332"/>
      <c r="L429" s="321"/>
      <c r="M429" s="323"/>
      <c r="N429" s="333"/>
      <c r="O429" s="334"/>
      <c r="P429" s="322"/>
    </row>
    <row r="430" spans="1:16" x14ac:dyDescent="0.2">
      <c r="A430" s="179">
        <v>428</v>
      </c>
      <c r="B430" s="324"/>
      <c r="C430" s="223"/>
      <c r="D430" s="326"/>
      <c r="E430" s="327"/>
      <c r="F430" s="328"/>
      <c r="G430" s="320"/>
      <c r="H430" s="329"/>
      <c r="I430" s="330"/>
      <c r="J430" s="331"/>
      <c r="K430" s="332"/>
      <c r="L430" s="321"/>
      <c r="M430" s="323"/>
      <c r="N430" s="333"/>
      <c r="O430" s="334"/>
      <c r="P430" s="322"/>
    </row>
    <row r="431" spans="1:16" x14ac:dyDescent="0.2">
      <c r="A431" s="179">
        <v>429</v>
      </c>
      <c r="B431" s="324"/>
      <c r="C431" s="223"/>
      <c r="D431" s="326"/>
      <c r="E431" s="327"/>
      <c r="F431" s="328"/>
      <c r="G431" s="320"/>
      <c r="H431" s="329"/>
      <c r="I431" s="330"/>
      <c r="J431" s="331"/>
      <c r="K431" s="332"/>
      <c r="L431" s="321"/>
      <c r="M431" s="323"/>
      <c r="N431" s="333"/>
      <c r="O431" s="334"/>
      <c r="P431" s="322"/>
    </row>
    <row r="432" spans="1:16" x14ac:dyDescent="0.2">
      <c r="A432" s="179">
        <v>430</v>
      </c>
      <c r="B432" s="324"/>
      <c r="C432" s="223"/>
      <c r="D432" s="326"/>
      <c r="E432" s="327"/>
      <c r="F432" s="328"/>
      <c r="G432" s="320"/>
      <c r="H432" s="329"/>
      <c r="I432" s="330"/>
      <c r="J432" s="331"/>
      <c r="K432" s="332"/>
      <c r="L432" s="321"/>
      <c r="M432" s="323"/>
      <c r="N432" s="333"/>
      <c r="O432" s="334"/>
      <c r="P432" s="322"/>
    </row>
    <row r="433" spans="1:16" x14ac:dyDescent="0.2">
      <c r="A433" s="179">
        <v>431</v>
      </c>
      <c r="B433" s="324"/>
      <c r="C433" s="223"/>
      <c r="D433" s="326"/>
      <c r="E433" s="327"/>
      <c r="F433" s="328"/>
      <c r="G433" s="320"/>
      <c r="H433" s="329"/>
      <c r="I433" s="330"/>
      <c r="J433" s="331"/>
      <c r="K433" s="332"/>
      <c r="L433" s="321"/>
      <c r="M433" s="323"/>
      <c r="N433" s="333"/>
      <c r="O433" s="334"/>
      <c r="P433" s="322"/>
    </row>
    <row r="434" spans="1:16" x14ac:dyDescent="0.2">
      <c r="A434" s="179">
        <v>432</v>
      </c>
      <c r="B434" s="324"/>
      <c r="C434" s="223"/>
      <c r="D434" s="326"/>
      <c r="E434" s="327"/>
      <c r="F434" s="328"/>
      <c r="G434" s="320"/>
      <c r="H434" s="329"/>
      <c r="I434" s="330"/>
      <c r="J434" s="331"/>
      <c r="K434" s="332"/>
      <c r="L434" s="321"/>
      <c r="M434" s="323"/>
      <c r="N434" s="333"/>
      <c r="O434" s="334"/>
      <c r="P434" s="322"/>
    </row>
    <row r="435" spans="1:16" x14ac:dyDescent="0.2">
      <c r="A435" s="179">
        <v>433</v>
      </c>
      <c r="B435" s="324"/>
      <c r="C435" s="223"/>
      <c r="D435" s="326"/>
      <c r="E435" s="327"/>
      <c r="F435" s="328"/>
      <c r="G435" s="320"/>
      <c r="H435" s="329"/>
      <c r="I435" s="330"/>
      <c r="J435" s="331"/>
      <c r="K435" s="332"/>
      <c r="L435" s="321"/>
      <c r="M435" s="323"/>
      <c r="N435" s="333"/>
      <c r="O435" s="334"/>
      <c r="P435" s="322"/>
    </row>
    <row r="436" spans="1:16" x14ac:dyDescent="0.2">
      <c r="A436" s="179">
        <v>434</v>
      </c>
      <c r="B436" s="324"/>
      <c r="C436" s="223"/>
      <c r="D436" s="326"/>
      <c r="E436" s="327"/>
      <c r="F436" s="328"/>
      <c r="G436" s="320"/>
      <c r="H436" s="329"/>
      <c r="I436" s="330"/>
      <c r="J436" s="331"/>
      <c r="K436" s="332"/>
      <c r="L436" s="321"/>
      <c r="M436" s="323"/>
      <c r="N436" s="333"/>
      <c r="O436" s="334"/>
      <c r="P436" s="322"/>
    </row>
    <row r="437" spans="1:16" x14ac:dyDescent="0.2">
      <c r="A437" s="179">
        <v>435</v>
      </c>
      <c r="B437" s="324"/>
      <c r="C437" s="223"/>
      <c r="D437" s="326"/>
      <c r="E437" s="327"/>
      <c r="F437" s="328"/>
      <c r="G437" s="320"/>
      <c r="H437" s="329"/>
      <c r="I437" s="330"/>
      <c r="J437" s="331"/>
      <c r="K437" s="332"/>
      <c r="L437" s="321"/>
      <c r="M437" s="323"/>
      <c r="N437" s="333"/>
      <c r="O437" s="334"/>
      <c r="P437" s="322"/>
    </row>
    <row r="438" spans="1:16" x14ac:dyDescent="0.2">
      <c r="A438" s="179">
        <v>436</v>
      </c>
      <c r="B438" s="324"/>
      <c r="C438" s="223"/>
      <c r="D438" s="326"/>
      <c r="E438" s="327"/>
      <c r="F438" s="328"/>
      <c r="G438" s="320"/>
      <c r="H438" s="329"/>
      <c r="I438" s="330"/>
      <c r="J438" s="331"/>
      <c r="K438" s="332"/>
      <c r="L438" s="321"/>
      <c r="M438" s="323"/>
      <c r="N438" s="333"/>
      <c r="O438" s="334"/>
      <c r="P438" s="322"/>
    </row>
    <row r="439" spans="1:16" x14ac:dyDescent="0.2">
      <c r="A439" s="179">
        <v>437</v>
      </c>
      <c r="B439" s="324"/>
      <c r="C439" s="223"/>
      <c r="D439" s="326"/>
      <c r="E439" s="327"/>
      <c r="F439" s="328"/>
      <c r="G439" s="320"/>
      <c r="H439" s="329"/>
      <c r="I439" s="330"/>
      <c r="J439" s="331"/>
      <c r="K439" s="332"/>
      <c r="L439" s="321"/>
      <c r="M439" s="323"/>
      <c r="N439" s="333"/>
      <c r="O439" s="334"/>
      <c r="P439" s="322"/>
    </row>
    <row r="440" spans="1:16" x14ac:dyDescent="0.2">
      <c r="A440" s="179">
        <v>438</v>
      </c>
      <c r="B440" s="324"/>
      <c r="C440" s="223"/>
      <c r="D440" s="326"/>
      <c r="E440" s="327"/>
      <c r="F440" s="328"/>
      <c r="G440" s="320"/>
      <c r="H440" s="329"/>
      <c r="I440" s="330"/>
      <c r="J440" s="331"/>
      <c r="K440" s="332"/>
      <c r="L440" s="321"/>
      <c r="M440" s="323"/>
      <c r="N440" s="333"/>
      <c r="O440" s="334"/>
      <c r="P440" s="322"/>
    </row>
    <row r="441" spans="1:16" x14ac:dyDescent="0.2">
      <c r="A441" s="179">
        <v>439</v>
      </c>
      <c r="B441" s="324"/>
      <c r="C441" s="223"/>
      <c r="D441" s="326"/>
      <c r="E441" s="327"/>
      <c r="F441" s="328"/>
      <c r="G441" s="320"/>
      <c r="H441" s="329"/>
      <c r="I441" s="330"/>
      <c r="J441" s="331"/>
      <c r="K441" s="332"/>
      <c r="L441" s="321"/>
      <c r="M441" s="323"/>
      <c r="N441" s="333"/>
      <c r="O441" s="334"/>
      <c r="P441" s="322"/>
    </row>
    <row r="442" spans="1:16" x14ac:dyDescent="0.2">
      <c r="A442" s="179">
        <v>440</v>
      </c>
      <c r="B442" s="324"/>
      <c r="C442" s="223"/>
      <c r="D442" s="326"/>
      <c r="E442" s="327"/>
      <c r="F442" s="328"/>
      <c r="G442" s="320"/>
      <c r="H442" s="329"/>
      <c r="I442" s="330"/>
      <c r="J442" s="331"/>
      <c r="K442" s="332"/>
      <c r="L442" s="321"/>
      <c r="M442" s="323"/>
      <c r="N442" s="333"/>
      <c r="O442" s="334"/>
      <c r="P442" s="322"/>
    </row>
    <row r="443" spans="1:16" x14ac:dyDescent="0.2">
      <c r="A443" s="179">
        <v>441</v>
      </c>
      <c r="B443" s="324"/>
      <c r="C443" s="223"/>
      <c r="D443" s="326"/>
      <c r="E443" s="327"/>
      <c r="F443" s="328"/>
      <c r="G443" s="320"/>
      <c r="H443" s="329"/>
      <c r="I443" s="330"/>
      <c r="J443" s="331"/>
      <c r="K443" s="332"/>
      <c r="L443" s="321"/>
      <c r="M443" s="323"/>
      <c r="N443" s="333"/>
      <c r="O443" s="334"/>
      <c r="P443" s="322"/>
    </row>
    <row r="444" spans="1:16" x14ac:dyDescent="0.2">
      <c r="A444" s="179">
        <v>442</v>
      </c>
      <c r="B444" s="324"/>
      <c r="C444" s="223"/>
      <c r="D444" s="326"/>
      <c r="E444" s="327"/>
      <c r="F444" s="328"/>
      <c r="G444" s="320"/>
      <c r="H444" s="329"/>
      <c r="I444" s="330"/>
      <c r="J444" s="331"/>
      <c r="K444" s="332"/>
      <c r="L444" s="321"/>
      <c r="M444" s="323"/>
      <c r="N444" s="333"/>
      <c r="O444" s="334"/>
      <c r="P444" s="322"/>
    </row>
    <row r="445" spans="1:16" x14ac:dyDescent="0.2">
      <c r="A445" s="179">
        <v>443</v>
      </c>
      <c r="B445" s="324"/>
      <c r="C445" s="223"/>
      <c r="D445" s="326"/>
      <c r="E445" s="327"/>
      <c r="F445" s="328"/>
      <c r="G445" s="320"/>
      <c r="H445" s="329"/>
      <c r="I445" s="330"/>
      <c r="J445" s="331"/>
      <c r="K445" s="332"/>
      <c r="L445" s="321"/>
      <c r="M445" s="323"/>
      <c r="N445" s="333"/>
      <c r="O445" s="334"/>
      <c r="P445" s="322"/>
    </row>
    <row r="446" spans="1:16" x14ac:dyDescent="0.2">
      <c r="A446" s="179">
        <v>444</v>
      </c>
      <c r="B446" s="324"/>
      <c r="C446" s="223"/>
      <c r="D446" s="326"/>
      <c r="E446" s="327"/>
      <c r="F446" s="328"/>
      <c r="G446" s="320"/>
      <c r="H446" s="329"/>
      <c r="I446" s="330"/>
      <c r="J446" s="331"/>
      <c r="K446" s="332"/>
      <c r="L446" s="321"/>
      <c r="M446" s="323"/>
      <c r="N446" s="333"/>
      <c r="O446" s="334"/>
      <c r="P446" s="322"/>
    </row>
    <row r="447" spans="1:16" x14ac:dyDescent="0.2">
      <c r="A447" s="179">
        <v>445</v>
      </c>
      <c r="B447" s="324"/>
      <c r="C447" s="223"/>
      <c r="D447" s="326"/>
      <c r="E447" s="327"/>
      <c r="F447" s="328"/>
      <c r="G447" s="320"/>
      <c r="H447" s="329"/>
      <c r="I447" s="330"/>
      <c r="J447" s="331"/>
      <c r="K447" s="332"/>
      <c r="L447" s="321"/>
      <c r="M447" s="323"/>
      <c r="N447" s="333"/>
      <c r="O447" s="334"/>
      <c r="P447" s="322"/>
    </row>
    <row r="448" spans="1:16" x14ac:dyDescent="0.2">
      <c r="A448" s="179">
        <v>446</v>
      </c>
      <c r="B448" s="324"/>
      <c r="C448" s="223"/>
      <c r="D448" s="326"/>
      <c r="E448" s="327"/>
      <c r="F448" s="328"/>
      <c r="G448" s="320"/>
      <c r="H448" s="329"/>
      <c r="I448" s="330"/>
      <c r="J448" s="331"/>
      <c r="K448" s="332"/>
      <c r="L448" s="321"/>
      <c r="M448" s="323"/>
      <c r="N448" s="333"/>
      <c r="O448" s="334"/>
      <c r="P448" s="322"/>
    </row>
    <row r="449" spans="1:16" x14ac:dyDescent="0.2">
      <c r="A449" s="179">
        <v>447</v>
      </c>
      <c r="B449" s="324"/>
      <c r="C449" s="223"/>
      <c r="D449" s="326"/>
      <c r="E449" s="327"/>
      <c r="F449" s="328"/>
      <c r="G449" s="320"/>
      <c r="H449" s="329"/>
      <c r="I449" s="330"/>
      <c r="J449" s="331"/>
      <c r="K449" s="332"/>
      <c r="L449" s="321"/>
      <c r="M449" s="323"/>
      <c r="N449" s="333"/>
      <c r="O449" s="334"/>
      <c r="P449" s="322"/>
    </row>
    <row r="450" spans="1:16" x14ac:dyDescent="0.2">
      <c r="A450" s="179">
        <v>448</v>
      </c>
      <c r="B450" s="324"/>
      <c r="C450" s="223"/>
      <c r="D450" s="326"/>
      <c r="E450" s="327"/>
      <c r="F450" s="328"/>
      <c r="G450" s="320"/>
      <c r="H450" s="329"/>
      <c r="I450" s="330"/>
      <c r="J450" s="331"/>
      <c r="K450" s="332"/>
      <c r="L450" s="321"/>
      <c r="M450" s="323"/>
      <c r="N450" s="333"/>
      <c r="O450" s="334"/>
      <c r="P450" s="322"/>
    </row>
    <row r="451" spans="1:16" x14ac:dyDescent="0.2">
      <c r="A451" s="179">
        <v>449</v>
      </c>
      <c r="B451" s="324"/>
      <c r="C451" s="223"/>
      <c r="D451" s="326"/>
      <c r="E451" s="327"/>
      <c r="F451" s="328"/>
      <c r="G451" s="320"/>
      <c r="H451" s="329"/>
      <c r="I451" s="330"/>
      <c r="J451" s="331"/>
      <c r="K451" s="332"/>
      <c r="L451" s="321"/>
      <c r="M451" s="323"/>
      <c r="N451" s="333"/>
      <c r="O451" s="334"/>
      <c r="P451" s="322"/>
    </row>
    <row r="452" spans="1:16" x14ac:dyDescent="0.2">
      <c r="A452" s="179">
        <v>450</v>
      </c>
      <c r="B452" s="324"/>
      <c r="C452" s="223"/>
      <c r="D452" s="326"/>
      <c r="E452" s="327"/>
      <c r="F452" s="328"/>
      <c r="G452" s="320"/>
      <c r="H452" s="329"/>
      <c r="I452" s="330"/>
      <c r="J452" s="331"/>
      <c r="K452" s="332"/>
      <c r="L452" s="321"/>
      <c r="M452" s="323"/>
      <c r="N452" s="333"/>
      <c r="O452" s="334"/>
      <c r="P452" s="322"/>
    </row>
    <row r="453" spans="1:16" x14ac:dyDescent="0.2">
      <c r="A453" s="179">
        <v>451</v>
      </c>
      <c r="B453" s="324"/>
      <c r="C453" s="223"/>
      <c r="D453" s="326"/>
      <c r="E453" s="327"/>
      <c r="F453" s="328"/>
      <c r="G453" s="320"/>
      <c r="H453" s="329"/>
      <c r="I453" s="330"/>
      <c r="J453" s="331"/>
      <c r="K453" s="332"/>
      <c r="L453" s="321"/>
      <c r="M453" s="323"/>
      <c r="N453" s="333"/>
      <c r="O453" s="334"/>
      <c r="P453" s="322"/>
    </row>
    <row r="454" spans="1:16" x14ac:dyDescent="0.2">
      <c r="A454" s="179">
        <v>452</v>
      </c>
      <c r="B454" s="324"/>
      <c r="C454" s="223"/>
      <c r="D454" s="326"/>
      <c r="E454" s="327"/>
      <c r="F454" s="328"/>
      <c r="G454" s="320"/>
      <c r="H454" s="329"/>
      <c r="I454" s="330"/>
      <c r="J454" s="331"/>
      <c r="K454" s="332"/>
      <c r="L454" s="321"/>
      <c r="M454" s="323"/>
      <c r="N454" s="333"/>
      <c r="O454" s="334"/>
      <c r="P454" s="322"/>
    </row>
    <row r="455" spans="1:16" x14ac:dyDescent="0.2">
      <c r="A455" s="179">
        <v>453</v>
      </c>
      <c r="B455" s="324"/>
      <c r="C455" s="223"/>
      <c r="D455" s="326"/>
      <c r="E455" s="327"/>
      <c r="F455" s="328"/>
      <c r="G455" s="320"/>
      <c r="H455" s="329"/>
      <c r="I455" s="330"/>
      <c r="J455" s="331"/>
      <c r="K455" s="332"/>
      <c r="L455" s="321"/>
      <c r="M455" s="323"/>
      <c r="N455" s="333"/>
      <c r="O455" s="334"/>
      <c r="P455" s="322"/>
    </row>
    <row r="456" spans="1:16" x14ac:dyDescent="0.2">
      <c r="A456" s="179">
        <v>454</v>
      </c>
      <c r="B456" s="324"/>
      <c r="C456" s="223"/>
      <c r="D456" s="326"/>
      <c r="E456" s="327"/>
      <c r="F456" s="328"/>
      <c r="G456" s="320"/>
      <c r="H456" s="329"/>
      <c r="I456" s="330"/>
      <c r="J456" s="331"/>
      <c r="K456" s="332"/>
      <c r="L456" s="321"/>
      <c r="M456" s="323"/>
      <c r="N456" s="333"/>
      <c r="O456" s="334"/>
      <c r="P456" s="322"/>
    </row>
    <row r="457" spans="1:16" x14ac:dyDescent="0.2">
      <c r="A457" s="179">
        <v>455</v>
      </c>
      <c r="B457" s="324"/>
      <c r="C457" s="223"/>
      <c r="D457" s="326"/>
      <c r="E457" s="327"/>
      <c r="F457" s="328"/>
      <c r="G457" s="320"/>
      <c r="H457" s="329"/>
      <c r="I457" s="330"/>
      <c r="J457" s="331"/>
      <c r="K457" s="332"/>
      <c r="L457" s="321"/>
      <c r="M457" s="323"/>
      <c r="N457" s="333"/>
      <c r="O457" s="334"/>
      <c r="P457" s="322"/>
    </row>
    <row r="458" spans="1:16" x14ac:dyDescent="0.2">
      <c r="A458" s="179">
        <v>456</v>
      </c>
      <c r="B458" s="324"/>
      <c r="C458" s="223"/>
      <c r="D458" s="326"/>
      <c r="E458" s="327"/>
      <c r="F458" s="328"/>
      <c r="G458" s="320"/>
      <c r="H458" s="329"/>
      <c r="I458" s="330"/>
      <c r="J458" s="331"/>
      <c r="K458" s="332"/>
      <c r="L458" s="321"/>
      <c r="M458" s="323"/>
      <c r="N458" s="333"/>
      <c r="O458" s="334"/>
      <c r="P458" s="322"/>
    </row>
    <row r="459" spans="1:16" x14ac:dyDescent="0.2">
      <c r="A459" s="179">
        <v>457</v>
      </c>
      <c r="B459" s="324"/>
      <c r="C459" s="223"/>
      <c r="D459" s="326"/>
      <c r="E459" s="327"/>
      <c r="F459" s="328"/>
      <c r="G459" s="320"/>
      <c r="H459" s="329"/>
      <c r="I459" s="330"/>
      <c r="J459" s="331"/>
      <c r="K459" s="332"/>
      <c r="L459" s="321"/>
      <c r="M459" s="323"/>
      <c r="N459" s="333"/>
      <c r="O459" s="334"/>
      <c r="P459" s="322"/>
    </row>
    <row r="460" spans="1:16" x14ac:dyDescent="0.2">
      <c r="A460" s="179">
        <v>458</v>
      </c>
      <c r="B460" s="324"/>
      <c r="C460" s="223"/>
      <c r="D460" s="326"/>
      <c r="E460" s="327"/>
      <c r="F460" s="328"/>
      <c r="G460" s="320"/>
      <c r="H460" s="329"/>
      <c r="I460" s="330"/>
      <c r="J460" s="331"/>
      <c r="K460" s="332"/>
      <c r="L460" s="321"/>
      <c r="M460" s="323"/>
      <c r="N460" s="333"/>
      <c r="O460" s="334"/>
      <c r="P460" s="322"/>
    </row>
    <row r="461" spans="1:16" x14ac:dyDescent="0.2">
      <c r="A461" s="179">
        <v>459</v>
      </c>
      <c r="B461" s="324"/>
      <c r="C461" s="223"/>
      <c r="D461" s="326"/>
      <c r="E461" s="327"/>
      <c r="F461" s="328"/>
      <c r="G461" s="320"/>
      <c r="H461" s="329"/>
      <c r="I461" s="330"/>
      <c r="J461" s="331"/>
      <c r="K461" s="332"/>
      <c r="L461" s="321"/>
      <c r="M461" s="323"/>
      <c r="N461" s="333"/>
      <c r="O461" s="334"/>
      <c r="P461" s="322"/>
    </row>
    <row r="462" spans="1:16" x14ac:dyDescent="0.2">
      <c r="A462" s="179">
        <v>460</v>
      </c>
      <c r="B462" s="324"/>
      <c r="C462" s="223"/>
      <c r="D462" s="326"/>
      <c r="E462" s="327"/>
      <c r="F462" s="328"/>
      <c r="G462" s="320"/>
      <c r="H462" s="329"/>
      <c r="I462" s="330"/>
      <c r="J462" s="331"/>
      <c r="K462" s="332"/>
      <c r="L462" s="321"/>
      <c r="M462" s="323"/>
      <c r="N462" s="333"/>
      <c r="O462" s="334"/>
      <c r="P462" s="322"/>
    </row>
    <row r="463" spans="1:16" x14ac:dyDescent="0.2">
      <c r="A463" s="179">
        <v>461</v>
      </c>
      <c r="B463" s="324"/>
      <c r="C463" s="223"/>
      <c r="D463" s="326"/>
      <c r="E463" s="327"/>
      <c r="F463" s="328"/>
      <c r="G463" s="320"/>
      <c r="H463" s="329"/>
      <c r="I463" s="330"/>
      <c r="J463" s="331"/>
      <c r="K463" s="332"/>
      <c r="L463" s="321"/>
      <c r="M463" s="323"/>
      <c r="N463" s="333"/>
      <c r="O463" s="334"/>
      <c r="P463" s="322"/>
    </row>
    <row r="464" spans="1:16" x14ac:dyDescent="0.2">
      <c r="A464" s="179">
        <v>462</v>
      </c>
      <c r="B464" s="324"/>
      <c r="C464" s="223"/>
      <c r="D464" s="326"/>
      <c r="E464" s="327"/>
      <c r="F464" s="328"/>
      <c r="G464" s="320"/>
      <c r="H464" s="329"/>
      <c r="I464" s="330"/>
      <c r="J464" s="331"/>
      <c r="K464" s="332"/>
      <c r="L464" s="321"/>
      <c r="M464" s="323"/>
      <c r="N464" s="333"/>
      <c r="O464" s="334"/>
      <c r="P464" s="322"/>
    </row>
    <row r="465" spans="1:16" x14ac:dyDescent="0.2">
      <c r="A465" s="179">
        <v>463</v>
      </c>
      <c r="B465" s="324"/>
      <c r="C465" s="223"/>
      <c r="D465" s="326"/>
      <c r="E465" s="327"/>
      <c r="F465" s="328"/>
      <c r="G465" s="320"/>
      <c r="H465" s="329"/>
      <c r="I465" s="330"/>
      <c r="J465" s="331"/>
      <c r="K465" s="332"/>
      <c r="L465" s="321"/>
      <c r="M465" s="323"/>
      <c r="N465" s="333"/>
      <c r="O465" s="334"/>
      <c r="P465" s="322"/>
    </row>
    <row r="466" spans="1:16" x14ac:dyDescent="0.2">
      <c r="A466" s="179">
        <v>464</v>
      </c>
      <c r="B466" s="324"/>
      <c r="C466" s="223"/>
      <c r="D466" s="326"/>
      <c r="E466" s="327"/>
      <c r="F466" s="328"/>
      <c r="G466" s="320"/>
      <c r="H466" s="329"/>
      <c r="I466" s="330"/>
      <c r="J466" s="331"/>
      <c r="K466" s="332"/>
      <c r="L466" s="321"/>
      <c r="M466" s="323"/>
      <c r="N466" s="333"/>
      <c r="O466" s="334"/>
      <c r="P466" s="322"/>
    </row>
    <row r="467" spans="1:16" x14ac:dyDescent="0.2">
      <c r="A467" s="179">
        <v>465</v>
      </c>
      <c r="B467" s="324"/>
      <c r="C467" s="223"/>
      <c r="D467" s="326"/>
      <c r="E467" s="327"/>
      <c r="F467" s="328"/>
      <c r="G467" s="320"/>
      <c r="H467" s="329"/>
      <c r="I467" s="330"/>
      <c r="J467" s="331"/>
      <c r="K467" s="332"/>
      <c r="L467" s="321"/>
      <c r="M467" s="323"/>
      <c r="N467" s="333"/>
      <c r="O467" s="334"/>
      <c r="P467" s="322"/>
    </row>
    <row r="468" spans="1:16" x14ac:dyDescent="0.2">
      <c r="A468" s="179">
        <v>466</v>
      </c>
      <c r="B468" s="324"/>
      <c r="C468" s="223"/>
      <c r="D468" s="326"/>
      <c r="E468" s="327"/>
      <c r="F468" s="328"/>
      <c r="G468" s="320"/>
      <c r="H468" s="329"/>
      <c r="I468" s="330"/>
      <c r="J468" s="331"/>
      <c r="K468" s="332"/>
      <c r="L468" s="321"/>
      <c r="M468" s="323"/>
      <c r="N468" s="333"/>
      <c r="O468" s="334"/>
      <c r="P468" s="322"/>
    </row>
    <row r="469" spans="1:16" x14ac:dyDescent="0.2">
      <c r="A469" s="179">
        <v>467</v>
      </c>
      <c r="B469" s="324"/>
      <c r="C469" s="223"/>
      <c r="D469" s="326"/>
      <c r="E469" s="327"/>
      <c r="F469" s="328"/>
      <c r="G469" s="320"/>
      <c r="H469" s="329"/>
      <c r="I469" s="330"/>
      <c r="J469" s="331"/>
      <c r="K469" s="332"/>
      <c r="L469" s="321"/>
      <c r="M469" s="323"/>
      <c r="N469" s="333"/>
      <c r="O469" s="334"/>
      <c r="P469" s="322"/>
    </row>
    <row r="470" spans="1:16" x14ac:dyDescent="0.2">
      <c r="A470" s="179">
        <v>468</v>
      </c>
      <c r="B470" s="324"/>
      <c r="C470" s="223"/>
      <c r="D470" s="326"/>
      <c r="E470" s="327"/>
      <c r="F470" s="328"/>
      <c r="G470" s="320"/>
      <c r="H470" s="329"/>
      <c r="I470" s="330"/>
      <c r="J470" s="331"/>
      <c r="K470" s="332"/>
      <c r="L470" s="321"/>
      <c r="M470" s="323"/>
      <c r="N470" s="333"/>
      <c r="O470" s="334"/>
      <c r="P470" s="322"/>
    </row>
    <row r="471" spans="1:16" x14ac:dyDescent="0.2">
      <c r="A471" s="179">
        <v>469</v>
      </c>
      <c r="B471" s="324"/>
      <c r="C471" s="223"/>
      <c r="D471" s="326"/>
      <c r="E471" s="327"/>
      <c r="F471" s="328"/>
      <c r="G471" s="320"/>
      <c r="H471" s="329"/>
      <c r="I471" s="330"/>
      <c r="J471" s="331"/>
      <c r="K471" s="332"/>
      <c r="L471" s="321"/>
      <c r="M471" s="323"/>
      <c r="N471" s="333"/>
      <c r="O471" s="334"/>
      <c r="P471" s="322"/>
    </row>
    <row r="472" spans="1:16" x14ac:dyDescent="0.2">
      <c r="A472" s="179">
        <v>470</v>
      </c>
      <c r="B472" s="324"/>
      <c r="C472" s="223"/>
      <c r="D472" s="326"/>
      <c r="E472" s="327"/>
      <c r="F472" s="328"/>
      <c r="G472" s="320"/>
      <c r="H472" s="329"/>
      <c r="I472" s="330"/>
      <c r="J472" s="331"/>
      <c r="K472" s="332"/>
      <c r="L472" s="321"/>
      <c r="M472" s="323"/>
      <c r="N472" s="333"/>
      <c r="O472" s="334"/>
      <c r="P472" s="322"/>
    </row>
    <row r="473" spans="1:16" x14ac:dyDescent="0.2">
      <c r="A473" s="179">
        <v>471</v>
      </c>
      <c r="B473" s="324"/>
      <c r="C473" s="223"/>
      <c r="D473" s="326"/>
      <c r="E473" s="327"/>
      <c r="F473" s="328"/>
      <c r="G473" s="320"/>
      <c r="H473" s="329"/>
      <c r="I473" s="330"/>
      <c r="J473" s="331"/>
      <c r="K473" s="332"/>
      <c r="L473" s="321"/>
      <c r="M473" s="323"/>
      <c r="N473" s="333"/>
      <c r="O473" s="334"/>
      <c r="P473" s="322"/>
    </row>
    <row r="474" spans="1:16" x14ac:dyDescent="0.2">
      <c r="A474" s="179">
        <v>472</v>
      </c>
      <c r="B474" s="324"/>
      <c r="C474" s="223"/>
      <c r="D474" s="326"/>
      <c r="E474" s="327"/>
      <c r="F474" s="328"/>
      <c r="G474" s="320"/>
      <c r="H474" s="329"/>
      <c r="I474" s="330"/>
      <c r="J474" s="331"/>
      <c r="K474" s="332"/>
      <c r="L474" s="321"/>
      <c r="M474" s="323"/>
      <c r="N474" s="333"/>
      <c r="O474" s="334"/>
      <c r="P474" s="322"/>
    </row>
    <row r="475" spans="1:16" x14ac:dyDescent="0.2">
      <c r="A475" s="179">
        <v>473</v>
      </c>
      <c r="B475" s="324"/>
      <c r="C475" s="223"/>
      <c r="D475" s="326"/>
      <c r="E475" s="327"/>
      <c r="F475" s="328"/>
      <c r="G475" s="320"/>
      <c r="H475" s="329"/>
      <c r="I475" s="330"/>
      <c r="J475" s="331"/>
      <c r="K475" s="332"/>
      <c r="L475" s="321"/>
      <c r="M475" s="323"/>
      <c r="N475" s="333"/>
      <c r="O475" s="334"/>
      <c r="P475" s="322"/>
    </row>
    <row r="476" spans="1:16" x14ac:dyDescent="0.2">
      <c r="A476" s="179">
        <v>474</v>
      </c>
      <c r="B476" s="324"/>
      <c r="C476" s="223"/>
      <c r="D476" s="326"/>
      <c r="E476" s="327"/>
      <c r="F476" s="328"/>
      <c r="G476" s="320"/>
      <c r="H476" s="329"/>
      <c r="I476" s="330"/>
      <c r="J476" s="331"/>
      <c r="K476" s="332"/>
      <c r="L476" s="321"/>
      <c r="M476" s="323"/>
      <c r="N476" s="333"/>
      <c r="O476" s="334"/>
      <c r="P476" s="322"/>
    </row>
    <row r="477" spans="1:16" x14ac:dyDescent="0.2">
      <c r="A477" s="179">
        <v>475</v>
      </c>
      <c r="B477" s="324"/>
      <c r="C477" s="223"/>
      <c r="D477" s="326"/>
      <c r="E477" s="327"/>
      <c r="F477" s="328"/>
      <c r="G477" s="320"/>
      <c r="H477" s="329"/>
      <c r="I477" s="330"/>
      <c r="J477" s="331"/>
      <c r="K477" s="332"/>
      <c r="L477" s="321"/>
      <c r="M477" s="323"/>
      <c r="N477" s="333"/>
      <c r="O477" s="334"/>
      <c r="P477" s="322"/>
    </row>
    <row r="478" spans="1:16" x14ac:dyDescent="0.2">
      <c r="A478" s="179">
        <v>476</v>
      </c>
      <c r="B478" s="324"/>
      <c r="C478" s="223"/>
      <c r="D478" s="326"/>
      <c r="E478" s="327"/>
      <c r="F478" s="328"/>
      <c r="G478" s="320"/>
      <c r="H478" s="329"/>
      <c r="I478" s="330"/>
      <c r="J478" s="331"/>
      <c r="K478" s="332"/>
      <c r="L478" s="321"/>
      <c r="M478" s="323"/>
      <c r="N478" s="333"/>
      <c r="O478" s="334"/>
      <c r="P478" s="322"/>
    </row>
    <row r="479" spans="1:16" x14ac:dyDescent="0.2">
      <c r="A479" s="179">
        <v>477</v>
      </c>
      <c r="B479" s="324"/>
      <c r="C479" s="223"/>
      <c r="D479" s="326"/>
      <c r="E479" s="327"/>
      <c r="F479" s="328"/>
      <c r="G479" s="320"/>
      <c r="H479" s="329"/>
      <c r="I479" s="330"/>
      <c r="J479" s="331"/>
      <c r="K479" s="332"/>
      <c r="L479" s="321"/>
      <c r="M479" s="323"/>
      <c r="N479" s="333"/>
      <c r="O479" s="334"/>
      <c r="P479" s="322"/>
    </row>
    <row r="480" spans="1:16" x14ac:dyDescent="0.2">
      <c r="A480" s="179">
        <v>478</v>
      </c>
      <c r="B480" s="324"/>
      <c r="C480" s="223"/>
      <c r="D480" s="326"/>
      <c r="E480" s="327"/>
      <c r="F480" s="328"/>
      <c r="G480" s="320"/>
      <c r="H480" s="329"/>
      <c r="I480" s="330"/>
      <c r="J480" s="331"/>
      <c r="K480" s="332"/>
      <c r="L480" s="321"/>
      <c r="M480" s="323"/>
      <c r="N480" s="333"/>
      <c r="O480" s="334"/>
      <c r="P480" s="322"/>
    </row>
    <row r="481" spans="1:16" x14ac:dyDescent="0.2">
      <c r="A481" s="179">
        <v>479</v>
      </c>
      <c r="B481" s="324"/>
      <c r="C481" s="223"/>
      <c r="D481" s="326"/>
      <c r="E481" s="327"/>
      <c r="F481" s="328"/>
      <c r="G481" s="320"/>
      <c r="H481" s="329"/>
      <c r="I481" s="330"/>
      <c r="J481" s="331"/>
      <c r="K481" s="332"/>
      <c r="L481" s="321"/>
      <c r="M481" s="323"/>
      <c r="N481" s="333"/>
      <c r="O481" s="334"/>
      <c r="P481" s="322"/>
    </row>
    <row r="482" spans="1:16" x14ac:dyDescent="0.2">
      <c r="A482" s="179">
        <v>480</v>
      </c>
      <c r="B482" s="324"/>
      <c r="C482" s="223"/>
      <c r="D482" s="326"/>
      <c r="E482" s="327"/>
      <c r="F482" s="328"/>
      <c r="G482" s="320"/>
      <c r="H482" s="329"/>
      <c r="I482" s="330"/>
      <c r="J482" s="331"/>
      <c r="K482" s="332"/>
      <c r="L482" s="321"/>
      <c r="M482" s="323"/>
      <c r="N482" s="333"/>
      <c r="O482" s="334"/>
      <c r="P482" s="322"/>
    </row>
    <row r="483" spans="1:16" x14ac:dyDescent="0.2">
      <c r="A483" s="179">
        <v>481</v>
      </c>
      <c r="B483" s="324"/>
      <c r="C483" s="223"/>
      <c r="D483" s="326"/>
      <c r="E483" s="327"/>
      <c r="F483" s="328"/>
      <c r="G483" s="320"/>
      <c r="H483" s="329"/>
      <c r="I483" s="330"/>
      <c r="J483" s="331"/>
      <c r="K483" s="332"/>
      <c r="L483" s="321"/>
      <c r="M483" s="323"/>
      <c r="N483" s="333"/>
      <c r="O483" s="334"/>
      <c r="P483" s="322"/>
    </row>
    <row r="484" spans="1:16" x14ac:dyDescent="0.2">
      <c r="A484" s="179">
        <v>482</v>
      </c>
      <c r="B484" s="324"/>
      <c r="C484" s="223"/>
      <c r="D484" s="326"/>
      <c r="E484" s="327"/>
      <c r="F484" s="328"/>
      <c r="G484" s="320"/>
      <c r="H484" s="329"/>
      <c r="I484" s="330"/>
      <c r="J484" s="331"/>
      <c r="K484" s="332"/>
      <c r="L484" s="321"/>
      <c r="M484" s="323"/>
      <c r="N484" s="333"/>
      <c r="O484" s="334"/>
      <c r="P484" s="322"/>
    </row>
    <row r="485" spans="1:16" x14ac:dyDescent="0.2">
      <c r="A485" s="179">
        <v>483</v>
      </c>
      <c r="B485" s="324"/>
      <c r="C485" s="223"/>
      <c r="D485" s="326"/>
      <c r="E485" s="327"/>
      <c r="F485" s="328"/>
      <c r="G485" s="320"/>
      <c r="H485" s="329"/>
      <c r="I485" s="330"/>
      <c r="J485" s="331"/>
      <c r="K485" s="332"/>
      <c r="L485" s="321"/>
      <c r="M485" s="323"/>
      <c r="N485" s="333"/>
      <c r="O485" s="334"/>
      <c r="P485" s="322"/>
    </row>
    <row r="486" spans="1:16" x14ac:dyDescent="0.2">
      <c r="A486" s="179">
        <v>484</v>
      </c>
      <c r="B486" s="324"/>
      <c r="C486" s="223"/>
      <c r="D486" s="326"/>
      <c r="E486" s="327"/>
      <c r="F486" s="328"/>
      <c r="G486" s="320"/>
      <c r="H486" s="329"/>
      <c r="I486" s="330"/>
      <c r="J486" s="331"/>
      <c r="K486" s="332"/>
      <c r="L486" s="321"/>
      <c r="M486" s="323"/>
      <c r="N486" s="333"/>
      <c r="O486" s="334"/>
      <c r="P486" s="322"/>
    </row>
    <row r="487" spans="1:16" x14ac:dyDescent="0.2">
      <c r="A487" s="179">
        <v>485</v>
      </c>
      <c r="B487" s="324"/>
      <c r="C487" s="223"/>
      <c r="D487" s="326"/>
      <c r="E487" s="327"/>
      <c r="F487" s="328"/>
      <c r="G487" s="320"/>
      <c r="H487" s="329"/>
      <c r="I487" s="330"/>
      <c r="J487" s="331"/>
      <c r="K487" s="332"/>
      <c r="L487" s="321"/>
      <c r="M487" s="323"/>
      <c r="N487" s="333"/>
      <c r="O487" s="334"/>
      <c r="P487" s="322"/>
    </row>
    <row r="488" spans="1:16" x14ac:dyDescent="0.2">
      <c r="A488" s="179">
        <v>486</v>
      </c>
      <c r="B488" s="324"/>
      <c r="C488" s="223"/>
      <c r="D488" s="326"/>
      <c r="E488" s="327"/>
      <c r="F488" s="328"/>
      <c r="G488" s="320"/>
      <c r="H488" s="329"/>
      <c r="I488" s="330"/>
      <c r="J488" s="331"/>
      <c r="K488" s="332"/>
      <c r="L488" s="321"/>
      <c r="M488" s="323"/>
      <c r="N488" s="333"/>
      <c r="O488" s="334"/>
      <c r="P488" s="322"/>
    </row>
    <row r="489" spans="1:16" x14ac:dyDescent="0.2">
      <c r="A489" s="179">
        <v>487</v>
      </c>
      <c r="B489" s="324"/>
      <c r="C489" s="223"/>
      <c r="D489" s="326"/>
      <c r="E489" s="327"/>
      <c r="F489" s="328"/>
      <c r="G489" s="320"/>
      <c r="H489" s="329"/>
      <c r="I489" s="330"/>
      <c r="J489" s="331"/>
      <c r="K489" s="332"/>
      <c r="L489" s="321"/>
      <c r="M489" s="323"/>
      <c r="N489" s="333"/>
      <c r="O489" s="334"/>
      <c r="P489" s="322"/>
    </row>
    <row r="490" spans="1:16" x14ac:dyDescent="0.2">
      <c r="A490" s="179">
        <v>488</v>
      </c>
      <c r="B490" s="324"/>
      <c r="C490" s="223"/>
      <c r="D490" s="326"/>
      <c r="E490" s="327"/>
      <c r="F490" s="328"/>
      <c r="G490" s="320"/>
      <c r="H490" s="329"/>
      <c r="I490" s="330"/>
      <c r="J490" s="331"/>
      <c r="K490" s="332"/>
      <c r="L490" s="321"/>
      <c r="M490" s="323"/>
      <c r="N490" s="333"/>
      <c r="O490" s="334"/>
      <c r="P490" s="322"/>
    </row>
    <row r="491" spans="1:16" x14ac:dyDescent="0.2">
      <c r="A491" s="179">
        <v>489</v>
      </c>
      <c r="B491" s="324"/>
      <c r="C491" s="223"/>
      <c r="D491" s="326"/>
      <c r="E491" s="327"/>
      <c r="F491" s="328"/>
      <c r="G491" s="320"/>
      <c r="H491" s="329"/>
      <c r="I491" s="330"/>
      <c r="J491" s="331"/>
      <c r="K491" s="332"/>
      <c r="L491" s="321"/>
      <c r="M491" s="323"/>
      <c r="N491" s="333"/>
      <c r="O491" s="334"/>
      <c r="P491" s="322"/>
    </row>
    <row r="492" spans="1:16" x14ac:dyDescent="0.2">
      <c r="A492" s="179">
        <v>490</v>
      </c>
      <c r="B492" s="324"/>
      <c r="C492" s="223"/>
      <c r="D492" s="326"/>
      <c r="E492" s="327"/>
      <c r="F492" s="328"/>
      <c r="G492" s="320"/>
      <c r="H492" s="329"/>
      <c r="I492" s="330"/>
      <c r="J492" s="331"/>
      <c r="K492" s="332"/>
      <c r="L492" s="321"/>
      <c r="M492" s="323"/>
      <c r="N492" s="333"/>
      <c r="O492" s="334"/>
      <c r="P492" s="322"/>
    </row>
    <row r="493" spans="1:16" x14ac:dyDescent="0.2">
      <c r="A493" s="179">
        <v>491</v>
      </c>
      <c r="B493" s="324"/>
      <c r="C493" s="223"/>
      <c r="D493" s="326"/>
      <c r="E493" s="327"/>
      <c r="F493" s="328"/>
      <c r="G493" s="320"/>
      <c r="H493" s="329"/>
      <c r="I493" s="330"/>
      <c r="J493" s="331"/>
      <c r="K493" s="332"/>
      <c r="L493" s="321"/>
      <c r="M493" s="323"/>
      <c r="N493" s="333"/>
      <c r="O493" s="334"/>
      <c r="P493" s="322"/>
    </row>
    <row r="494" spans="1:16" x14ac:dyDescent="0.2">
      <c r="A494" s="179">
        <v>492</v>
      </c>
      <c r="B494" s="324"/>
      <c r="C494" s="223"/>
      <c r="D494" s="326"/>
      <c r="E494" s="327"/>
      <c r="F494" s="328"/>
      <c r="G494" s="320"/>
      <c r="H494" s="329"/>
      <c r="I494" s="330"/>
      <c r="J494" s="331"/>
      <c r="K494" s="332"/>
      <c r="L494" s="321"/>
      <c r="M494" s="323"/>
      <c r="N494" s="333"/>
      <c r="O494" s="334"/>
      <c r="P494" s="322"/>
    </row>
    <row r="495" spans="1:16" x14ac:dyDescent="0.2">
      <c r="A495" s="179">
        <v>493</v>
      </c>
      <c r="B495" s="324"/>
      <c r="C495" s="223"/>
      <c r="D495" s="326"/>
      <c r="E495" s="327"/>
      <c r="F495" s="328"/>
      <c r="G495" s="320"/>
      <c r="H495" s="329"/>
      <c r="I495" s="330"/>
      <c r="J495" s="331"/>
      <c r="K495" s="332"/>
      <c r="L495" s="321"/>
      <c r="M495" s="323"/>
      <c r="N495" s="333"/>
      <c r="O495" s="334"/>
      <c r="P495" s="322"/>
    </row>
    <row r="496" spans="1:16" x14ac:dyDescent="0.2">
      <c r="A496" s="179">
        <v>494</v>
      </c>
      <c r="B496" s="324"/>
      <c r="C496" s="223"/>
      <c r="D496" s="326"/>
      <c r="E496" s="327"/>
      <c r="F496" s="328"/>
      <c r="G496" s="320"/>
      <c r="H496" s="329"/>
      <c r="I496" s="330"/>
      <c r="J496" s="331"/>
      <c r="K496" s="332"/>
      <c r="L496" s="321"/>
      <c r="M496" s="323"/>
      <c r="N496" s="333"/>
      <c r="O496" s="334"/>
      <c r="P496" s="322"/>
    </row>
    <row r="497" spans="1:16" x14ac:dyDescent="0.2">
      <c r="A497" s="179">
        <v>495</v>
      </c>
      <c r="B497" s="324"/>
      <c r="C497" s="223"/>
      <c r="D497" s="326"/>
      <c r="E497" s="327"/>
      <c r="F497" s="328"/>
      <c r="G497" s="320"/>
      <c r="H497" s="329"/>
      <c r="I497" s="330"/>
      <c r="J497" s="331"/>
      <c r="K497" s="332"/>
      <c r="L497" s="321"/>
      <c r="M497" s="323"/>
      <c r="N497" s="333"/>
      <c r="O497" s="334"/>
      <c r="P497" s="322"/>
    </row>
    <row r="498" spans="1:16" x14ac:dyDescent="0.2">
      <c r="A498" s="179">
        <v>496</v>
      </c>
      <c r="B498" s="324"/>
      <c r="C498" s="223"/>
      <c r="D498" s="326"/>
      <c r="E498" s="327"/>
      <c r="F498" s="328"/>
      <c r="G498" s="320"/>
      <c r="H498" s="329"/>
      <c r="I498" s="330"/>
      <c r="J498" s="331"/>
      <c r="K498" s="332"/>
      <c r="L498" s="321"/>
      <c r="M498" s="323"/>
      <c r="N498" s="333"/>
      <c r="O498" s="334"/>
      <c r="P498" s="322"/>
    </row>
    <row r="499" spans="1:16" x14ac:dyDescent="0.2">
      <c r="A499" s="179">
        <v>497</v>
      </c>
      <c r="B499" s="324"/>
      <c r="C499" s="223"/>
      <c r="D499" s="326"/>
      <c r="E499" s="327"/>
      <c r="F499" s="328"/>
      <c r="G499" s="320"/>
      <c r="H499" s="329"/>
      <c r="I499" s="330"/>
      <c r="J499" s="331"/>
      <c r="K499" s="332"/>
      <c r="L499" s="321"/>
      <c r="M499" s="323"/>
      <c r="N499" s="333"/>
      <c r="O499" s="334"/>
      <c r="P499" s="322"/>
    </row>
    <row r="500" spans="1:16" x14ac:dyDescent="0.2">
      <c r="A500" s="179">
        <v>498</v>
      </c>
      <c r="B500" s="324"/>
      <c r="C500" s="223"/>
      <c r="D500" s="326"/>
      <c r="E500" s="327"/>
      <c r="F500" s="328"/>
      <c r="G500" s="320"/>
      <c r="H500" s="329"/>
      <c r="I500" s="330"/>
      <c r="J500" s="331"/>
      <c r="K500" s="332"/>
      <c r="L500" s="321"/>
      <c r="M500" s="323"/>
      <c r="N500" s="333"/>
      <c r="O500" s="334"/>
      <c r="P500" s="322"/>
    </row>
    <row r="501" spans="1:16" x14ac:dyDescent="0.2">
      <c r="A501" s="179">
        <v>499</v>
      </c>
      <c r="B501" s="324"/>
      <c r="C501" s="223"/>
      <c r="D501" s="326"/>
      <c r="E501" s="327"/>
      <c r="F501" s="328"/>
      <c r="G501" s="320"/>
      <c r="H501" s="329"/>
      <c r="I501" s="330"/>
      <c r="J501" s="331"/>
      <c r="K501" s="332"/>
      <c r="L501" s="321"/>
      <c r="M501" s="323"/>
      <c r="N501" s="333"/>
      <c r="O501" s="334"/>
      <c r="P501" s="322"/>
    </row>
    <row r="502" spans="1:16" x14ac:dyDescent="0.2">
      <c r="A502" s="179">
        <v>500</v>
      </c>
      <c r="B502" s="324"/>
      <c r="C502" s="223"/>
      <c r="D502" s="326"/>
      <c r="E502" s="327"/>
      <c r="F502" s="328"/>
      <c r="G502" s="320"/>
      <c r="H502" s="329"/>
      <c r="I502" s="330"/>
      <c r="J502" s="331"/>
      <c r="K502" s="332"/>
      <c r="L502" s="321"/>
      <c r="M502" s="323"/>
      <c r="N502" s="333"/>
      <c r="O502" s="334"/>
      <c r="P502" s="322"/>
    </row>
    <row r="503" spans="1:16" x14ac:dyDescent="0.2">
      <c r="A503" s="179">
        <v>501</v>
      </c>
      <c r="B503" s="324"/>
      <c r="C503" s="223"/>
      <c r="D503" s="326"/>
      <c r="E503" s="327"/>
      <c r="F503" s="328"/>
      <c r="G503" s="320"/>
      <c r="H503" s="329"/>
      <c r="I503" s="330"/>
      <c r="J503" s="331"/>
      <c r="K503" s="332"/>
      <c r="L503" s="321"/>
      <c r="M503" s="323"/>
      <c r="N503" s="333"/>
      <c r="O503" s="334"/>
      <c r="P503" s="322"/>
    </row>
    <row r="504" spans="1:16" x14ac:dyDescent="0.2">
      <c r="A504" s="179">
        <v>502</v>
      </c>
      <c r="B504" s="324"/>
      <c r="C504" s="223"/>
      <c r="D504" s="326"/>
      <c r="E504" s="327"/>
      <c r="F504" s="328"/>
      <c r="G504" s="320"/>
      <c r="H504" s="329"/>
      <c r="I504" s="330"/>
      <c r="J504" s="331"/>
      <c r="K504" s="332"/>
      <c r="L504" s="321"/>
      <c r="M504" s="323"/>
      <c r="N504" s="333"/>
      <c r="O504" s="334"/>
      <c r="P504" s="322"/>
    </row>
    <row r="505" spans="1:16" x14ac:dyDescent="0.2">
      <c r="A505" s="179">
        <v>503</v>
      </c>
      <c r="B505" s="324"/>
      <c r="C505" s="223"/>
      <c r="D505" s="326"/>
      <c r="E505" s="327"/>
      <c r="F505" s="328"/>
      <c r="G505" s="320"/>
      <c r="H505" s="329"/>
      <c r="I505" s="330"/>
      <c r="J505" s="331"/>
      <c r="K505" s="332"/>
      <c r="L505" s="321"/>
      <c r="M505" s="323"/>
      <c r="N505" s="333"/>
      <c r="O505" s="334"/>
      <c r="P505" s="322"/>
    </row>
    <row r="506" spans="1:16" x14ac:dyDescent="0.2">
      <c r="A506" s="179">
        <v>504</v>
      </c>
      <c r="B506" s="324"/>
      <c r="C506" s="223"/>
      <c r="D506" s="326"/>
      <c r="E506" s="327"/>
      <c r="F506" s="328"/>
      <c r="G506" s="320"/>
      <c r="H506" s="329"/>
      <c r="I506" s="330"/>
      <c r="J506" s="331"/>
      <c r="K506" s="332"/>
      <c r="L506" s="321"/>
      <c r="M506" s="323"/>
      <c r="N506" s="333"/>
      <c r="O506" s="334"/>
      <c r="P506" s="322"/>
    </row>
    <row r="507" spans="1:16" x14ac:dyDescent="0.2">
      <c r="A507" s="179">
        <v>505</v>
      </c>
      <c r="B507" s="324"/>
      <c r="C507" s="223"/>
      <c r="D507" s="326"/>
      <c r="E507" s="327"/>
      <c r="F507" s="328"/>
      <c r="G507" s="320"/>
      <c r="H507" s="329"/>
      <c r="I507" s="330"/>
      <c r="J507" s="331"/>
      <c r="K507" s="332"/>
      <c r="L507" s="321"/>
      <c r="M507" s="323"/>
      <c r="N507" s="333"/>
      <c r="O507" s="334"/>
      <c r="P507" s="322"/>
    </row>
    <row r="508" spans="1:16" x14ac:dyDescent="0.2">
      <c r="A508" s="179">
        <v>506</v>
      </c>
      <c r="B508" s="324"/>
      <c r="C508" s="223"/>
      <c r="D508" s="326"/>
      <c r="E508" s="327"/>
      <c r="F508" s="328"/>
      <c r="G508" s="320"/>
      <c r="H508" s="329"/>
      <c r="I508" s="330"/>
      <c r="J508" s="331"/>
      <c r="K508" s="332"/>
      <c r="L508" s="321"/>
      <c r="M508" s="323"/>
      <c r="N508" s="333"/>
      <c r="O508" s="334"/>
      <c r="P508" s="322"/>
    </row>
    <row r="509" spans="1:16" x14ac:dyDescent="0.2">
      <c r="A509" s="179">
        <v>507</v>
      </c>
      <c r="B509" s="324"/>
      <c r="C509" s="223"/>
      <c r="D509" s="326"/>
      <c r="E509" s="327"/>
      <c r="F509" s="328"/>
      <c r="G509" s="320"/>
      <c r="H509" s="329"/>
      <c r="I509" s="330"/>
      <c r="J509" s="331"/>
      <c r="K509" s="332"/>
      <c r="L509" s="321"/>
      <c r="M509" s="323"/>
      <c r="N509" s="333"/>
      <c r="O509" s="334"/>
      <c r="P509" s="322"/>
    </row>
    <row r="510" spans="1:16" x14ac:dyDescent="0.2">
      <c r="A510" s="179">
        <v>508</v>
      </c>
      <c r="B510" s="324"/>
      <c r="C510" s="223"/>
      <c r="D510" s="326"/>
      <c r="E510" s="327"/>
      <c r="F510" s="328"/>
      <c r="G510" s="320"/>
      <c r="H510" s="329"/>
      <c r="I510" s="330"/>
      <c r="J510" s="331"/>
      <c r="K510" s="332"/>
      <c r="L510" s="321"/>
      <c r="M510" s="323"/>
      <c r="N510" s="333"/>
      <c r="O510" s="334"/>
      <c r="P510" s="322"/>
    </row>
    <row r="511" spans="1:16" x14ac:dyDescent="0.2">
      <c r="A511" s="179">
        <v>509</v>
      </c>
      <c r="B511" s="324"/>
      <c r="C511" s="223"/>
      <c r="D511" s="326"/>
      <c r="E511" s="327"/>
      <c r="F511" s="328"/>
      <c r="G511" s="320"/>
      <c r="H511" s="329"/>
      <c r="I511" s="330"/>
      <c r="J511" s="331"/>
      <c r="K511" s="332"/>
      <c r="L511" s="321"/>
      <c r="M511" s="323"/>
      <c r="N511" s="333"/>
      <c r="O511" s="334"/>
      <c r="P511" s="322"/>
    </row>
    <row r="512" spans="1:16" x14ac:dyDescent="0.2">
      <c r="A512" s="179">
        <v>510</v>
      </c>
      <c r="B512" s="324"/>
      <c r="C512" s="223"/>
      <c r="D512" s="326"/>
      <c r="E512" s="327"/>
      <c r="F512" s="328"/>
      <c r="G512" s="320"/>
      <c r="H512" s="329"/>
      <c r="I512" s="330"/>
      <c r="J512" s="331"/>
      <c r="K512" s="332"/>
      <c r="L512" s="321"/>
      <c r="M512" s="323"/>
      <c r="N512" s="333"/>
      <c r="O512" s="334"/>
      <c r="P512" s="322"/>
    </row>
    <row r="513" spans="1:16" x14ac:dyDescent="0.2">
      <c r="A513" s="179">
        <v>511</v>
      </c>
      <c r="B513" s="324"/>
      <c r="C513" s="223"/>
      <c r="D513" s="326"/>
      <c r="E513" s="327"/>
      <c r="F513" s="328"/>
      <c r="G513" s="320"/>
      <c r="H513" s="329"/>
      <c r="I513" s="330"/>
      <c r="J513" s="331"/>
      <c r="K513" s="332"/>
      <c r="L513" s="321"/>
      <c r="M513" s="323"/>
      <c r="N513" s="333"/>
      <c r="O513" s="334"/>
      <c r="P513" s="322"/>
    </row>
    <row r="514" spans="1:16" x14ac:dyDescent="0.2">
      <c r="A514" s="179">
        <v>512</v>
      </c>
      <c r="B514" s="324"/>
      <c r="C514" s="223"/>
      <c r="D514" s="326"/>
      <c r="E514" s="327"/>
      <c r="F514" s="328"/>
      <c r="G514" s="320"/>
      <c r="H514" s="329"/>
      <c r="I514" s="330"/>
      <c r="J514" s="331"/>
      <c r="K514" s="332"/>
      <c r="L514" s="321"/>
      <c r="M514" s="323"/>
      <c r="N514" s="333"/>
      <c r="O514" s="334"/>
      <c r="P514" s="322"/>
    </row>
    <row r="515" spans="1:16" x14ac:dyDescent="0.2">
      <c r="A515" s="179">
        <v>513</v>
      </c>
      <c r="B515" s="324"/>
      <c r="C515" s="223"/>
      <c r="D515" s="326"/>
      <c r="E515" s="327"/>
      <c r="F515" s="328"/>
      <c r="G515" s="320"/>
      <c r="H515" s="329"/>
      <c r="I515" s="330"/>
      <c r="J515" s="331"/>
      <c r="K515" s="332"/>
      <c r="L515" s="321"/>
      <c r="M515" s="323"/>
      <c r="N515" s="333"/>
      <c r="O515" s="334"/>
      <c r="P515" s="322"/>
    </row>
    <row r="516" spans="1:16" x14ac:dyDescent="0.2">
      <c r="A516" s="179">
        <v>514</v>
      </c>
      <c r="B516" s="324"/>
      <c r="C516" s="223"/>
      <c r="D516" s="326"/>
      <c r="E516" s="327"/>
      <c r="F516" s="328"/>
      <c r="G516" s="320"/>
      <c r="H516" s="329"/>
      <c r="I516" s="330"/>
      <c r="J516" s="331"/>
      <c r="K516" s="332"/>
      <c r="L516" s="321"/>
      <c r="M516" s="323"/>
      <c r="N516" s="333"/>
      <c r="O516" s="334"/>
      <c r="P516" s="322"/>
    </row>
    <row r="517" spans="1:16" x14ac:dyDescent="0.2">
      <c r="A517" s="179">
        <v>515</v>
      </c>
      <c r="B517" s="324"/>
      <c r="C517" s="223"/>
      <c r="D517" s="326"/>
      <c r="E517" s="327"/>
      <c r="F517" s="328"/>
      <c r="G517" s="320"/>
      <c r="H517" s="329"/>
      <c r="I517" s="330"/>
      <c r="J517" s="331"/>
      <c r="K517" s="332"/>
      <c r="L517" s="321"/>
      <c r="M517" s="323"/>
      <c r="N517" s="333"/>
      <c r="O517" s="334"/>
      <c r="P517" s="322"/>
    </row>
    <row r="518" spans="1:16" x14ac:dyDescent="0.2">
      <c r="A518" s="179">
        <v>516</v>
      </c>
      <c r="B518" s="324"/>
      <c r="C518" s="223"/>
      <c r="D518" s="326"/>
      <c r="E518" s="327"/>
      <c r="F518" s="328"/>
      <c r="G518" s="320"/>
      <c r="H518" s="329"/>
      <c r="I518" s="330"/>
      <c r="J518" s="331"/>
      <c r="K518" s="332"/>
      <c r="L518" s="321"/>
      <c r="M518" s="323"/>
      <c r="N518" s="333"/>
      <c r="O518" s="334"/>
      <c r="P518" s="322"/>
    </row>
    <row r="519" spans="1:16" x14ac:dyDescent="0.2">
      <c r="A519" s="179">
        <v>517</v>
      </c>
      <c r="B519" s="324"/>
      <c r="C519" s="223"/>
      <c r="D519" s="326"/>
      <c r="E519" s="327"/>
      <c r="F519" s="328"/>
      <c r="G519" s="320"/>
      <c r="H519" s="329"/>
      <c r="I519" s="330"/>
      <c r="J519" s="331"/>
      <c r="K519" s="332"/>
      <c r="L519" s="321"/>
      <c r="M519" s="323"/>
      <c r="N519" s="333"/>
      <c r="O519" s="334"/>
      <c r="P519" s="322"/>
    </row>
    <row r="520" spans="1:16" x14ac:dyDescent="0.2">
      <c r="A520" s="179">
        <v>518</v>
      </c>
      <c r="B520" s="324"/>
      <c r="C520" s="223"/>
      <c r="D520" s="326"/>
      <c r="E520" s="327"/>
      <c r="F520" s="328"/>
      <c r="G520" s="320"/>
      <c r="H520" s="329"/>
      <c r="I520" s="330"/>
      <c r="J520" s="331"/>
      <c r="K520" s="332"/>
      <c r="L520" s="321"/>
      <c r="M520" s="323"/>
      <c r="N520" s="333"/>
      <c r="O520" s="334"/>
      <c r="P520" s="322"/>
    </row>
    <row r="521" spans="1:16" x14ac:dyDescent="0.2">
      <c r="A521" s="179">
        <v>519</v>
      </c>
      <c r="B521" s="324"/>
      <c r="C521" s="223"/>
      <c r="D521" s="326"/>
      <c r="E521" s="327"/>
      <c r="F521" s="328"/>
      <c r="G521" s="320"/>
      <c r="H521" s="329"/>
      <c r="I521" s="330"/>
      <c r="J521" s="331"/>
      <c r="K521" s="332"/>
      <c r="L521" s="321"/>
      <c r="M521" s="323"/>
      <c r="N521" s="333"/>
      <c r="O521" s="334"/>
      <c r="P521" s="322"/>
    </row>
    <row r="522" spans="1:16" x14ac:dyDescent="0.2">
      <c r="A522" s="179">
        <v>520</v>
      </c>
      <c r="B522" s="324"/>
      <c r="C522" s="223"/>
      <c r="D522" s="326"/>
      <c r="E522" s="327"/>
      <c r="F522" s="328"/>
      <c r="G522" s="320"/>
      <c r="H522" s="329"/>
      <c r="I522" s="330"/>
      <c r="J522" s="331"/>
      <c r="K522" s="332"/>
      <c r="L522" s="321"/>
      <c r="M522" s="323"/>
      <c r="N522" s="333"/>
      <c r="O522" s="334"/>
      <c r="P522" s="322"/>
    </row>
    <row r="523" spans="1:16" x14ac:dyDescent="0.2">
      <c r="A523" s="179">
        <v>521</v>
      </c>
      <c r="B523" s="324"/>
      <c r="C523" s="223"/>
      <c r="D523" s="326"/>
      <c r="E523" s="327"/>
      <c r="F523" s="328"/>
      <c r="G523" s="320"/>
      <c r="H523" s="329"/>
      <c r="I523" s="330"/>
      <c r="J523" s="331"/>
      <c r="K523" s="332"/>
      <c r="L523" s="321"/>
      <c r="M523" s="323"/>
      <c r="N523" s="333"/>
      <c r="O523" s="334"/>
      <c r="P523" s="322"/>
    </row>
    <row r="524" spans="1:16" x14ac:dyDescent="0.2">
      <c r="A524" s="179">
        <v>522</v>
      </c>
      <c r="B524" s="324"/>
      <c r="C524" s="223"/>
      <c r="D524" s="326"/>
      <c r="E524" s="327"/>
      <c r="F524" s="328"/>
      <c r="G524" s="320"/>
      <c r="H524" s="329"/>
      <c r="I524" s="330"/>
      <c r="J524" s="331"/>
      <c r="K524" s="332"/>
      <c r="L524" s="321"/>
      <c r="M524" s="323"/>
      <c r="N524" s="333"/>
      <c r="O524" s="334"/>
      <c r="P524" s="322"/>
    </row>
    <row r="525" spans="1:16" x14ac:dyDescent="0.2">
      <c r="A525" s="179">
        <v>523</v>
      </c>
      <c r="B525" s="324"/>
      <c r="C525" s="223"/>
      <c r="D525" s="326"/>
      <c r="E525" s="327"/>
      <c r="F525" s="328"/>
      <c r="G525" s="320"/>
      <c r="H525" s="329"/>
      <c r="I525" s="330"/>
      <c r="J525" s="331"/>
      <c r="K525" s="332"/>
      <c r="L525" s="321"/>
      <c r="M525" s="323"/>
      <c r="N525" s="333"/>
      <c r="O525" s="334"/>
      <c r="P525" s="322"/>
    </row>
    <row r="526" spans="1:16" x14ac:dyDescent="0.2">
      <c r="A526" s="179">
        <v>524</v>
      </c>
      <c r="B526" s="324"/>
      <c r="C526" s="223"/>
      <c r="D526" s="326"/>
      <c r="E526" s="327"/>
      <c r="F526" s="328"/>
      <c r="G526" s="320"/>
      <c r="H526" s="329"/>
      <c r="I526" s="330"/>
      <c r="J526" s="331"/>
      <c r="K526" s="332"/>
      <c r="L526" s="321"/>
      <c r="M526" s="323"/>
      <c r="N526" s="333"/>
      <c r="O526" s="334"/>
      <c r="P526" s="322"/>
    </row>
    <row r="527" spans="1:16" x14ac:dyDescent="0.2">
      <c r="A527" s="179">
        <v>525</v>
      </c>
      <c r="B527" s="324"/>
      <c r="C527" s="223"/>
      <c r="D527" s="326"/>
      <c r="E527" s="327"/>
      <c r="F527" s="328"/>
      <c r="G527" s="320"/>
      <c r="H527" s="329"/>
      <c r="I527" s="330"/>
      <c r="J527" s="331"/>
      <c r="K527" s="332"/>
      <c r="L527" s="321"/>
      <c r="M527" s="323"/>
      <c r="N527" s="333"/>
      <c r="O527" s="334"/>
      <c r="P527" s="322"/>
    </row>
    <row r="528" spans="1:16" x14ac:dyDescent="0.2">
      <c r="A528" s="179">
        <v>526</v>
      </c>
      <c r="B528" s="324"/>
      <c r="C528" s="223"/>
      <c r="D528" s="326"/>
      <c r="E528" s="327"/>
      <c r="F528" s="328"/>
      <c r="G528" s="320"/>
      <c r="H528" s="329"/>
      <c r="I528" s="330"/>
      <c r="J528" s="331"/>
      <c r="K528" s="332"/>
      <c r="L528" s="321"/>
      <c r="M528" s="323"/>
      <c r="N528" s="333"/>
      <c r="O528" s="334"/>
      <c r="P528" s="322"/>
    </row>
    <row r="529" spans="1:16" x14ac:dyDescent="0.2">
      <c r="A529" s="179">
        <v>527</v>
      </c>
      <c r="B529" s="324"/>
      <c r="C529" s="223"/>
      <c r="D529" s="326"/>
      <c r="E529" s="327"/>
      <c r="F529" s="328"/>
      <c r="G529" s="320"/>
      <c r="H529" s="329"/>
      <c r="I529" s="330"/>
      <c r="J529" s="331"/>
      <c r="K529" s="332"/>
      <c r="L529" s="321"/>
      <c r="M529" s="323"/>
      <c r="N529" s="333"/>
      <c r="O529" s="334"/>
      <c r="P529" s="322"/>
    </row>
    <row r="530" spans="1:16" x14ac:dyDescent="0.2">
      <c r="A530" s="179">
        <v>528</v>
      </c>
      <c r="B530" s="324"/>
      <c r="C530" s="223"/>
      <c r="D530" s="326"/>
      <c r="E530" s="327"/>
      <c r="F530" s="328"/>
      <c r="G530" s="320"/>
      <c r="H530" s="329"/>
      <c r="I530" s="330"/>
      <c r="J530" s="331"/>
      <c r="K530" s="332"/>
      <c r="L530" s="321"/>
      <c r="M530" s="323"/>
      <c r="N530" s="333"/>
      <c r="O530" s="334"/>
      <c r="P530" s="322"/>
    </row>
    <row r="531" spans="1:16" x14ac:dyDescent="0.2">
      <c r="A531" s="179">
        <v>529</v>
      </c>
      <c r="B531" s="324"/>
      <c r="C531" s="223"/>
      <c r="D531" s="326"/>
      <c r="E531" s="327"/>
      <c r="F531" s="328"/>
      <c r="G531" s="320"/>
      <c r="H531" s="329"/>
      <c r="I531" s="330"/>
      <c r="J531" s="331"/>
      <c r="K531" s="332"/>
      <c r="L531" s="321"/>
      <c r="M531" s="323"/>
      <c r="N531" s="333"/>
      <c r="O531" s="334"/>
      <c r="P531" s="322"/>
    </row>
    <row r="532" spans="1:16" x14ac:dyDescent="0.2">
      <c r="A532" s="179">
        <v>530</v>
      </c>
      <c r="B532" s="324"/>
      <c r="C532" s="223"/>
      <c r="D532" s="326"/>
      <c r="E532" s="327"/>
      <c r="F532" s="328"/>
      <c r="G532" s="320"/>
      <c r="H532" s="329"/>
      <c r="I532" s="330"/>
      <c r="J532" s="331"/>
      <c r="K532" s="332"/>
      <c r="L532" s="321"/>
      <c r="M532" s="323"/>
      <c r="N532" s="333"/>
      <c r="O532" s="334"/>
      <c r="P532" s="322"/>
    </row>
    <row r="533" spans="1:16" x14ac:dyDescent="0.2">
      <c r="A533" s="179">
        <v>531</v>
      </c>
      <c r="B533" s="324"/>
      <c r="C533" s="223"/>
      <c r="D533" s="326"/>
      <c r="E533" s="327"/>
      <c r="F533" s="328"/>
      <c r="G533" s="320"/>
      <c r="H533" s="329"/>
      <c r="I533" s="330"/>
      <c r="J533" s="331"/>
      <c r="K533" s="332"/>
      <c r="L533" s="321"/>
      <c r="M533" s="323"/>
      <c r="N533" s="333"/>
      <c r="O533" s="334"/>
      <c r="P533" s="322"/>
    </row>
    <row r="534" spans="1:16" x14ac:dyDescent="0.2">
      <c r="A534" s="179">
        <v>532</v>
      </c>
      <c r="B534" s="324"/>
      <c r="C534" s="223"/>
      <c r="D534" s="326"/>
      <c r="E534" s="327"/>
      <c r="F534" s="328"/>
      <c r="G534" s="320"/>
      <c r="H534" s="329"/>
      <c r="I534" s="330"/>
      <c r="J534" s="331"/>
      <c r="K534" s="332"/>
      <c r="L534" s="321"/>
      <c r="M534" s="323"/>
      <c r="N534" s="333"/>
      <c r="O534" s="334"/>
      <c r="P534" s="322"/>
    </row>
    <row r="535" spans="1:16" x14ac:dyDescent="0.2">
      <c r="A535" s="179">
        <v>533</v>
      </c>
      <c r="B535" s="324"/>
      <c r="C535" s="223"/>
      <c r="D535" s="326"/>
      <c r="E535" s="327"/>
      <c r="F535" s="328"/>
      <c r="G535" s="320"/>
      <c r="H535" s="329"/>
      <c r="I535" s="330"/>
      <c r="J535" s="331"/>
      <c r="K535" s="332"/>
      <c r="L535" s="321"/>
      <c r="M535" s="323"/>
      <c r="N535" s="333"/>
      <c r="O535" s="334"/>
      <c r="P535" s="322"/>
    </row>
    <row r="536" spans="1:16" x14ac:dyDescent="0.2">
      <c r="A536" s="179">
        <v>534</v>
      </c>
      <c r="B536" s="324"/>
      <c r="C536" s="223"/>
      <c r="D536" s="326"/>
      <c r="E536" s="327"/>
      <c r="F536" s="328"/>
      <c r="G536" s="320"/>
      <c r="H536" s="329"/>
      <c r="I536" s="330"/>
      <c r="J536" s="331"/>
      <c r="K536" s="332"/>
      <c r="L536" s="321"/>
      <c r="M536" s="323"/>
      <c r="N536" s="333"/>
      <c r="O536" s="334"/>
      <c r="P536" s="322"/>
    </row>
    <row r="537" spans="1:16" x14ac:dyDescent="0.2">
      <c r="A537" s="179">
        <v>535</v>
      </c>
      <c r="B537" s="324"/>
      <c r="C537" s="223"/>
      <c r="D537" s="326"/>
      <c r="E537" s="327"/>
      <c r="F537" s="328"/>
      <c r="G537" s="320"/>
      <c r="H537" s="329"/>
      <c r="I537" s="330"/>
      <c r="J537" s="331"/>
      <c r="K537" s="332"/>
      <c r="L537" s="321"/>
      <c r="M537" s="323"/>
      <c r="N537" s="333"/>
      <c r="O537" s="334"/>
      <c r="P537" s="322"/>
    </row>
    <row r="538" spans="1:16" x14ac:dyDescent="0.2">
      <c r="A538" s="179">
        <v>536</v>
      </c>
      <c r="B538" s="324"/>
      <c r="C538" s="223"/>
      <c r="D538" s="326"/>
      <c r="E538" s="327"/>
      <c r="F538" s="328"/>
      <c r="G538" s="320"/>
      <c r="H538" s="329"/>
      <c r="I538" s="330"/>
      <c r="J538" s="331"/>
      <c r="K538" s="332"/>
      <c r="L538" s="321"/>
      <c r="M538" s="323"/>
      <c r="N538" s="333"/>
      <c r="O538" s="334"/>
      <c r="P538" s="322"/>
    </row>
    <row r="539" spans="1:16" x14ac:dyDescent="0.2">
      <c r="A539" s="179">
        <v>537</v>
      </c>
      <c r="B539" s="324"/>
      <c r="C539" s="223"/>
      <c r="D539" s="326"/>
      <c r="E539" s="327"/>
      <c r="F539" s="328"/>
      <c r="G539" s="320"/>
      <c r="H539" s="329"/>
      <c r="I539" s="330"/>
      <c r="J539" s="331"/>
      <c r="K539" s="332"/>
      <c r="L539" s="321"/>
      <c r="M539" s="323"/>
      <c r="N539" s="333"/>
      <c r="O539" s="334"/>
      <c r="P539" s="322"/>
    </row>
    <row r="540" spans="1:16" x14ac:dyDescent="0.2">
      <c r="A540" s="179">
        <v>538</v>
      </c>
      <c r="B540" s="324"/>
      <c r="C540" s="223"/>
      <c r="D540" s="326"/>
      <c r="E540" s="327"/>
      <c r="F540" s="328"/>
      <c r="G540" s="320"/>
      <c r="H540" s="329"/>
      <c r="I540" s="330"/>
      <c r="J540" s="331"/>
      <c r="K540" s="332"/>
      <c r="L540" s="321"/>
      <c r="M540" s="323"/>
      <c r="N540" s="333"/>
      <c r="O540" s="334"/>
      <c r="P540" s="322"/>
    </row>
    <row r="541" spans="1:16" x14ac:dyDescent="0.2">
      <c r="A541" s="179">
        <v>539</v>
      </c>
      <c r="B541" s="324"/>
      <c r="C541" s="223"/>
      <c r="D541" s="326"/>
      <c r="E541" s="327"/>
      <c r="F541" s="328"/>
      <c r="G541" s="320"/>
      <c r="H541" s="329"/>
      <c r="I541" s="330"/>
      <c r="J541" s="331"/>
      <c r="K541" s="332"/>
      <c r="L541" s="321"/>
      <c r="M541" s="323"/>
      <c r="N541" s="333"/>
      <c r="O541" s="334"/>
      <c r="P541" s="322"/>
    </row>
    <row r="542" spans="1:16" x14ac:dyDescent="0.2">
      <c r="A542" s="179">
        <v>540</v>
      </c>
      <c r="B542" s="324"/>
      <c r="C542" s="223"/>
      <c r="D542" s="326"/>
      <c r="E542" s="327"/>
      <c r="F542" s="328"/>
      <c r="G542" s="320"/>
      <c r="H542" s="329"/>
      <c r="I542" s="330"/>
      <c r="J542" s="331"/>
      <c r="K542" s="332"/>
      <c r="L542" s="321"/>
      <c r="M542" s="323"/>
      <c r="N542" s="333"/>
      <c r="O542" s="334"/>
      <c r="P542" s="322"/>
    </row>
    <row r="543" spans="1:16" x14ac:dyDescent="0.2">
      <c r="A543" s="179">
        <v>541</v>
      </c>
      <c r="B543" s="324"/>
      <c r="C543" s="223"/>
      <c r="D543" s="326"/>
      <c r="E543" s="327"/>
      <c r="F543" s="328"/>
      <c r="G543" s="320"/>
      <c r="H543" s="329"/>
      <c r="I543" s="330"/>
      <c r="J543" s="331"/>
      <c r="K543" s="332"/>
      <c r="L543" s="321"/>
      <c r="M543" s="323"/>
      <c r="N543" s="333"/>
      <c r="O543" s="334"/>
      <c r="P543" s="322"/>
    </row>
    <row r="544" spans="1:16" x14ac:dyDescent="0.2">
      <c r="A544" s="179">
        <v>542</v>
      </c>
      <c r="B544" s="324"/>
      <c r="C544" s="223"/>
      <c r="D544" s="326"/>
      <c r="E544" s="327"/>
      <c r="F544" s="328"/>
      <c r="G544" s="320"/>
      <c r="H544" s="329"/>
      <c r="I544" s="330"/>
      <c r="J544" s="331"/>
      <c r="K544" s="332"/>
      <c r="L544" s="321"/>
      <c r="M544" s="323"/>
      <c r="N544" s="333"/>
      <c r="O544" s="334"/>
      <c r="P544" s="322"/>
    </row>
    <row r="545" spans="1:16" x14ac:dyDescent="0.2">
      <c r="A545" s="179">
        <v>543</v>
      </c>
      <c r="B545" s="324"/>
      <c r="C545" s="223"/>
      <c r="D545" s="326"/>
      <c r="E545" s="327"/>
      <c r="F545" s="328"/>
      <c r="G545" s="320"/>
      <c r="H545" s="329"/>
      <c r="I545" s="330"/>
      <c r="J545" s="331"/>
      <c r="K545" s="332"/>
      <c r="L545" s="321"/>
      <c r="M545" s="323"/>
      <c r="N545" s="333"/>
      <c r="O545" s="334"/>
      <c r="P545" s="322"/>
    </row>
    <row r="546" spans="1:16" x14ac:dyDescent="0.2">
      <c r="A546" s="179">
        <v>544</v>
      </c>
      <c r="B546" s="324"/>
      <c r="C546" s="223"/>
      <c r="D546" s="326"/>
      <c r="E546" s="327"/>
      <c r="F546" s="328"/>
      <c r="G546" s="320"/>
      <c r="H546" s="329"/>
      <c r="I546" s="330"/>
      <c r="J546" s="331"/>
      <c r="K546" s="332"/>
      <c r="L546" s="321"/>
      <c r="M546" s="323"/>
      <c r="N546" s="333"/>
      <c r="O546" s="334"/>
      <c r="P546" s="322"/>
    </row>
    <row r="547" spans="1:16" x14ac:dyDescent="0.2">
      <c r="A547" s="179">
        <v>545</v>
      </c>
      <c r="B547" s="324"/>
      <c r="C547" s="223"/>
      <c r="D547" s="326"/>
      <c r="E547" s="327"/>
      <c r="F547" s="328"/>
      <c r="G547" s="320"/>
      <c r="H547" s="329"/>
      <c r="I547" s="330"/>
      <c r="J547" s="331"/>
      <c r="K547" s="332"/>
      <c r="L547" s="321"/>
      <c r="M547" s="323"/>
      <c r="N547" s="333"/>
      <c r="O547" s="334"/>
      <c r="P547" s="322"/>
    </row>
    <row r="548" spans="1:16" x14ac:dyDescent="0.2">
      <c r="A548" s="179">
        <v>546</v>
      </c>
      <c r="B548" s="324"/>
      <c r="C548" s="223"/>
      <c r="D548" s="326"/>
      <c r="E548" s="327"/>
      <c r="F548" s="328"/>
      <c r="G548" s="320"/>
      <c r="H548" s="329"/>
      <c r="I548" s="330"/>
      <c r="J548" s="331"/>
      <c r="K548" s="332"/>
      <c r="L548" s="321"/>
      <c r="M548" s="323"/>
      <c r="N548" s="333"/>
      <c r="O548" s="334"/>
      <c r="P548" s="322"/>
    </row>
    <row r="549" spans="1:16" x14ac:dyDescent="0.2">
      <c r="A549" s="179">
        <v>547</v>
      </c>
      <c r="B549" s="324"/>
      <c r="C549" s="223"/>
      <c r="D549" s="326"/>
      <c r="E549" s="327"/>
      <c r="F549" s="328"/>
      <c r="G549" s="320"/>
      <c r="H549" s="329"/>
      <c r="I549" s="330"/>
      <c r="J549" s="331"/>
      <c r="K549" s="332"/>
      <c r="L549" s="321"/>
      <c r="M549" s="323"/>
      <c r="N549" s="333"/>
      <c r="O549" s="334"/>
      <c r="P549" s="322"/>
    </row>
    <row r="550" spans="1:16" x14ac:dyDescent="0.2">
      <c r="A550" s="179">
        <v>548</v>
      </c>
      <c r="B550" s="324"/>
      <c r="C550" s="223"/>
      <c r="D550" s="326"/>
      <c r="E550" s="327"/>
      <c r="F550" s="328"/>
      <c r="G550" s="320"/>
      <c r="H550" s="329"/>
      <c r="I550" s="330"/>
      <c r="J550" s="331"/>
      <c r="K550" s="332"/>
      <c r="L550" s="321"/>
      <c r="M550" s="323"/>
      <c r="N550" s="333"/>
      <c r="O550" s="334"/>
      <c r="P550" s="322"/>
    </row>
    <row r="551" spans="1:16" x14ac:dyDescent="0.2">
      <c r="A551" s="179">
        <v>549</v>
      </c>
      <c r="B551" s="324"/>
      <c r="C551" s="223"/>
      <c r="D551" s="326"/>
      <c r="E551" s="327"/>
      <c r="F551" s="328"/>
      <c r="G551" s="320"/>
      <c r="H551" s="329"/>
      <c r="I551" s="330"/>
      <c r="J551" s="331"/>
      <c r="K551" s="332"/>
      <c r="L551" s="321"/>
      <c r="M551" s="323"/>
      <c r="N551" s="333"/>
      <c r="O551" s="334"/>
      <c r="P551" s="322"/>
    </row>
    <row r="552" spans="1:16" x14ac:dyDescent="0.2">
      <c r="A552" s="179">
        <v>550</v>
      </c>
      <c r="B552" s="324"/>
      <c r="C552" s="223"/>
      <c r="D552" s="326"/>
      <c r="E552" s="327"/>
      <c r="F552" s="328"/>
      <c r="G552" s="320"/>
      <c r="H552" s="329"/>
      <c r="I552" s="330"/>
      <c r="J552" s="331"/>
      <c r="K552" s="332"/>
      <c r="L552" s="321"/>
      <c r="M552" s="323"/>
      <c r="N552" s="333"/>
      <c r="O552" s="334"/>
      <c r="P552" s="322"/>
    </row>
    <row r="553" spans="1:16" x14ac:dyDescent="0.2">
      <c r="A553" s="179">
        <v>551</v>
      </c>
      <c r="B553" s="324"/>
      <c r="C553" s="223"/>
      <c r="D553" s="326"/>
      <c r="E553" s="327"/>
      <c r="F553" s="328"/>
      <c r="G553" s="320"/>
      <c r="H553" s="329"/>
      <c r="I553" s="330"/>
      <c r="J553" s="331"/>
      <c r="K553" s="332"/>
      <c r="L553" s="321"/>
      <c r="M553" s="323"/>
      <c r="N553" s="333"/>
      <c r="O553" s="334"/>
      <c r="P553" s="322"/>
    </row>
    <row r="554" spans="1:16" x14ac:dyDescent="0.2">
      <c r="A554" s="179">
        <v>552</v>
      </c>
      <c r="B554" s="324"/>
      <c r="C554" s="223"/>
      <c r="D554" s="326"/>
      <c r="E554" s="327"/>
      <c r="F554" s="328"/>
      <c r="G554" s="320"/>
      <c r="H554" s="329"/>
      <c r="I554" s="330"/>
      <c r="J554" s="331"/>
      <c r="K554" s="332"/>
      <c r="L554" s="321"/>
      <c r="M554" s="323"/>
      <c r="N554" s="333"/>
      <c r="O554" s="334"/>
      <c r="P554" s="322"/>
    </row>
    <row r="555" spans="1:16" x14ac:dyDescent="0.2">
      <c r="A555" s="179">
        <v>553</v>
      </c>
      <c r="B555" s="324"/>
      <c r="C555" s="223"/>
      <c r="D555" s="326"/>
      <c r="E555" s="327"/>
      <c r="F555" s="328"/>
      <c r="G555" s="320"/>
      <c r="H555" s="329"/>
      <c r="I555" s="330"/>
      <c r="J555" s="331"/>
      <c r="K555" s="332"/>
      <c r="L555" s="321"/>
      <c r="M555" s="323"/>
      <c r="N555" s="333"/>
      <c r="O555" s="334"/>
      <c r="P555" s="322"/>
    </row>
    <row r="556" spans="1:16" x14ac:dyDescent="0.2">
      <c r="A556" s="179">
        <v>554</v>
      </c>
      <c r="B556" s="324"/>
      <c r="C556" s="223"/>
      <c r="D556" s="326"/>
      <c r="E556" s="327"/>
      <c r="F556" s="328"/>
      <c r="G556" s="320"/>
      <c r="H556" s="329"/>
      <c r="I556" s="330"/>
      <c r="J556" s="331"/>
      <c r="K556" s="332"/>
      <c r="L556" s="321"/>
      <c r="M556" s="323"/>
      <c r="N556" s="333"/>
      <c r="O556" s="334"/>
      <c r="P556" s="322"/>
    </row>
    <row r="557" spans="1:16" x14ac:dyDescent="0.2">
      <c r="A557" s="179">
        <v>555</v>
      </c>
      <c r="B557" s="324"/>
      <c r="C557" s="223"/>
      <c r="D557" s="326"/>
      <c r="E557" s="327"/>
      <c r="F557" s="328"/>
      <c r="G557" s="320"/>
      <c r="H557" s="329"/>
      <c r="I557" s="330"/>
      <c r="J557" s="331"/>
      <c r="K557" s="332"/>
      <c r="L557" s="321"/>
      <c r="M557" s="323"/>
      <c r="N557" s="333"/>
      <c r="O557" s="334"/>
      <c r="P557" s="322"/>
    </row>
    <row r="558" spans="1:16" x14ac:dyDescent="0.2">
      <c r="A558" s="179">
        <v>556</v>
      </c>
      <c r="B558" s="324"/>
      <c r="C558" s="223"/>
      <c r="D558" s="326"/>
      <c r="E558" s="327"/>
      <c r="F558" s="328"/>
      <c r="G558" s="320"/>
      <c r="H558" s="329"/>
      <c r="I558" s="330"/>
      <c r="J558" s="331"/>
      <c r="K558" s="332"/>
      <c r="L558" s="321"/>
      <c r="M558" s="323"/>
      <c r="N558" s="333"/>
      <c r="O558" s="334"/>
      <c r="P558" s="322"/>
    </row>
    <row r="559" spans="1:16" x14ac:dyDescent="0.2">
      <c r="A559" s="179">
        <v>557</v>
      </c>
      <c r="B559" s="324"/>
      <c r="C559" s="223"/>
      <c r="D559" s="326"/>
      <c r="E559" s="327"/>
      <c r="F559" s="328"/>
      <c r="G559" s="320"/>
      <c r="H559" s="329"/>
      <c r="I559" s="330"/>
      <c r="J559" s="331"/>
      <c r="K559" s="332"/>
      <c r="L559" s="321"/>
      <c r="M559" s="323"/>
      <c r="N559" s="333"/>
      <c r="O559" s="334"/>
      <c r="P559" s="322"/>
    </row>
    <row r="560" spans="1:16" x14ac:dyDescent="0.2">
      <c r="A560" s="179">
        <v>558</v>
      </c>
      <c r="B560" s="324"/>
      <c r="C560" s="223"/>
      <c r="D560" s="326"/>
      <c r="E560" s="327"/>
      <c r="F560" s="328"/>
      <c r="G560" s="320"/>
      <c r="H560" s="329"/>
      <c r="I560" s="330"/>
      <c r="J560" s="331"/>
      <c r="K560" s="332"/>
      <c r="L560" s="321"/>
      <c r="M560" s="323"/>
      <c r="N560" s="333"/>
      <c r="O560" s="334"/>
      <c r="P560" s="322"/>
    </row>
    <row r="561" spans="1:16" x14ac:dyDescent="0.2">
      <c r="A561" s="179">
        <v>559</v>
      </c>
      <c r="B561" s="324"/>
      <c r="C561" s="223"/>
      <c r="D561" s="326"/>
      <c r="E561" s="327"/>
      <c r="F561" s="328"/>
      <c r="G561" s="320"/>
      <c r="H561" s="329"/>
      <c r="I561" s="330"/>
      <c r="J561" s="331"/>
      <c r="K561" s="332"/>
      <c r="L561" s="321"/>
      <c r="M561" s="323"/>
      <c r="N561" s="333"/>
      <c r="O561" s="334"/>
      <c r="P561" s="322"/>
    </row>
    <row r="562" spans="1:16" x14ac:dyDescent="0.2">
      <c r="A562" s="179">
        <v>560</v>
      </c>
      <c r="B562" s="324"/>
      <c r="C562" s="223"/>
      <c r="D562" s="326"/>
      <c r="E562" s="327"/>
      <c r="F562" s="328"/>
      <c r="G562" s="320"/>
      <c r="H562" s="329"/>
      <c r="I562" s="330"/>
      <c r="J562" s="331"/>
      <c r="K562" s="332"/>
      <c r="L562" s="321"/>
      <c r="M562" s="323"/>
      <c r="N562" s="333"/>
      <c r="O562" s="334"/>
      <c r="P562" s="322"/>
    </row>
    <row r="563" spans="1:16" x14ac:dyDescent="0.2">
      <c r="A563" s="179">
        <v>561</v>
      </c>
      <c r="B563" s="324"/>
      <c r="C563" s="223"/>
      <c r="D563" s="326"/>
      <c r="E563" s="327"/>
      <c r="F563" s="328"/>
      <c r="G563" s="320"/>
      <c r="H563" s="329"/>
      <c r="I563" s="330"/>
      <c r="J563" s="331"/>
      <c r="K563" s="332"/>
      <c r="L563" s="321"/>
      <c r="M563" s="323"/>
      <c r="N563" s="333"/>
      <c r="O563" s="334"/>
      <c r="P563" s="322"/>
    </row>
    <row r="564" spans="1:16" x14ac:dyDescent="0.2">
      <c r="A564" s="179">
        <v>562</v>
      </c>
      <c r="B564" s="324"/>
      <c r="C564" s="223"/>
      <c r="D564" s="326"/>
      <c r="E564" s="327"/>
      <c r="F564" s="328"/>
      <c r="G564" s="320"/>
      <c r="H564" s="329"/>
      <c r="I564" s="330"/>
      <c r="J564" s="331"/>
      <c r="K564" s="332"/>
      <c r="L564" s="321"/>
      <c r="M564" s="323"/>
      <c r="N564" s="333"/>
      <c r="O564" s="334"/>
      <c r="P564" s="322"/>
    </row>
    <row r="565" spans="1:16" x14ac:dyDescent="0.2">
      <c r="A565" s="179">
        <v>563</v>
      </c>
      <c r="B565" s="324"/>
      <c r="C565" s="223"/>
      <c r="D565" s="326"/>
      <c r="E565" s="327"/>
      <c r="F565" s="328"/>
      <c r="G565" s="320"/>
      <c r="H565" s="329"/>
      <c r="I565" s="330"/>
      <c r="J565" s="331"/>
      <c r="K565" s="332"/>
      <c r="L565" s="321"/>
      <c r="M565" s="323"/>
      <c r="N565" s="333"/>
      <c r="O565" s="334"/>
      <c r="P565" s="322"/>
    </row>
    <row r="566" spans="1:16" x14ac:dyDescent="0.2">
      <c r="A566" s="179">
        <v>564</v>
      </c>
      <c r="B566" s="324"/>
      <c r="C566" s="223"/>
      <c r="D566" s="326"/>
      <c r="E566" s="327"/>
      <c r="F566" s="328"/>
      <c r="G566" s="320"/>
      <c r="H566" s="329"/>
      <c r="I566" s="330"/>
      <c r="J566" s="331"/>
      <c r="K566" s="332"/>
      <c r="L566" s="321"/>
      <c r="M566" s="323"/>
      <c r="N566" s="333"/>
      <c r="O566" s="334"/>
      <c r="P566" s="322"/>
    </row>
    <row r="567" spans="1:16" x14ac:dyDescent="0.2">
      <c r="A567" s="179">
        <v>565</v>
      </c>
      <c r="B567" s="324"/>
      <c r="C567" s="223"/>
      <c r="D567" s="326"/>
      <c r="E567" s="327"/>
      <c r="F567" s="328"/>
      <c r="G567" s="320"/>
      <c r="H567" s="329"/>
      <c r="I567" s="330"/>
      <c r="J567" s="331"/>
      <c r="K567" s="332"/>
      <c r="L567" s="321"/>
      <c r="M567" s="323"/>
      <c r="N567" s="333"/>
      <c r="O567" s="334"/>
      <c r="P567" s="322"/>
    </row>
    <row r="568" spans="1:16" x14ac:dyDescent="0.2">
      <c r="A568" s="179">
        <v>566</v>
      </c>
      <c r="B568" s="324"/>
      <c r="C568" s="223"/>
      <c r="D568" s="326"/>
      <c r="E568" s="327"/>
      <c r="F568" s="328"/>
      <c r="G568" s="320"/>
      <c r="H568" s="329"/>
      <c r="I568" s="330"/>
      <c r="J568" s="331"/>
      <c r="K568" s="332"/>
      <c r="L568" s="321"/>
      <c r="M568" s="323"/>
      <c r="N568" s="333"/>
      <c r="O568" s="334"/>
      <c r="P568" s="322"/>
    </row>
    <row r="569" spans="1:16" x14ac:dyDescent="0.2">
      <c r="A569" s="179">
        <v>567</v>
      </c>
      <c r="B569" s="324"/>
      <c r="C569" s="223"/>
      <c r="D569" s="326"/>
      <c r="E569" s="327"/>
      <c r="F569" s="328"/>
      <c r="G569" s="320"/>
      <c r="H569" s="329"/>
      <c r="I569" s="330"/>
      <c r="J569" s="331"/>
      <c r="K569" s="332"/>
      <c r="L569" s="321"/>
      <c r="M569" s="323"/>
      <c r="N569" s="333"/>
      <c r="O569" s="334"/>
      <c r="P569" s="322"/>
    </row>
    <row r="570" spans="1:16" x14ac:dyDescent="0.2">
      <c r="A570" s="179">
        <v>568</v>
      </c>
      <c r="B570" s="324"/>
      <c r="C570" s="223"/>
      <c r="D570" s="326"/>
      <c r="E570" s="327"/>
      <c r="F570" s="328"/>
      <c r="G570" s="320"/>
      <c r="H570" s="329"/>
      <c r="I570" s="330"/>
      <c r="J570" s="331"/>
      <c r="K570" s="332"/>
      <c r="L570" s="321"/>
      <c r="M570" s="323"/>
      <c r="N570" s="333"/>
      <c r="O570" s="334"/>
      <c r="P570" s="322"/>
    </row>
    <row r="571" spans="1:16" x14ac:dyDescent="0.2">
      <c r="A571" s="179">
        <v>569</v>
      </c>
      <c r="B571" s="324"/>
      <c r="C571" s="223"/>
      <c r="D571" s="326"/>
      <c r="E571" s="327"/>
      <c r="F571" s="328"/>
      <c r="G571" s="320"/>
      <c r="H571" s="329"/>
      <c r="I571" s="330"/>
      <c r="J571" s="331"/>
      <c r="K571" s="332"/>
      <c r="L571" s="321"/>
      <c r="M571" s="323"/>
      <c r="N571" s="333"/>
      <c r="O571" s="334"/>
      <c r="P571" s="322"/>
    </row>
    <row r="572" spans="1:16" x14ac:dyDescent="0.2">
      <c r="A572" s="179">
        <v>570</v>
      </c>
      <c r="B572" s="324"/>
      <c r="C572" s="223"/>
      <c r="D572" s="326"/>
      <c r="E572" s="327"/>
      <c r="F572" s="328"/>
      <c r="G572" s="320"/>
      <c r="H572" s="329"/>
      <c r="I572" s="330"/>
      <c r="J572" s="331"/>
      <c r="K572" s="332"/>
      <c r="L572" s="321"/>
      <c r="M572" s="323"/>
      <c r="N572" s="333"/>
      <c r="O572" s="334"/>
      <c r="P572" s="322"/>
    </row>
    <row r="573" spans="1:16" x14ac:dyDescent="0.2">
      <c r="A573" s="179">
        <v>571</v>
      </c>
      <c r="B573" s="324"/>
      <c r="C573" s="223"/>
      <c r="D573" s="326"/>
      <c r="E573" s="327"/>
      <c r="F573" s="328"/>
      <c r="G573" s="320"/>
      <c r="H573" s="329"/>
      <c r="I573" s="330"/>
      <c r="J573" s="331"/>
      <c r="K573" s="332"/>
      <c r="L573" s="321"/>
      <c r="M573" s="323"/>
      <c r="N573" s="333"/>
      <c r="O573" s="334"/>
      <c r="P573" s="322"/>
    </row>
    <row r="574" spans="1:16" x14ac:dyDescent="0.2">
      <c r="A574" s="179">
        <v>572</v>
      </c>
      <c r="B574" s="324"/>
      <c r="C574" s="223"/>
      <c r="D574" s="326"/>
      <c r="E574" s="327"/>
      <c r="F574" s="328"/>
      <c r="G574" s="320"/>
      <c r="H574" s="329"/>
      <c r="I574" s="330"/>
      <c r="J574" s="331"/>
      <c r="K574" s="332"/>
      <c r="L574" s="321"/>
      <c r="M574" s="323"/>
      <c r="N574" s="333"/>
      <c r="O574" s="334"/>
      <c r="P574" s="322"/>
    </row>
    <row r="575" spans="1:16" x14ac:dyDescent="0.2">
      <c r="A575" s="179">
        <v>573</v>
      </c>
      <c r="B575" s="324"/>
      <c r="C575" s="223"/>
      <c r="D575" s="326"/>
      <c r="E575" s="327"/>
      <c r="F575" s="328"/>
      <c r="G575" s="320"/>
      <c r="H575" s="329"/>
      <c r="I575" s="330"/>
      <c r="J575" s="331"/>
      <c r="K575" s="332"/>
      <c r="L575" s="321"/>
      <c r="M575" s="323"/>
      <c r="N575" s="333"/>
      <c r="O575" s="334"/>
      <c r="P575" s="322"/>
    </row>
    <row r="576" spans="1:16" x14ac:dyDescent="0.2">
      <c r="A576" s="179">
        <v>574</v>
      </c>
      <c r="B576" s="324"/>
      <c r="C576" s="223"/>
      <c r="D576" s="326"/>
      <c r="E576" s="327"/>
      <c r="F576" s="328"/>
      <c r="G576" s="320"/>
      <c r="H576" s="329"/>
      <c r="I576" s="330"/>
      <c r="J576" s="331"/>
      <c r="K576" s="332"/>
      <c r="L576" s="321"/>
      <c r="M576" s="323"/>
      <c r="N576" s="333"/>
      <c r="O576" s="334"/>
      <c r="P576" s="322"/>
    </row>
    <row r="577" spans="1:16" x14ac:dyDescent="0.2">
      <c r="A577" s="179">
        <v>575</v>
      </c>
      <c r="B577" s="324"/>
      <c r="C577" s="223"/>
      <c r="D577" s="326"/>
      <c r="E577" s="327"/>
      <c r="F577" s="328"/>
      <c r="G577" s="320"/>
      <c r="H577" s="329"/>
      <c r="I577" s="330"/>
      <c r="J577" s="331"/>
      <c r="K577" s="332"/>
      <c r="L577" s="321"/>
      <c r="M577" s="323"/>
      <c r="N577" s="333"/>
      <c r="O577" s="334"/>
      <c r="P577" s="322"/>
    </row>
    <row r="578" spans="1:16" x14ac:dyDescent="0.2">
      <c r="A578" s="179">
        <v>576</v>
      </c>
      <c r="B578" s="324"/>
      <c r="C578" s="223"/>
      <c r="D578" s="326"/>
      <c r="E578" s="327"/>
      <c r="F578" s="328"/>
      <c r="G578" s="320"/>
      <c r="H578" s="329"/>
      <c r="I578" s="330"/>
      <c r="J578" s="331"/>
      <c r="K578" s="332"/>
      <c r="L578" s="321"/>
      <c r="M578" s="323"/>
      <c r="N578" s="333"/>
      <c r="O578" s="334"/>
      <c r="P578" s="322"/>
    </row>
    <row r="579" spans="1:16" x14ac:dyDescent="0.2">
      <c r="A579" s="179">
        <v>577</v>
      </c>
      <c r="B579" s="324"/>
      <c r="C579" s="223"/>
      <c r="D579" s="326"/>
      <c r="E579" s="327"/>
      <c r="F579" s="328"/>
      <c r="G579" s="320"/>
      <c r="H579" s="329"/>
      <c r="I579" s="330"/>
      <c r="J579" s="331"/>
      <c r="K579" s="332"/>
      <c r="L579" s="321"/>
      <c r="M579" s="323"/>
      <c r="N579" s="333"/>
      <c r="O579" s="334"/>
      <c r="P579" s="322"/>
    </row>
    <row r="580" spans="1:16" x14ac:dyDescent="0.2">
      <c r="A580" s="179">
        <v>578</v>
      </c>
      <c r="B580" s="324"/>
      <c r="C580" s="223"/>
      <c r="D580" s="326"/>
      <c r="E580" s="327"/>
      <c r="F580" s="328"/>
      <c r="G580" s="320"/>
      <c r="H580" s="329"/>
      <c r="I580" s="330"/>
      <c r="J580" s="331"/>
      <c r="K580" s="332"/>
      <c r="L580" s="321"/>
      <c r="M580" s="323"/>
      <c r="N580" s="333"/>
      <c r="O580" s="334"/>
      <c r="P580" s="322"/>
    </row>
    <row r="581" spans="1:16" x14ac:dyDescent="0.2">
      <c r="A581" s="179">
        <v>579</v>
      </c>
      <c r="B581" s="324"/>
      <c r="C581" s="223"/>
      <c r="D581" s="326"/>
      <c r="E581" s="327"/>
      <c r="F581" s="328"/>
      <c r="G581" s="320"/>
      <c r="H581" s="329"/>
      <c r="I581" s="330"/>
      <c r="J581" s="331"/>
      <c r="K581" s="332"/>
      <c r="L581" s="321"/>
      <c r="M581" s="323"/>
      <c r="N581" s="333"/>
      <c r="O581" s="334"/>
      <c r="P581" s="322"/>
    </row>
    <row r="582" spans="1:16" x14ac:dyDescent="0.2">
      <c r="A582" s="179">
        <v>580</v>
      </c>
      <c r="B582" s="324"/>
      <c r="C582" s="223"/>
      <c r="D582" s="326"/>
      <c r="E582" s="327"/>
      <c r="F582" s="328"/>
      <c r="G582" s="320"/>
      <c r="H582" s="329"/>
      <c r="I582" s="330"/>
      <c r="J582" s="331"/>
      <c r="K582" s="332"/>
      <c r="L582" s="321"/>
      <c r="M582" s="323"/>
      <c r="N582" s="333"/>
      <c r="O582" s="334"/>
      <c r="P582" s="322"/>
    </row>
    <row r="583" spans="1:16" x14ac:dyDescent="0.2">
      <c r="A583" s="179">
        <v>581</v>
      </c>
      <c r="B583" s="324"/>
      <c r="C583" s="223"/>
      <c r="D583" s="326"/>
      <c r="E583" s="327"/>
      <c r="F583" s="328"/>
      <c r="G583" s="320"/>
      <c r="H583" s="329"/>
      <c r="I583" s="330"/>
      <c r="J583" s="331"/>
      <c r="K583" s="332"/>
      <c r="L583" s="321"/>
      <c r="M583" s="323"/>
      <c r="N583" s="333"/>
      <c r="O583" s="334"/>
      <c r="P583" s="322"/>
    </row>
    <row r="584" spans="1:16" x14ac:dyDescent="0.2">
      <c r="A584" s="179">
        <v>582</v>
      </c>
      <c r="B584" s="324"/>
      <c r="C584" s="223"/>
      <c r="D584" s="326"/>
      <c r="E584" s="327"/>
      <c r="F584" s="328"/>
      <c r="G584" s="320"/>
      <c r="H584" s="329"/>
      <c r="I584" s="330"/>
      <c r="J584" s="331"/>
      <c r="K584" s="332"/>
      <c r="L584" s="321"/>
      <c r="M584" s="323"/>
      <c r="N584" s="333"/>
      <c r="O584" s="334"/>
      <c r="P584" s="322"/>
    </row>
    <row r="585" spans="1:16" x14ac:dyDescent="0.2">
      <c r="A585" s="179">
        <v>583</v>
      </c>
      <c r="B585" s="324"/>
      <c r="C585" s="223"/>
      <c r="D585" s="326"/>
      <c r="E585" s="327"/>
      <c r="F585" s="328"/>
      <c r="G585" s="320"/>
      <c r="H585" s="329"/>
      <c r="I585" s="330"/>
      <c r="J585" s="331"/>
      <c r="K585" s="332"/>
      <c r="L585" s="321"/>
      <c r="M585" s="323"/>
      <c r="N585" s="333"/>
      <c r="O585" s="334"/>
      <c r="P585" s="322"/>
    </row>
    <row r="586" spans="1:16" x14ac:dyDescent="0.2">
      <c r="A586" s="179">
        <v>584</v>
      </c>
      <c r="B586" s="324"/>
      <c r="C586" s="223"/>
      <c r="D586" s="326"/>
      <c r="E586" s="327"/>
      <c r="F586" s="328"/>
      <c r="G586" s="320"/>
      <c r="H586" s="329"/>
      <c r="I586" s="330"/>
      <c r="J586" s="331"/>
      <c r="K586" s="332"/>
      <c r="L586" s="321"/>
      <c r="M586" s="323"/>
      <c r="N586" s="333"/>
      <c r="O586" s="334"/>
      <c r="P586" s="322"/>
    </row>
    <row r="587" spans="1:16" x14ac:dyDescent="0.2">
      <c r="A587" s="179">
        <v>585</v>
      </c>
      <c r="B587" s="324"/>
      <c r="C587" s="223"/>
      <c r="D587" s="326"/>
      <c r="E587" s="327"/>
      <c r="F587" s="328"/>
      <c r="G587" s="320"/>
      <c r="H587" s="329"/>
      <c r="I587" s="330"/>
      <c r="J587" s="331"/>
      <c r="K587" s="332"/>
      <c r="L587" s="321"/>
      <c r="M587" s="323"/>
      <c r="N587" s="333"/>
      <c r="O587" s="334"/>
      <c r="P587" s="322"/>
    </row>
    <row r="588" spans="1:16" x14ac:dyDescent="0.2">
      <c r="A588" s="179">
        <v>586</v>
      </c>
      <c r="B588" s="324"/>
      <c r="C588" s="223"/>
      <c r="D588" s="326"/>
      <c r="E588" s="327"/>
      <c r="F588" s="328"/>
      <c r="G588" s="320"/>
      <c r="H588" s="329"/>
      <c r="I588" s="330"/>
      <c r="J588" s="331"/>
      <c r="K588" s="332"/>
      <c r="L588" s="321"/>
      <c r="M588" s="323"/>
      <c r="N588" s="333"/>
      <c r="O588" s="334"/>
      <c r="P588" s="322"/>
    </row>
    <row r="589" spans="1:16" x14ac:dyDescent="0.2">
      <c r="A589" s="179">
        <v>587</v>
      </c>
      <c r="B589" s="324"/>
      <c r="C589" s="223"/>
      <c r="D589" s="326"/>
      <c r="E589" s="327"/>
      <c r="F589" s="328"/>
      <c r="G589" s="320"/>
      <c r="H589" s="329"/>
      <c r="I589" s="330"/>
      <c r="J589" s="331"/>
      <c r="K589" s="332"/>
      <c r="L589" s="321"/>
      <c r="M589" s="323"/>
      <c r="N589" s="333"/>
      <c r="O589" s="334"/>
      <c r="P589" s="322"/>
    </row>
    <row r="590" spans="1:16" x14ac:dyDescent="0.2">
      <c r="A590" s="179">
        <v>588</v>
      </c>
      <c r="B590" s="324"/>
      <c r="C590" s="223"/>
      <c r="D590" s="326"/>
      <c r="E590" s="327"/>
      <c r="F590" s="328"/>
      <c r="G590" s="320"/>
      <c r="H590" s="329"/>
      <c r="I590" s="330"/>
      <c r="J590" s="331"/>
      <c r="K590" s="332"/>
      <c r="L590" s="321"/>
      <c r="M590" s="323"/>
      <c r="N590" s="333"/>
      <c r="O590" s="334"/>
      <c r="P590" s="322"/>
    </row>
    <row r="591" spans="1:16" x14ac:dyDescent="0.2">
      <c r="A591" s="179">
        <v>589</v>
      </c>
      <c r="B591" s="324"/>
      <c r="C591" s="223"/>
      <c r="D591" s="326"/>
      <c r="E591" s="327"/>
      <c r="F591" s="328"/>
      <c r="G591" s="320"/>
      <c r="H591" s="329"/>
      <c r="I591" s="330"/>
      <c r="J591" s="331"/>
      <c r="K591" s="332"/>
      <c r="L591" s="321"/>
      <c r="M591" s="323"/>
      <c r="N591" s="333"/>
      <c r="O591" s="334"/>
      <c r="P591" s="322"/>
    </row>
    <row r="592" spans="1:16" x14ac:dyDescent="0.2">
      <c r="A592" s="179">
        <v>590</v>
      </c>
      <c r="B592" s="324"/>
      <c r="C592" s="223"/>
      <c r="D592" s="326"/>
      <c r="E592" s="327"/>
      <c r="F592" s="328"/>
      <c r="G592" s="320"/>
      <c r="H592" s="329"/>
      <c r="I592" s="330"/>
      <c r="J592" s="331"/>
      <c r="K592" s="332"/>
      <c r="L592" s="321"/>
      <c r="M592" s="323"/>
      <c r="N592" s="333"/>
      <c r="O592" s="334"/>
      <c r="P592" s="322"/>
    </row>
    <row r="593" spans="1:16" x14ac:dyDescent="0.2">
      <c r="A593" s="179">
        <v>591</v>
      </c>
      <c r="B593" s="324"/>
      <c r="C593" s="223"/>
      <c r="D593" s="326"/>
      <c r="E593" s="327"/>
      <c r="F593" s="328"/>
      <c r="G593" s="320"/>
      <c r="H593" s="329"/>
      <c r="I593" s="330"/>
      <c r="J593" s="331"/>
      <c r="K593" s="332"/>
      <c r="L593" s="321"/>
      <c r="M593" s="323"/>
      <c r="N593" s="333"/>
      <c r="O593" s="334"/>
      <c r="P593" s="322"/>
    </row>
    <row r="594" spans="1:16" x14ac:dyDescent="0.2">
      <c r="A594" s="179">
        <v>592</v>
      </c>
      <c r="B594" s="324"/>
      <c r="C594" s="223"/>
      <c r="D594" s="326"/>
      <c r="E594" s="327"/>
      <c r="F594" s="328"/>
      <c r="G594" s="320"/>
      <c r="H594" s="329"/>
      <c r="I594" s="330"/>
      <c r="J594" s="331"/>
      <c r="K594" s="332"/>
      <c r="L594" s="321"/>
      <c r="M594" s="323"/>
      <c r="N594" s="333"/>
      <c r="O594" s="334"/>
      <c r="P594" s="322"/>
    </row>
    <row r="595" spans="1:16" x14ac:dyDescent="0.2">
      <c r="A595" s="179">
        <v>593</v>
      </c>
      <c r="B595" s="324"/>
      <c r="C595" s="223"/>
      <c r="D595" s="326"/>
      <c r="E595" s="327"/>
      <c r="F595" s="328"/>
      <c r="G595" s="320"/>
      <c r="H595" s="329"/>
      <c r="I595" s="330"/>
      <c r="J595" s="331"/>
      <c r="K595" s="332"/>
      <c r="L595" s="321"/>
      <c r="M595" s="323"/>
      <c r="N595" s="333"/>
      <c r="O595" s="334"/>
      <c r="P595" s="322"/>
    </row>
    <row r="596" spans="1:16" x14ac:dyDescent="0.2">
      <c r="A596" s="179">
        <v>594</v>
      </c>
      <c r="B596" s="324"/>
      <c r="C596" s="223"/>
      <c r="D596" s="326"/>
      <c r="E596" s="327"/>
      <c r="F596" s="328"/>
      <c r="G596" s="320"/>
      <c r="H596" s="329"/>
      <c r="I596" s="330"/>
      <c r="J596" s="331"/>
      <c r="K596" s="332"/>
      <c r="L596" s="321"/>
      <c r="M596" s="323"/>
      <c r="N596" s="333"/>
      <c r="O596" s="334"/>
      <c r="P596" s="322"/>
    </row>
    <row r="597" spans="1:16" x14ac:dyDescent="0.2">
      <c r="A597" s="179">
        <v>595</v>
      </c>
      <c r="B597" s="324"/>
      <c r="C597" s="223"/>
      <c r="D597" s="326"/>
      <c r="E597" s="327"/>
      <c r="F597" s="328"/>
      <c r="G597" s="320"/>
      <c r="H597" s="329"/>
      <c r="I597" s="330"/>
      <c r="J597" s="331"/>
      <c r="K597" s="332"/>
      <c r="L597" s="321"/>
      <c r="M597" s="323"/>
      <c r="N597" s="333"/>
      <c r="O597" s="334"/>
      <c r="P597" s="322"/>
    </row>
    <row r="598" spans="1:16" x14ac:dyDescent="0.2">
      <c r="A598" s="179">
        <v>596</v>
      </c>
      <c r="B598" s="324"/>
      <c r="C598" s="223"/>
      <c r="D598" s="326"/>
      <c r="E598" s="327"/>
      <c r="F598" s="328"/>
      <c r="G598" s="320"/>
      <c r="H598" s="329"/>
      <c r="I598" s="330"/>
      <c r="J598" s="331"/>
      <c r="K598" s="332"/>
      <c r="L598" s="321"/>
      <c r="M598" s="323"/>
      <c r="N598" s="333"/>
      <c r="O598" s="334"/>
      <c r="P598" s="322"/>
    </row>
    <row r="599" spans="1:16" x14ac:dyDescent="0.2">
      <c r="A599" s="179">
        <v>597</v>
      </c>
      <c r="B599" s="324"/>
      <c r="C599" s="223"/>
      <c r="D599" s="326"/>
      <c r="E599" s="327"/>
      <c r="F599" s="328"/>
      <c r="G599" s="320"/>
      <c r="H599" s="329"/>
      <c r="I599" s="330"/>
      <c r="J599" s="331"/>
      <c r="K599" s="332"/>
      <c r="L599" s="321"/>
      <c r="M599" s="323"/>
      <c r="N599" s="333"/>
      <c r="O599" s="334"/>
      <c r="P599" s="322"/>
    </row>
    <row r="600" spans="1:16" x14ac:dyDescent="0.2">
      <c r="A600" s="179">
        <v>598</v>
      </c>
      <c r="B600" s="324"/>
      <c r="C600" s="223"/>
      <c r="D600" s="326"/>
      <c r="E600" s="327"/>
      <c r="F600" s="328"/>
      <c r="G600" s="320"/>
      <c r="H600" s="329"/>
      <c r="I600" s="330"/>
      <c r="J600" s="331"/>
      <c r="K600" s="332"/>
      <c r="L600" s="321"/>
      <c r="M600" s="323"/>
      <c r="N600" s="333"/>
      <c r="O600" s="334"/>
      <c r="P600" s="322"/>
    </row>
    <row r="601" spans="1:16" x14ac:dyDescent="0.2">
      <c r="A601" s="179">
        <v>599</v>
      </c>
      <c r="B601" s="324"/>
      <c r="C601" s="223"/>
      <c r="D601" s="326"/>
      <c r="E601" s="327"/>
      <c r="F601" s="328"/>
      <c r="G601" s="320"/>
      <c r="H601" s="329"/>
      <c r="I601" s="330"/>
      <c r="J601" s="331"/>
      <c r="K601" s="332"/>
      <c r="L601" s="321"/>
      <c r="M601" s="323"/>
      <c r="N601" s="333"/>
      <c r="O601" s="334"/>
      <c r="P601" s="322"/>
    </row>
    <row r="602" spans="1:16" x14ac:dyDescent="0.2">
      <c r="A602" s="179">
        <v>600</v>
      </c>
      <c r="B602" s="324"/>
      <c r="C602" s="223"/>
      <c r="D602" s="326"/>
      <c r="E602" s="327"/>
      <c r="F602" s="328"/>
      <c r="G602" s="320"/>
      <c r="H602" s="329"/>
      <c r="I602" s="330"/>
      <c r="J602" s="331"/>
      <c r="K602" s="332"/>
      <c r="L602" s="321"/>
      <c r="M602" s="323"/>
      <c r="N602" s="333"/>
      <c r="O602" s="334"/>
      <c r="P602" s="322"/>
    </row>
    <row r="603" spans="1:16" x14ac:dyDescent="0.2">
      <c r="A603" s="179">
        <v>601</v>
      </c>
      <c r="B603" s="324"/>
      <c r="C603" s="223"/>
      <c r="D603" s="326"/>
      <c r="E603" s="327"/>
      <c r="F603" s="328"/>
      <c r="G603" s="320"/>
      <c r="H603" s="329"/>
      <c r="I603" s="330"/>
      <c r="J603" s="331"/>
      <c r="K603" s="332"/>
      <c r="L603" s="321"/>
      <c r="M603" s="323"/>
      <c r="N603" s="333"/>
      <c r="O603" s="334"/>
      <c r="P603" s="322"/>
    </row>
    <row r="604" spans="1:16" x14ac:dyDescent="0.2">
      <c r="A604" s="179">
        <v>602</v>
      </c>
      <c r="B604" s="324"/>
      <c r="C604" s="223"/>
      <c r="D604" s="326"/>
      <c r="E604" s="327"/>
      <c r="F604" s="328"/>
      <c r="G604" s="320"/>
      <c r="H604" s="329"/>
      <c r="I604" s="330"/>
      <c r="J604" s="331"/>
      <c r="K604" s="332"/>
      <c r="L604" s="321"/>
      <c r="M604" s="323"/>
      <c r="N604" s="333"/>
      <c r="O604" s="334"/>
      <c r="P604" s="322"/>
    </row>
    <row r="605" spans="1:16" x14ac:dyDescent="0.2">
      <c r="A605" s="179">
        <v>603</v>
      </c>
      <c r="B605" s="324"/>
      <c r="C605" s="223"/>
      <c r="D605" s="326"/>
      <c r="E605" s="327"/>
      <c r="F605" s="328"/>
      <c r="G605" s="320"/>
      <c r="H605" s="329"/>
      <c r="I605" s="330"/>
      <c r="J605" s="331"/>
      <c r="K605" s="332"/>
      <c r="L605" s="321"/>
      <c r="M605" s="323"/>
      <c r="N605" s="333"/>
      <c r="O605" s="334"/>
      <c r="P605" s="322"/>
    </row>
    <row r="606" spans="1:16" x14ac:dyDescent="0.2">
      <c r="A606" s="179">
        <v>604</v>
      </c>
      <c r="B606" s="324"/>
      <c r="C606" s="223"/>
      <c r="D606" s="326"/>
      <c r="E606" s="327"/>
      <c r="F606" s="328"/>
      <c r="G606" s="320"/>
      <c r="H606" s="329"/>
      <c r="I606" s="330"/>
      <c r="J606" s="331"/>
      <c r="K606" s="332"/>
      <c r="L606" s="321"/>
      <c r="M606" s="323"/>
      <c r="N606" s="333"/>
      <c r="O606" s="334"/>
      <c r="P606" s="322"/>
    </row>
    <row r="607" spans="1:16" x14ac:dyDescent="0.2">
      <c r="A607" s="179">
        <v>605</v>
      </c>
      <c r="B607" s="324"/>
      <c r="C607" s="223"/>
      <c r="D607" s="326"/>
      <c r="E607" s="327"/>
      <c r="F607" s="328"/>
      <c r="G607" s="320"/>
      <c r="H607" s="329"/>
      <c r="I607" s="330"/>
      <c r="J607" s="331"/>
      <c r="K607" s="332"/>
      <c r="L607" s="321"/>
      <c r="M607" s="323"/>
      <c r="N607" s="333"/>
      <c r="O607" s="334"/>
      <c r="P607" s="322"/>
    </row>
    <row r="608" spans="1:16" x14ac:dyDescent="0.2">
      <c r="A608" s="179">
        <v>606</v>
      </c>
      <c r="B608" s="324"/>
      <c r="C608" s="223"/>
      <c r="D608" s="326"/>
      <c r="E608" s="327"/>
      <c r="F608" s="328"/>
      <c r="G608" s="320"/>
      <c r="H608" s="329"/>
      <c r="I608" s="330"/>
      <c r="J608" s="331"/>
      <c r="K608" s="332"/>
      <c r="L608" s="321"/>
      <c r="M608" s="323"/>
      <c r="N608" s="333"/>
      <c r="O608" s="334"/>
      <c r="P608" s="322"/>
    </row>
    <row r="609" spans="1:16" x14ac:dyDescent="0.2">
      <c r="A609" s="179">
        <v>607</v>
      </c>
      <c r="B609" s="324"/>
      <c r="C609" s="223"/>
      <c r="D609" s="326"/>
      <c r="E609" s="327"/>
      <c r="F609" s="328"/>
      <c r="G609" s="320"/>
      <c r="H609" s="329"/>
      <c r="I609" s="330"/>
      <c r="J609" s="331"/>
      <c r="K609" s="332"/>
      <c r="L609" s="321"/>
      <c r="M609" s="323"/>
      <c r="N609" s="333"/>
      <c r="O609" s="334"/>
      <c r="P609" s="322"/>
    </row>
    <row r="610" spans="1:16" x14ac:dyDescent="0.2">
      <c r="A610" s="179">
        <v>608</v>
      </c>
      <c r="B610" s="324"/>
      <c r="C610" s="223"/>
      <c r="D610" s="326"/>
      <c r="E610" s="327"/>
      <c r="F610" s="328"/>
      <c r="G610" s="320"/>
      <c r="H610" s="329"/>
      <c r="I610" s="330"/>
      <c r="J610" s="331"/>
      <c r="K610" s="332"/>
      <c r="L610" s="321"/>
      <c r="M610" s="323"/>
      <c r="N610" s="333"/>
      <c r="O610" s="334"/>
      <c r="P610" s="322"/>
    </row>
    <row r="611" spans="1:16" x14ac:dyDescent="0.2">
      <c r="A611" s="179">
        <v>609</v>
      </c>
      <c r="B611" s="324"/>
      <c r="C611" s="223"/>
      <c r="D611" s="326"/>
      <c r="E611" s="327"/>
      <c r="F611" s="328"/>
      <c r="G611" s="320"/>
      <c r="H611" s="329"/>
      <c r="I611" s="330"/>
      <c r="J611" s="331"/>
      <c r="K611" s="332"/>
      <c r="L611" s="321"/>
      <c r="M611" s="323"/>
      <c r="N611" s="333"/>
      <c r="O611" s="334"/>
      <c r="P611" s="322"/>
    </row>
    <row r="612" spans="1:16" x14ac:dyDescent="0.2">
      <c r="A612" s="179">
        <v>610</v>
      </c>
      <c r="B612" s="324"/>
      <c r="C612" s="223"/>
      <c r="D612" s="326"/>
      <c r="E612" s="327"/>
      <c r="F612" s="328"/>
      <c r="G612" s="320"/>
      <c r="H612" s="329"/>
      <c r="I612" s="330"/>
      <c r="J612" s="331"/>
      <c r="K612" s="332"/>
      <c r="L612" s="321"/>
      <c r="M612" s="323"/>
      <c r="N612" s="333"/>
      <c r="O612" s="334"/>
      <c r="P612" s="322"/>
    </row>
    <row r="613" spans="1:16" x14ac:dyDescent="0.2">
      <c r="A613" s="179">
        <v>611</v>
      </c>
      <c r="B613" s="324"/>
      <c r="C613" s="223"/>
      <c r="D613" s="326"/>
      <c r="E613" s="327"/>
      <c r="F613" s="328"/>
      <c r="G613" s="320"/>
      <c r="H613" s="329"/>
      <c r="I613" s="330"/>
      <c r="J613" s="331"/>
      <c r="K613" s="332"/>
      <c r="L613" s="321"/>
      <c r="M613" s="323"/>
      <c r="N613" s="333"/>
      <c r="O613" s="334"/>
      <c r="P613" s="322"/>
    </row>
    <row r="614" spans="1:16" x14ac:dyDescent="0.2">
      <c r="A614" s="179">
        <v>612</v>
      </c>
      <c r="B614" s="324"/>
      <c r="C614" s="223"/>
      <c r="D614" s="326"/>
      <c r="E614" s="327"/>
      <c r="F614" s="328"/>
      <c r="G614" s="320"/>
      <c r="H614" s="329"/>
      <c r="I614" s="330"/>
      <c r="J614" s="331"/>
      <c r="K614" s="332"/>
      <c r="L614" s="321"/>
      <c r="M614" s="323"/>
      <c r="N614" s="333"/>
      <c r="O614" s="334"/>
      <c r="P614" s="322"/>
    </row>
    <row r="615" spans="1:16" x14ac:dyDescent="0.2">
      <c r="A615" s="179">
        <v>613</v>
      </c>
      <c r="B615" s="324"/>
      <c r="C615" s="223"/>
      <c r="D615" s="326"/>
      <c r="E615" s="327"/>
      <c r="F615" s="328"/>
      <c r="G615" s="320"/>
      <c r="H615" s="329"/>
      <c r="I615" s="330"/>
      <c r="J615" s="331"/>
      <c r="K615" s="332"/>
      <c r="L615" s="321"/>
      <c r="M615" s="323"/>
      <c r="N615" s="333"/>
      <c r="O615" s="334"/>
      <c r="P615" s="322"/>
    </row>
    <row r="616" spans="1:16" x14ac:dyDescent="0.2">
      <c r="A616" s="179">
        <v>614</v>
      </c>
      <c r="B616" s="324"/>
      <c r="C616" s="223"/>
      <c r="D616" s="326"/>
      <c r="E616" s="327"/>
      <c r="F616" s="328"/>
      <c r="G616" s="320"/>
      <c r="H616" s="329"/>
      <c r="I616" s="330"/>
      <c r="J616" s="331"/>
      <c r="K616" s="332"/>
      <c r="L616" s="321"/>
      <c r="M616" s="323"/>
      <c r="N616" s="333"/>
      <c r="O616" s="334"/>
      <c r="P616" s="322"/>
    </row>
    <row r="617" spans="1:16" x14ac:dyDescent="0.2">
      <c r="A617" s="179">
        <v>615</v>
      </c>
      <c r="B617" s="324"/>
      <c r="C617" s="223"/>
      <c r="D617" s="326"/>
      <c r="E617" s="327"/>
      <c r="F617" s="328"/>
      <c r="G617" s="320"/>
      <c r="H617" s="329"/>
      <c r="I617" s="330"/>
      <c r="J617" s="331"/>
      <c r="K617" s="332"/>
      <c r="L617" s="321"/>
      <c r="M617" s="323"/>
      <c r="N617" s="333"/>
      <c r="O617" s="334"/>
      <c r="P617" s="322"/>
    </row>
    <row r="618" spans="1:16" x14ac:dyDescent="0.2">
      <c r="A618" s="179">
        <v>616</v>
      </c>
      <c r="B618" s="324"/>
      <c r="C618" s="223"/>
      <c r="D618" s="326"/>
      <c r="E618" s="327"/>
      <c r="F618" s="328"/>
      <c r="G618" s="320"/>
      <c r="H618" s="329"/>
      <c r="I618" s="330"/>
      <c r="J618" s="331"/>
      <c r="K618" s="332"/>
      <c r="L618" s="321"/>
      <c r="M618" s="323"/>
      <c r="N618" s="333"/>
      <c r="O618" s="334"/>
      <c r="P618" s="322"/>
    </row>
    <row r="619" spans="1:16" x14ac:dyDescent="0.2">
      <c r="A619" s="179">
        <v>617</v>
      </c>
      <c r="B619" s="324"/>
      <c r="C619" s="223"/>
      <c r="D619" s="326"/>
      <c r="E619" s="327"/>
      <c r="F619" s="328"/>
      <c r="G619" s="320"/>
      <c r="H619" s="329"/>
      <c r="I619" s="330"/>
      <c r="J619" s="331"/>
      <c r="K619" s="332"/>
      <c r="L619" s="321"/>
      <c r="M619" s="323"/>
      <c r="N619" s="333"/>
      <c r="O619" s="334"/>
      <c r="P619" s="322"/>
    </row>
    <row r="620" spans="1:16" x14ac:dyDescent="0.2">
      <c r="A620" s="179">
        <v>618</v>
      </c>
      <c r="B620" s="324"/>
      <c r="C620" s="223"/>
      <c r="D620" s="326"/>
      <c r="E620" s="327"/>
      <c r="F620" s="328"/>
      <c r="G620" s="320"/>
      <c r="H620" s="329"/>
      <c r="I620" s="330"/>
      <c r="J620" s="331"/>
      <c r="K620" s="332"/>
      <c r="L620" s="321"/>
      <c r="M620" s="323"/>
      <c r="N620" s="333"/>
      <c r="O620" s="334"/>
      <c r="P620" s="322"/>
    </row>
    <row r="621" spans="1:16" x14ac:dyDescent="0.2">
      <c r="A621" s="179">
        <v>619</v>
      </c>
      <c r="B621" s="324"/>
      <c r="C621" s="223"/>
      <c r="D621" s="326"/>
      <c r="E621" s="327"/>
      <c r="F621" s="328"/>
      <c r="G621" s="320"/>
      <c r="H621" s="329"/>
      <c r="I621" s="330"/>
      <c r="J621" s="331"/>
      <c r="K621" s="332"/>
      <c r="L621" s="321"/>
      <c r="M621" s="323"/>
      <c r="N621" s="333"/>
      <c r="O621" s="334"/>
      <c r="P621" s="322"/>
    </row>
    <row r="622" spans="1:16" x14ac:dyDescent="0.2">
      <c r="A622" s="179">
        <v>620</v>
      </c>
      <c r="B622" s="324"/>
      <c r="C622" s="223"/>
      <c r="D622" s="326"/>
      <c r="E622" s="327"/>
      <c r="F622" s="328"/>
      <c r="G622" s="320"/>
      <c r="H622" s="329"/>
      <c r="I622" s="330"/>
      <c r="J622" s="331"/>
      <c r="K622" s="332"/>
      <c r="L622" s="321"/>
      <c r="M622" s="323"/>
      <c r="N622" s="333"/>
      <c r="O622" s="334"/>
      <c r="P622" s="322"/>
    </row>
    <row r="623" spans="1:16" x14ac:dyDescent="0.2">
      <c r="A623" s="179">
        <v>621</v>
      </c>
      <c r="B623" s="324"/>
      <c r="C623" s="223"/>
      <c r="D623" s="326"/>
      <c r="E623" s="327"/>
      <c r="F623" s="328"/>
      <c r="G623" s="320"/>
      <c r="H623" s="329"/>
      <c r="I623" s="330"/>
      <c r="J623" s="331"/>
      <c r="K623" s="332"/>
      <c r="L623" s="321"/>
      <c r="M623" s="323"/>
      <c r="N623" s="333"/>
      <c r="O623" s="334"/>
      <c r="P623" s="322"/>
    </row>
    <row r="624" spans="1:16" x14ac:dyDescent="0.2">
      <c r="A624" s="179">
        <v>622</v>
      </c>
      <c r="B624" s="324"/>
      <c r="C624" s="223"/>
      <c r="D624" s="326"/>
      <c r="E624" s="327"/>
      <c r="F624" s="328"/>
      <c r="G624" s="320"/>
      <c r="H624" s="329"/>
      <c r="I624" s="330"/>
      <c r="J624" s="331"/>
      <c r="K624" s="332"/>
      <c r="L624" s="321"/>
      <c r="M624" s="323"/>
      <c r="N624" s="333"/>
      <c r="O624" s="334"/>
      <c r="P624" s="322"/>
    </row>
    <row r="625" spans="1:16" x14ac:dyDescent="0.2">
      <c r="A625" s="179">
        <v>623</v>
      </c>
      <c r="B625" s="324"/>
      <c r="C625" s="223"/>
      <c r="D625" s="326"/>
      <c r="E625" s="327"/>
      <c r="F625" s="328"/>
      <c r="G625" s="320"/>
      <c r="H625" s="329"/>
      <c r="I625" s="330"/>
      <c r="J625" s="331"/>
      <c r="K625" s="332"/>
      <c r="L625" s="321"/>
      <c r="M625" s="323"/>
      <c r="N625" s="333"/>
      <c r="O625" s="334"/>
      <c r="P625" s="322"/>
    </row>
    <row r="626" spans="1:16" x14ac:dyDescent="0.2">
      <c r="A626" s="179">
        <v>624</v>
      </c>
      <c r="B626" s="324"/>
      <c r="C626" s="223"/>
      <c r="D626" s="326"/>
      <c r="E626" s="327"/>
      <c r="F626" s="328"/>
      <c r="G626" s="320"/>
      <c r="H626" s="329"/>
      <c r="I626" s="330"/>
      <c r="J626" s="331"/>
      <c r="K626" s="332"/>
      <c r="L626" s="321"/>
      <c r="M626" s="323"/>
      <c r="N626" s="333"/>
      <c r="O626" s="334"/>
      <c r="P626" s="322"/>
    </row>
    <row r="627" spans="1:16" x14ac:dyDescent="0.2">
      <c r="A627" s="179">
        <v>625</v>
      </c>
      <c r="B627" s="324"/>
      <c r="C627" s="223"/>
      <c r="D627" s="326"/>
      <c r="E627" s="327"/>
      <c r="F627" s="328"/>
      <c r="G627" s="320"/>
      <c r="H627" s="329"/>
      <c r="I627" s="330"/>
      <c r="J627" s="331"/>
      <c r="K627" s="332"/>
      <c r="L627" s="321"/>
      <c r="M627" s="323"/>
      <c r="N627" s="333"/>
      <c r="O627" s="334"/>
      <c r="P627" s="322"/>
    </row>
    <row r="628" spans="1:16" x14ac:dyDescent="0.2">
      <c r="A628" s="179">
        <v>626</v>
      </c>
      <c r="B628" s="324"/>
      <c r="C628" s="223"/>
      <c r="D628" s="326"/>
      <c r="E628" s="327"/>
      <c r="F628" s="328"/>
      <c r="G628" s="320"/>
      <c r="H628" s="329"/>
      <c r="I628" s="330"/>
      <c r="J628" s="331"/>
      <c r="K628" s="332"/>
      <c r="L628" s="321"/>
      <c r="M628" s="323"/>
      <c r="N628" s="333"/>
      <c r="O628" s="334"/>
      <c r="P628" s="322"/>
    </row>
    <row r="629" spans="1:16" x14ac:dyDescent="0.2">
      <c r="A629" s="179">
        <v>627</v>
      </c>
      <c r="B629" s="324"/>
      <c r="C629" s="223"/>
      <c r="D629" s="326"/>
      <c r="E629" s="327"/>
      <c r="F629" s="328"/>
      <c r="G629" s="320"/>
      <c r="H629" s="329"/>
      <c r="I629" s="330"/>
      <c r="J629" s="331"/>
      <c r="K629" s="332"/>
      <c r="L629" s="321"/>
      <c r="M629" s="323"/>
      <c r="N629" s="333"/>
      <c r="O629" s="334"/>
      <c r="P629" s="322"/>
    </row>
    <row r="630" spans="1:16" x14ac:dyDescent="0.2">
      <c r="A630" s="179">
        <v>628</v>
      </c>
      <c r="B630" s="324"/>
      <c r="C630" s="223"/>
      <c r="D630" s="326"/>
      <c r="E630" s="327"/>
      <c r="F630" s="328"/>
      <c r="G630" s="320"/>
      <c r="H630" s="329"/>
      <c r="I630" s="330"/>
      <c r="J630" s="331"/>
      <c r="K630" s="332"/>
      <c r="L630" s="321"/>
      <c r="M630" s="323"/>
      <c r="N630" s="333"/>
      <c r="O630" s="334"/>
      <c r="P630" s="322"/>
    </row>
    <row r="631" spans="1:16" x14ac:dyDescent="0.2">
      <c r="A631" s="179">
        <v>629</v>
      </c>
      <c r="B631" s="324"/>
      <c r="C631" s="223"/>
      <c r="D631" s="326"/>
      <c r="E631" s="327"/>
      <c r="F631" s="328"/>
      <c r="G631" s="320"/>
      <c r="H631" s="329"/>
      <c r="I631" s="330"/>
      <c r="J631" s="331"/>
      <c r="K631" s="332"/>
      <c r="L631" s="321"/>
      <c r="M631" s="323"/>
      <c r="N631" s="333"/>
      <c r="O631" s="334"/>
      <c r="P631" s="322"/>
    </row>
    <row r="632" spans="1:16" x14ac:dyDescent="0.2">
      <c r="A632" s="179">
        <v>630</v>
      </c>
      <c r="B632" s="324"/>
      <c r="C632" s="223"/>
      <c r="D632" s="326"/>
      <c r="E632" s="327"/>
      <c r="F632" s="328"/>
      <c r="G632" s="320"/>
      <c r="H632" s="329"/>
      <c r="I632" s="330"/>
      <c r="J632" s="331"/>
      <c r="K632" s="332"/>
      <c r="L632" s="321"/>
      <c r="M632" s="323"/>
      <c r="N632" s="333"/>
      <c r="O632" s="334"/>
      <c r="P632" s="322"/>
    </row>
    <row r="633" spans="1:16" x14ac:dyDescent="0.2">
      <c r="A633" s="179">
        <v>631</v>
      </c>
      <c r="B633" s="324"/>
      <c r="C633" s="223"/>
      <c r="D633" s="326"/>
      <c r="E633" s="327"/>
      <c r="F633" s="328"/>
      <c r="G633" s="320"/>
      <c r="H633" s="329"/>
      <c r="I633" s="330"/>
      <c r="J633" s="331"/>
      <c r="K633" s="332"/>
      <c r="L633" s="321"/>
      <c r="M633" s="323"/>
      <c r="N633" s="333"/>
      <c r="O633" s="334"/>
      <c r="P633" s="322"/>
    </row>
    <row r="634" spans="1:16" x14ac:dyDescent="0.2">
      <c r="A634" s="179">
        <v>632</v>
      </c>
      <c r="B634" s="324"/>
      <c r="C634" s="223"/>
      <c r="D634" s="326"/>
      <c r="E634" s="327"/>
      <c r="F634" s="328"/>
      <c r="G634" s="320"/>
      <c r="H634" s="329"/>
      <c r="I634" s="330"/>
      <c r="J634" s="331"/>
      <c r="K634" s="332"/>
      <c r="L634" s="321"/>
      <c r="M634" s="323"/>
      <c r="N634" s="333"/>
      <c r="O634" s="334"/>
      <c r="P634" s="322"/>
    </row>
    <row r="635" spans="1:16" x14ac:dyDescent="0.2">
      <c r="A635" s="179">
        <v>633</v>
      </c>
      <c r="B635" s="324"/>
      <c r="C635" s="223"/>
      <c r="D635" s="326"/>
      <c r="E635" s="327"/>
      <c r="F635" s="328"/>
      <c r="G635" s="320"/>
      <c r="H635" s="329"/>
      <c r="I635" s="330"/>
      <c r="J635" s="331"/>
      <c r="K635" s="332"/>
      <c r="L635" s="321"/>
      <c r="M635" s="323"/>
      <c r="N635" s="333"/>
      <c r="O635" s="334"/>
      <c r="P635" s="322"/>
    </row>
    <row r="636" spans="1:16" x14ac:dyDescent="0.2">
      <c r="A636" s="179">
        <v>634</v>
      </c>
      <c r="B636" s="324"/>
      <c r="C636" s="223"/>
      <c r="D636" s="326"/>
      <c r="E636" s="327"/>
      <c r="F636" s="328"/>
      <c r="G636" s="320"/>
      <c r="H636" s="329"/>
      <c r="I636" s="330"/>
      <c r="J636" s="331"/>
      <c r="K636" s="332"/>
      <c r="L636" s="321"/>
      <c r="M636" s="323"/>
      <c r="N636" s="333"/>
      <c r="O636" s="334"/>
      <c r="P636" s="322"/>
    </row>
    <row r="637" spans="1:16" x14ac:dyDescent="0.2">
      <c r="A637" s="179">
        <v>635</v>
      </c>
      <c r="B637" s="324"/>
      <c r="C637" s="223"/>
      <c r="D637" s="326"/>
      <c r="E637" s="327"/>
      <c r="F637" s="328"/>
      <c r="G637" s="320"/>
      <c r="H637" s="329"/>
      <c r="I637" s="330"/>
      <c r="J637" s="331"/>
      <c r="K637" s="332"/>
      <c r="L637" s="321"/>
      <c r="M637" s="323"/>
      <c r="N637" s="333"/>
      <c r="O637" s="334"/>
      <c r="P637" s="322"/>
    </row>
    <row r="638" spans="1:16" x14ac:dyDescent="0.2">
      <c r="A638" s="179">
        <v>636</v>
      </c>
      <c r="B638" s="324"/>
      <c r="C638" s="223"/>
      <c r="D638" s="326"/>
      <c r="E638" s="327"/>
      <c r="F638" s="328"/>
      <c r="G638" s="320"/>
      <c r="H638" s="329"/>
      <c r="I638" s="330"/>
      <c r="J638" s="331"/>
      <c r="K638" s="332"/>
      <c r="L638" s="321"/>
      <c r="M638" s="323"/>
      <c r="N638" s="333"/>
      <c r="O638" s="334"/>
      <c r="P638" s="322"/>
    </row>
    <row r="639" spans="1:16" x14ac:dyDescent="0.2">
      <c r="A639" s="179">
        <v>637</v>
      </c>
      <c r="B639" s="324"/>
      <c r="C639" s="223"/>
      <c r="D639" s="326"/>
      <c r="E639" s="327"/>
      <c r="F639" s="328"/>
      <c r="G639" s="320"/>
      <c r="H639" s="329"/>
      <c r="I639" s="330"/>
      <c r="J639" s="331"/>
      <c r="K639" s="332"/>
      <c r="L639" s="321"/>
      <c r="M639" s="323"/>
      <c r="N639" s="333"/>
      <c r="O639" s="334"/>
      <c r="P639" s="322"/>
    </row>
    <row r="640" spans="1:16" x14ac:dyDescent="0.2">
      <c r="A640" s="179">
        <v>638</v>
      </c>
      <c r="B640" s="324"/>
      <c r="C640" s="223"/>
      <c r="D640" s="326"/>
      <c r="E640" s="327"/>
      <c r="F640" s="328"/>
      <c r="G640" s="320"/>
      <c r="H640" s="329"/>
      <c r="I640" s="330"/>
      <c r="J640" s="331"/>
      <c r="K640" s="332"/>
      <c r="L640" s="321"/>
      <c r="M640" s="323"/>
      <c r="N640" s="333"/>
      <c r="O640" s="334"/>
      <c r="P640" s="322"/>
    </row>
    <row r="641" spans="1:16" x14ac:dyDescent="0.2">
      <c r="A641" s="179">
        <v>639</v>
      </c>
      <c r="B641" s="324"/>
      <c r="C641" s="223"/>
      <c r="D641" s="326"/>
      <c r="E641" s="327"/>
      <c r="F641" s="328"/>
      <c r="G641" s="320"/>
      <c r="H641" s="329"/>
      <c r="I641" s="330"/>
      <c r="J641" s="331"/>
      <c r="K641" s="332"/>
      <c r="L641" s="321"/>
      <c r="M641" s="323"/>
      <c r="N641" s="333"/>
      <c r="O641" s="334"/>
      <c r="P641" s="322"/>
    </row>
    <row r="642" spans="1:16" x14ac:dyDescent="0.2">
      <c r="A642" s="179">
        <v>640</v>
      </c>
      <c r="B642" s="324"/>
      <c r="C642" s="223"/>
      <c r="D642" s="326"/>
      <c r="E642" s="327"/>
      <c r="F642" s="328"/>
      <c r="G642" s="320"/>
      <c r="H642" s="329"/>
      <c r="I642" s="330"/>
      <c r="J642" s="331"/>
      <c r="K642" s="332"/>
      <c r="L642" s="321"/>
      <c r="M642" s="323"/>
      <c r="N642" s="333"/>
      <c r="O642" s="334"/>
      <c r="P642" s="322"/>
    </row>
    <row r="643" spans="1:16" x14ac:dyDescent="0.2">
      <c r="A643" s="179">
        <v>641</v>
      </c>
      <c r="B643" s="324"/>
      <c r="C643" s="223"/>
      <c r="D643" s="326"/>
      <c r="E643" s="327"/>
      <c r="F643" s="328"/>
      <c r="G643" s="320"/>
      <c r="H643" s="329"/>
      <c r="I643" s="330"/>
      <c r="J643" s="331"/>
      <c r="K643" s="332"/>
      <c r="L643" s="321"/>
      <c r="M643" s="323"/>
      <c r="N643" s="333"/>
      <c r="O643" s="334"/>
      <c r="P643" s="322"/>
    </row>
    <row r="644" spans="1:16" x14ac:dyDescent="0.2">
      <c r="A644" s="179">
        <v>642</v>
      </c>
      <c r="B644" s="324"/>
      <c r="C644" s="223"/>
      <c r="D644" s="326"/>
      <c r="E644" s="327"/>
      <c r="F644" s="328"/>
      <c r="G644" s="320"/>
      <c r="H644" s="329"/>
      <c r="I644" s="330"/>
      <c r="J644" s="331"/>
      <c r="K644" s="332"/>
      <c r="L644" s="321"/>
      <c r="M644" s="323"/>
      <c r="N644" s="333"/>
      <c r="O644" s="334"/>
      <c r="P644" s="322"/>
    </row>
    <row r="645" spans="1:16" x14ac:dyDescent="0.2">
      <c r="A645" s="179">
        <v>643</v>
      </c>
      <c r="B645" s="324"/>
      <c r="C645" s="223"/>
      <c r="D645" s="326"/>
      <c r="E645" s="327"/>
      <c r="F645" s="328"/>
      <c r="G645" s="320"/>
      <c r="H645" s="329"/>
      <c r="I645" s="330"/>
      <c r="J645" s="331"/>
      <c r="K645" s="332"/>
      <c r="L645" s="321"/>
      <c r="M645" s="323"/>
      <c r="N645" s="333"/>
      <c r="O645" s="334"/>
      <c r="P645" s="322"/>
    </row>
    <row r="646" spans="1:16" x14ac:dyDescent="0.2">
      <c r="A646" s="179">
        <v>644</v>
      </c>
      <c r="B646" s="324"/>
      <c r="C646" s="223"/>
      <c r="D646" s="326"/>
      <c r="E646" s="327"/>
      <c r="F646" s="328"/>
      <c r="G646" s="320"/>
      <c r="H646" s="329"/>
      <c r="I646" s="330"/>
      <c r="J646" s="331"/>
      <c r="K646" s="332"/>
      <c r="L646" s="321"/>
      <c r="M646" s="323"/>
      <c r="N646" s="333"/>
      <c r="O646" s="334"/>
      <c r="P646" s="322"/>
    </row>
    <row r="647" spans="1:16" x14ac:dyDescent="0.2">
      <c r="A647" s="179">
        <v>645</v>
      </c>
      <c r="B647" s="324"/>
      <c r="C647" s="223"/>
      <c r="D647" s="326"/>
      <c r="E647" s="327"/>
      <c r="F647" s="328"/>
      <c r="G647" s="320"/>
      <c r="H647" s="329"/>
      <c r="I647" s="330"/>
      <c r="J647" s="331"/>
      <c r="K647" s="332"/>
      <c r="L647" s="321"/>
      <c r="M647" s="323"/>
      <c r="N647" s="333"/>
      <c r="O647" s="334"/>
      <c r="P647" s="322"/>
    </row>
    <row r="648" spans="1:16" x14ac:dyDescent="0.2">
      <c r="A648" s="179">
        <v>646</v>
      </c>
      <c r="B648" s="324"/>
      <c r="C648" s="223"/>
      <c r="D648" s="326"/>
      <c r="E648" s="327"/>
      <c r="F648" s="328"/>
      <c r="G648" s="320"/>
      <c r="H648" s="329"/>
      <c r="I648" s="330"/>
      <c r="J648" s="331"/>
      <c r="K648" s="332"/>
      <c r="L648" s="321"/>
      <c r="M648" s="323"/>
      <c r="N648" s="333"/>
      <c r="O648" s="334"/>
      <c r="P648" s="322"/>
    </row>
    <row r="649" spans="1:16" x14ac:dyDescent="0.2">
      <c r="A649" s="179">
        <v>647</v>
      </c>
      <c r="B649" s="324"/>
      <c r="C649" s="223"/>
      <c r="D649" s="326"/>
      <c r="E649" s="327"/>
      <c r="F649" s="328"/>
      <c r="G649" s="320"/>
      <c r="H649" s="329"/>
      <c r="I649" s="330"/>
      <c r="J649" s="331"/>
      <c r="K649" s="332"/>
      <c r="L649" s="321"/>
      <c r="M649" s="323"/>
      <c r="N649" s="333"/>
      <c r="O649" s="334"/>
      <c r="P649" s="322"/>
    </row>
    <row r="650" spans="1:16" x14ac:dyDescent="0.2">
      <c r="A650" s="179">
        <v>648</v>
      </c>
      <c r="B650" s="324"/>
      <c r="C650" s="223"/>
      <c r="D650" s="326"/>
      <c r="E650" s="327"/>
      <c r="F650" s="328"/>
      <c r="G650" s="320"/>
      <c r="H650" s="329"/>
      <c r="I650" s="330"/>
      <c r="J650" s="331"/>
      <c r="K650" s="332"/>
      <c r="L650" s="321"/>
      <c r="M650" s="323"/>
      <c r="N650" s="333"/>
      <c r="O650" s="334"/>
      <c r="P650" s="322"/>
    </row>
    <row r="651" spans="1:16" x14ac:dyDescent="0.2">
      <c r="A651" s="179">
        <v>649</v>
      </c>
      <c r="B651" s="324"/>
      <c r="C651" s="223"/>
      <c r="D651" s="326"/>
      <c r="E651" s="327"/>
      <c r="F651" s="328"/>
      <c r="G651" s="320"/>
      <c r="H651" s="329"/>
      <c r="I651" s="330"/>
      <c r="J651" s="331"/>
      <c r="K651" s="332"/>
      <c r="L651" s="321"/>
      <c r="M651" s="323"/>
      <c r="N651" s="333"/>
      <c r="O651" s="334"/>
      <c r="P651" s="322"/>
    </row>
    <row r="652" spans="1:16" x14ac:dyDescent="0.2">
      <c r="A652" s="179">
        <v>650</v>
      </c>
      <c r="B652" s="324"/>
      <c r="C652" s="223"/>
      <c r="D652" s="326"/>
      <c r="E652" s="327"/>
      <c r="F652" s="328"/>
      <c r="G652" s="320"/>
      <c r="H652" s="329"/>
      <c r="I652" s="330"/>
      <c r="J652" s="331"/>
      <c r="K652" s="332"/>
      <c r="L652" s="321"/>
      <c r="M652" s="323"/>
      <c r="N652" s="333"/>
      <c r="O652" s="334"/>
      <c r="P652" s="322"/>
    </row>
    <row r="653" spans="1:16" x14ac:dyDescent="0.2">
      <c r="A653" s="179">
        <v>651</v>
      </c>
      <c r="B653" s="324"/>
      <c r="C653" s="223"/>
      <c r="D653" s="326"/>
      <c r="E653" s="327"/>
      <c r="F653" s="328"/>
      <c r="G653" s="320"/>
      <c r="H653" s="329"/>
      <c r="I653" s="330"/>
      <c r="J653" s="331"/>
      <c r="K653" s="332"/>
      <c r="L653" s="321"/>
      <c r="M653" s="323"/>
      <c r="N653" s="333"/>
      <c r="O653" s="334"/>
      <c r="P653" s="322"/>
    </row>
    <row r="654" spans="1:16" x14ac:dyDescent="0.2">
      <c r="A654" s="179">
        <v>652</v>
      </c>
      <c r="B654" s="324"/>
      <c r="C654" s="223"/>
      <c r="D654" s="326"/>
      <c r="E654" s="327"/>
      <c r="F654" s="328"/>
      <c r="G654" s="320"/>
      <c r="H654" s="329"/>
      <c r="I654" s="330"/>
      <c r="J654" s="331"/>
      <c r="K654" s="332"/>
      <c r="L654" s="321"/>
      <c r="M654" s="323"/>
      <c r="N654" s="333"/>
      <c r="O654" s="334"/>
      <c r="P654" s="322"/>
    </row>
    <row r="655" spans="1:16" x14ac:dyDescent="0.2">
      <c r="A655" s="179">
        <v>653</v>
      </c>
      <c r="B655" s="324"/>
      <c r="C655" s="223"/>
      <c r="D655" s="326"/>
      <c r="E655" s="327"/>
      <c r="F655" s="328"/>
      <c r="G655" s="320"/>
      <c r="H655" s="329"/>
      <c r="I655" s="330"/>
      <c r="J655" s="331"/>
      <c r="K655" s="332"/>
      <c r="L655" s="321"/>
      <c r="M655" s="323"/>
      <c r="N655" s="333"/>
      <c r="O655" s="334"/>
      <c r="P655" s="322"/>
    </row>
    <row r="656" spans="1:16" x14ac:dyDescent="0.2">
      <c r="A656" s="179">
        <v>654</v>
      </c>
      <c r="B656" s="324"/>
      <c r="C656" s="223"/>
      <c r="D656" s="326"/>
      <c r="E656" s="327"/>
      <c r="F656" s="328"/>
      <c r="G656" s="320"/>
      <c r="H656" s="329"/>
      <c r="I656" s="330"/>
      <c r="J656" s="331"/>
      <c r="K656" s="332"/>
      <c r="L656" s="321"/>
      <c r="M656" s="323"/>
      <c r="N656" s="333"/>
      <c r="O656" s="334"/>
      <c r="P656" s="322"/>
    </row>
    <row r="657" spans="1:16" x14ac:dyDescent="0.2">
      <c r="A657" s="179">
        <v>655</v>
      </c>
      <c r="B657" s="324"/>
      <c r="C657" s="223"/>
      <c r="D657" s="326"/>
      <c r="E657" s="327"/>
      <c r="F657" s="328"/>
      <c r="G657" s="320"/>
      <c r="H657" s="329"/>
      <c r="I657" s="330"/>
      <c r="J657" s="331"/>
      <c r="K657" s="332"/>
      <c r="L657" s="321"/>
      <c r="M657" s="323"/>
      <c r="N657" s="333"/>
      <c r="O657" s="334"/>
      <c r="P657" s="322"/>
    </row>
    <row r="658" spans="1:16" x14ac:dyDescent="0.2">
      <c r="A658" s="179">
        <v>656</v>
      </c>
      <c r="B658" s="324"/>
      <c r="C658" s="223"/>
      <c r="D658" s="326"/>
      <c r="E658" s="327"/>
      <c r="F658" s="328"/>
      <c r="G658" s="320"/>
      <c r="H658" s="329"/>
      <c r="I658" s="330"/>
      <c r="J658" s="331"/>
      <c r="K658" s="332"/>
      <c r="L658" s="321"/>
      <c r="M658" s="323"/>
      <c r="N658" s="333"/>
      <c r="O658" s="334"/>
      <c r="P658" s="322"/>
    </row>
    <row r="659" spans="1:16" x14ac:dyDescent="0.2">
      <c r="A659" s="179">
        <v>657</v>
      </c>
      <c r="B659" s="324"/>
      <c r="C659" s="223"/>
      <c r="D659" s="326"/>
      <c r="E659" s="327"/>
      <c r="F659" s="328"/>
      <c r="G659" s="320"/>
      <c r="H659" s="329"/>
      <c r="I659" s="330"/>
      <c r="J659" s="331"/>
      <c r="K659" s="332"/>
      <c r="L659" s="321"/>
      <c r="M659" s="323"/>
      <c r="N659" s="333"/>
      <c r="O659" s="334"/>
      <c r="P659" s="322"/>
    </row>
    <row r="660" spans="1:16" x14ac:dyDescent="0.2">
      <c r="A660" s="179">
        <v>658</v>
      </c>
      <c r="B660" s="324"/>
      <c r="C660" s="223"/>
      <c r="D660" s="326"/>
      <c r="E660" s="327"/>
      <c r="F660" s="328"/>
      <c r="G660" s="320"/>
      <c r="H660" s="329"/>
      <c r="I660" s="330"/>
      <c r="J660" s="331"/>
      <c r="K660" s="332"/>
      <c r="L660" s="321"/>
      <c r="M660" s="323"/>
      <c r="N660" s="333"/>
      <c r="O660" s="334"/>
      <c r="P660" s="322"/>
    </row>
    <row r="661" spans="1:16" x14ac:dyDescent="0.2">
      <c r="A661" s="179">
        <v>659</v>
      </c>
      <c r="B661" s="324"/>
      <c r="C661" s="223"/>
      <c r="D661" s="326"/>
      <c r="E661" s="327"/>
      <c r="F661" s="328"/>
      <c r="G661" s="320"/>
      <c r="H661" s="329"/>
      <c r="I661" s="330"/>
      <c r="J661" s="331"/>
      <c r="K661" s="332"/>
      <c r="L661" s="321"/>
      <c r="M661" s="323"/>
      <c r="N661" s="333"/>
      <c r="O661" s="334"/>
      <c r="P661" s="322"/>
    </row>
    <row r="662" spans="1:16" x14ac:dyDescent="0.2">
      <c r="A662" s="179">
        <v>660</v>
      </c>
      <c r="B662" s="324"/>
      <c r="C662" s="223"/>
      <c r="D662" s="326"/>
      <c r="E662" s="327"/>
      <c r="F662" s="328"/>
      <c r="G662" s="320"/>
      <c r="H662" s="329"/>
      <c r="I662" s="330"/>
      <c r="J662" s="331"/>
      <c r="K662" s="332"/>
      <c r="L662" s="321"/>
      <c r="M662" s="323"/>
      <c r="N662" s="333"/>
      <c r="O662" s="334"/>
      <c r="P662" s="322"/>
    </row>
    <row r="663" spans="1:16" x14ac:dyDescent="0.2">
      <c r="A663" s="179">
        <v>661</v>
      </c>
      <c r="B663" s="324"/>
      <c r="C663" s="223"/>
      <c r="D663" s="326"/>
      <c r="E663" s="327"/>
      <c r="F663" s="328"/>
      <c r="G663" s="320"/>
      <c r="H663" s="329"/>
      <c r="I663" s="330"/>
      <c r="J663" s="331"/>
      <c r="K663" s="332"/>
      <c r="L663" s="321"/>
      <c r="M663" s="323"/>
      <c r="N663" s="333"/>
      <c r="O663" s="334"/>
      <c r="P663" s="322"/>
    </row>
    <row r="664" spans="1:16" x14ac:dyDescent="0.2">
      <c r="A664" s="179">
        <v>662</v>
      </c>
      <c r="B664" s="324"/>
      <c r="C664" s="223"/>
      <c r="D664" s="326"/>
      <c r="E664" s="327"/>
      <c r="F664" s="328"/>
      <c r="G664" s="320"/>
      <c r="H664" s="329"/>
      <c r="I664" s="330"/>
      <c r="J664" s="331"/>
      <c r="K664" s="332"/>
      <c r="L664" s="321"/>
      <c r="M664" s="323"/>
      <c r="N664" s="333"/>
      <c r="O664" s="334"/>
      <c r="P664" s="322"/>
    </row>
    <row r="665" spans="1:16" x14ac:dyDescent="0.2">
      <c r="A665" s="179">
        <v>663</v>
      </c>
      <c r="B665" s="324"/>
      <c r="C665" s="223"/>
      <c r="D665" s="326"/>
      <c r="E665" s="327"/>
      <c r="F665" s="328"/>
      <c r="G665" s="320"/>
      <c r="H665" s="329"/>
      <c r="I665" s="330"/>
      <c r="J665" s="331"/>
      <c r="K665" s="332"/>
      <c r="L665" s="321"/>
      <c r="M665" s="323"/>
      <c r="N665" s="333"/>
      <c r="O665" s="334"/>
      <c r="P665" s="322"/>
    </row>
    <row r="666" spans="1:16" x14ac:dyDescent="0.2">
      <c r="A666" s="179">
        <v>664</v>
      </c>
      <c r="B666" s="324"/>
      <c r="C666" s="223"/>
      <c r="D666" s="326"/>
      <c r="E666" s="327"/>
      <c r="F666" s="328"/>
      <c r="G666" s="320"/>
      <c r="H666" s="329"/>
      <c r="I666" s="330"/>
      <c r="J666" s="331"/>
      <c r="K666" s="332"/>
      <c r="L666" s="321"/>
      <c r="M666" s="323"/>
      <c r="N666" s="333"/>
      <c r="O666" s="334"/>
      <c r="P666" s="322"/>
    </row>
    <row r="667" spans="1:16" x14ac:dyDescent="0.2">
      <c r="A667" s="179">
        <v>665</v>
      </c>
      <c r="B667" s="324"/>
      <c r="C667" s="223"/>
      <c r="D667" s="326"/>
      <c r="E667" s="327"/>
      <c r="F667" s="328"/>
      <c r="G667" s="320"/>
      <c r="H667" s="329"/>
      <c r="I667" s="330"/>
      <c r="J667" s="331"/>
      <c r="K667" s="332"/>
      <c r="L667" s="321"/>
      <c r="M667" s="323"/>
      <c r="N667" s="333"/>
      <c r="O667" s="334"/>
      <c r="P667" s="322"/>
    </row>
    <row r="668" spans="1:16" x14ac:dyDescent="0.2">
      <c r="A668" s="179">
        <v>666</v>
      </c>
      <c r="B668" s="324"/>
      <c r="C668" s="223"/>
      <c r="D668" s="326"/>
      <c r="E668" s="327"/>
      <c r="F668" s="328"/>
      <c r="G668" s="320"/>
      <c r="H668" s="329"/>
      <c r="I668" s="330"/>
      <c r="J668" s="331"/>
      <c r="K668" s="332"/>
      <c r="L668" s="321"/>
      <c r="M668" s="323"/>
      <c r="N668" s="333"/>
      <c r="O668" s="334"/>
      <c r="P668" s="322"/>
    </row>
    <row r="669" spans="1:16" x14ac:dyDescent="0.2">
      <c r="A669" s="179">
        <v>667</v>
      </c>
      <c r="B669" s="324"/>
      <c r="C669" s="223"/>
      <c r="D669" s="326"/>
      <c r="E669" s="327"/>
      <c r="F669" s="328"/>
      <c r="G669" s="320"/>
      <c r="H669" s="329"/>
      <c r="I669" s="330"/>
      <c r="J669" s="331"/>
      <c r="K669" s="332"/>
      <c r="L669" s="321"/>
      <c r="M669" s="323"/>
      <c r="N669" s="333"/>
      <c r="O669" s="334"/>
      <c r="P669" s="322"/>
    </row>
    <row r="670" spans="1:16" x14ac:dyDescent="0.2">
      <c r="A670" s="179">
        <v>668</v>
      </c>
      <c r="B670" s="324"/>
      <c r="C670" s="223"/>
      <c r="D670" s="326"/>
      <c r="E670" s="327"/>
      <c r="F670" s="328"/>
      <c r="G670" s="320"/>
      <c r="H670" s="329"/>
      <c r="I670" s="330"/>
      <c r="J670" s="331"/>
      <c r="K670" s="332"/>
      <c r="L670" s="321"/>
      <c r="M670" s="323"/>
      <c r="N670" s="333"/>
      <c r="O670" s="334"/>
      <c r="P670" s="322"/>
    </row>
    <row r="671" spans="1:16" x14ac:dyDescent="0.2">
      <c r="A671" s="179">
        <v>669</v>
      </c>
      <c r="B671" s="324"/>
      <c r="C671" s="223"/>
      <c r="D671" s="326"/>
      <c r="E671" s="327"/>
      <c r="F671" s="328"/>
      <c r="G671" s="320"/>
      <c r="H671" s="329"/>
      <c r="I671" s="330"/>
      <c r="J671" s="331"/>
      <c r="K671" s="332"/>
      <c r="L671" s="321"/>
      <c r="M671" s="323"/>
      <c r="N671" s="333"/>
      <c r="O671" s="334"/>
      <c r="P671" s="322"/>
    </row>
    <row r="672" spans="1:16" x14ac:dyDescent="0.2">
      <c r="A672" s="179">
        <v>670</v>
      </c>
      <c r="B672" s="324"/>
      <c r="C672" s="223"/>
      <c r="D672" s="326"/>
      <c r="E672" s="327"/>
      <c r="F672" s="328"/>
      <c r="G672" s="320"/>
      <c r="H672" s="329"/>
      <c r="I672" s="330"/>
      <c r="J672" s="331"/>
      <c r="K672" s="332"/>
      <c r="L672" s="321"/>
      <c r="M672" s="323"/>
      <c r="N672" s="333"/>
      <c r="O672" s="334"/>
      <c r="P672" s="322"/>
    </row>
    <row r="673" spans="1:16" x14ac:dyDescent="0.2">
      <c r="A673" s="179">
        <v>671</v>
      </c>
      <c r="B673" s="324"/>
      <c r="C673" s="223"/>
      <c r="D673" s="326"/>
      <c r="E673" s="327"/>
      <c r="F673" s="328"/>
      <c r="G673" s="320"/>
      <c r="H673" s="329"/>
      <c r="I673" s="330"/>
      <c r="J673" s="331"/>
      <c r="K673" s="332"/>
      <c r="L673" s="321"/>
      <c r="M673" s="323"/>
      <c r="N673" s="333"/>
      <c r="O673" s="334"/>
      <c r="P673" s="322"/>
    </row>
    <row r="674" spans="1:16" x14ac:dyDescent="0.2">
      <c r="A674" s="179">
        <v>672</v>
      </c>
      <c r="B674" s="324"/>
      <c r="C674" s="223"/>
      <c r="D674" s="326"/>
      <c r="E674" s="327"/>
      <c r="F674" s="328"/>
      <c r="G674" s="320"/>
      <c r="H674" s="329"/>
      <c r="I674" s="330"/>
      <c r="J674" s="331"/>
      <c r="K674" s="332"/>
      <c r="L674" s="321"/>
      <c r="M674" s="323"/>
      <c r="N674" s="333"/>
      <c r="O674" s="334"/>
      <c r="P674" s="322"/>
    </row>
    <row r="675" spans="1:16" x14ac:dyDescent="0.2">
      <c r="A675" s="179">
        <v>673</v>
      </c>
      <c r="B675" s="324"/>
      <c r="C675" s="223"/>
      <c r="D675" s="326"/>
      <c r="E675" s="327"/>
      <c r="F675" s="328"/>
      <c r="G675" s="320"/>
      <c r="H675" s="329"/>
      <c r="I675" s="330"/>
      <c r="J675" s="331"/>
      <c r="K675" s="332"/>
      <c r="L675" s="321"/>
      <c r="M675" s="323"/>
      <c r="N675" s="333"/>
      <c r="O675" s="334"/>
      <c r="P675" s="322"/>
    </row>
    <row r="676" spans="1:16" x14ac:dyDescent="0.2">
      <c r="A676" s="179">
        <v>674</v>
      </c>
      <c r="B676" s="324"/>
      <c r="C676" s="223"/>
      <c r="D676" s="326"/>
      <c r="E676" s="327"/>
      <c r="F676" s="328"/>
      <c r="G676" s="320"/>
      <c r="H676" s="329"/>
      <c r="I676" s="330"/>
      <c r="J676" s="331"/>
      <c r="K676" s="332"/>
      <c r="L676" s="321"/>
      <c r="M676" s="323"/>
      <c r="N676" s="333"/>
      <c r="O676" s="334"/>
      <c r="P676" s="322"/>
    </row>
    <row r="677" spans="1:16" x14ac:dyDescent="0.2">
      <c r="A677" s="179">
        <v>675</v>
      </c>
      <c r="B677" s="324"/>
      <c r="C677" s="223"/>
      <c r="D677" s="326"/>
      <c r="E677" s="327"/>
      <c r="F677" s="328"/>
      <c r="G677" s="320"/>
      <c r="H677" s="329"/>
      <c r="I677" s="330"/>
      <c r="J677" s="331"/>
      <c r="K677" s="332"/>
      <c r="L677" s="321"/>
      <c r="M677" s="323"/>
      <c r="N677" s="333"/>
      <c r="O677" s="334"/>
      <c r="P677" s="322"/>
    </row>
    <row r="678" spans="1:16" x14ac:dyDescent="0.2">
      <c r="A678" s="179">
        <v>676</v>
      </c>
      <c r="B678" s="324"/>
      <c r="C678" s="223"/>
      <c r="D678" s="326"/>
      <c r="E678" s="327"/>
      <c r="F678" s="328"/>
      <c r="G678" s="320"/>
      <c r="H678" s="329"/>
      <c r="I678" s="330"/>
      <c r="J678" s="331"/>
      <c r="K678" s="332"/>
      <c r="L678" s="321"/>
      <c r="M678" s="323"/>
      <c r="N678" s="333"/>
      <c r="O678" s="334"/>
      <c r="P678" s="322"/>
    </row>
    <row r="679" spans="1:16" x14ac:dyDescent="0.2">
      <c r="A679" s="179">
        <v>677</v>
      </c>
      <c r="B679" s="324"/>
      <c r="C679" s="223"/>
      <c r="D679" s="326"/>
      <c r="E679" s="327"/>
      <c r="F679" s="328"/>
      <c r="G679" s="320"/>
      <c r="H679" s="329"/>
      <c r="I679" s="330"/>
      <c r="J679" s="331"/>
      <c r="K679" s="332"/>
      <c r="L679" s="321"/>
      <c r="M679" s="323"/>
      <c r="N679" s="333"/>
      <c r="O679" s="334"/>
      <c r="P679" s="322"/>
    </row>
    <row r="680" spans="1:16" x14ac:dyDescent="0.2">
      <c r="A680" s="179">
        <v>678</v>
      </c>
      <c r="B680" s="324"/>
      <c r="C680" s="223"/>
      <c r="D680" s="326"/>
      <c r="E680" s="327"/>
      <c r="F680" s="328"/>
      <c r="G680" s="320"/>
      <c r="H680" s="329"/>
      <c r="I680" s="330"/>
      <c r="J680" s="331"/>
      <c r="K680" s="332"/>
      <c r="L680" s="321"/>
      <c r="M680" s="323"/>
      <c r="N680" s="333"/>
      <c r="O680" s="334"/>
      <c r="P680" s="322"/>
    </row>
    <row r="681" spans="1:16" x14ac:dyDescent="0.2">
      <c r="A681" s="179">
        <v>679</v>
      </c>
      <c r="B681" s="324"/>
      <c r="C681" s="223"/>
      <c r="D681" s="326"/>
      <c r="E681" s="327"/>
      <c r="F681" s="328"/>
      <c r="G681" s="320"/>
      <c r="H681" s="329"/>
      <c r="I681" s="330"/>
      <c r="J681" s="331"/>
      <c r="K681" s="332"/>
      <c r="L681" s="321"/>
      <c r="M681" s="323"/>
      <c r="N681" s="333"/>
      <c r="O681" s="334"/>
      <c r="P681" s="322"/>
    </row>
    <row r="682" spans="1:16" x14ac:dyDescent="0.2">
      <c r="A682" s="179">
        <v>680</v>
      </c>
      <c r="B682" s="324"/>
      <c r="C682" s="223"/>
      <c r="D682" s="326"/>
      <c r="E682" s="327"/>
      <c r="F682" s="328"/>
      <c r="G682" s="320"/>
      <c r="H682" s="329"/>
      <c r="I682" s="330"/>
      <c r="J682" s="331"/>
      <c r="K682" s="332"/>
      <c r="L682" s="321"/>
      <c r="M682" s="323"/>
      <c r="N682" s="333"/>
      <c r="O682" s="334"/>
      <c r="P682" s="322"/>
    </row>
    <row r="683" spans="1:16" x14ac:dyDescent="0.2">
      <c r="A683" s="179">
        <v>681</v>
      </c>
      <c r="B683" s="324"/>
      <c r="C683" s="223"/>
      <c r="D683" s="326"/>
      <c r="E683" s="327"/>
      <c r="F683" s="328"/>
      <c r="G683" s="320"/>
      <c r="H683" s="329"/>
      <c r="I683" s="330"/>
      <c r="J683" s="331"/>
      <c r="K683" s="332"/>
      <c r="L683" s="321"/>
      <c r="M683" s="323"/>
      <c r="N683" s="333"/>
      <c r="O683" s="334"/>
      <c r="P683" s="322"/>
    </row>
    <row r="684" spans="1:16" x14ac:dyDescent="0.2">
      <c r="A684" s="179">
        <v>682</v>
      </c>
      <c r="B684" s="324"/>
      <c r="C684" s="223"/>
      <c r="D684" s="326"/>
      <c r="E684" s="327"/>
      <c r="F684" s="328"/>
      <c r="G684" s="320"/>
      <c r="H684" s="329"/>
      <c r="I684" s="330"/>
      <c r="J684" s="331"/>
      <c r="K684" s="332"/>
      <c r="L684" s="321"/>
      <c r="M684" s="323"/>
      <c r="N684" s="333"/>
      <c r="O684" s="334"/>
      <c r="P684" s="322"/>
    </row>
    <row r="685" spans="1:16" x14ac:dyDescent="0.2">
      <c r="A685" s="179">
        <v>683</v>
      </c>
      <c r="B685" s="324"/>
      <c r="C685" s="223"/>
      <c r="D685" s="326"/>
      <c r="E685" s="327"/>
      <c r="F685" s="328"/>
      <c r="G685" s="320"/>
      <c r="H685" s="329"/>
      <c r="I685" s="330"/>
      <c r="J685" s="331"/>
      <c r="K685" s="332"/>
      <c r="L685" s="321"/>
      <c r="M685" s="323"/>
      <c r="N685" s="333"/>
      <c r="O685" s="334"/>
      <c r="P685" s="322"/>
    </row>
    <row r="686" spans="1:16" x14ac:dyDescent="0.2">
      <c r="A686" s="179">
        <v>684</v>
      </c>
      <c r="B686" s="324"/>
      <c r="C686" s="223"/>
      <c r="D686" s="326"/>
      <c r="E686" s="327"/>
      <c r="F686" s="328"/>
      <c r="G686" s="320"/>
      <c r="H686" s="329"/>
      <c r="I686" s="330"/>
      <c r="J686" s="331"/>
      <c r="K686" s="332"/>
      <c r="L686" s="321"/>
      <c r="M686" s="323"/>
      <c r="N686" s="333"/>
      <c r="O686" s="334"/>
      <c r="P686" s="322"/>
    </row>
    <row r="687" spans="1:16" x14ac:dyDescent="0.2">
      <c r="A687" s="179">
        <v>685</v>
      </c>
      <c r="B687" s="324"/>
      <c r="C687" s="223"/>
      <c r="D687" s="326"/>
      <c r="E687" s="327"/>
      <c r="F687" s="328"/>
      <c r="G687" s="320"/>
      <c r="H687" s="329"/>
      <c r="I687" s="330"/>
      <c r="J687" s="331"/>
      <c r="K687" s="332"/>
      <c r="L687" s="321"/>
      <c r="M687" s="323"/>
      <c r="N687" s="333"/>
      <c r="O687" s="334"/>
      <c r="P687" s="322"/>
    </row>
    <row r="688" spans="1:16" x14ac:dyDescent="0.2">
      <c r="A688" s="179">
        <v>686</v>
      </c>
      <c r="B688" s="324"/>
      <c r="C688" s="223"/>
      <c r="D688" s="326"/>
      <c r="E688" s="327"/>
      <c r="F688" s="328"/>
      <c r="G688" s="320"/>
      <c r="H688" s="329"/>
      <c r="I688" s="330"/>
      <c r="J688" s="331"/>
      <c r="K688" s="332"/>
      <c r="L688" s="321"/>
      <c r="M688" s="323"/>
      <c r="N688" s="333"/>
      <c r="O688" s="334"/>
      <c r="P688" s="322"/>
    </row>
    <row r="689" spans="1:16" x14ac:dyDescent="0.2">
      <c r="A689" s="179">
        <v>687</v>
      </c>
      <c r="B689" s="324"/>
      <c r="C689" s="223"/>
      <c r="D689" s="326"/>
      <c r="E689" s="327"/>
      <c r="F689" s="328"/>
      <c r="G689" s="320"/>
      <c r="H689" s="329"/>
      <c r="I689" s="330"/>
      <c r="J689" s="331"/>
      <c r="K689" s="332"/>
      <c r="L689" s="321"/>
      <c r="M689" s="323"/>
      <c r="N689" s="333"/>
      <c r="O689" s="334"/>
      <c r="P689" s="322"/>
    </row>
    <row r="690" spans="1:16" x14ac:dyDescent="0.2">
      <c r="A690" s="179">
        <v>688</v>
      </c>
      <c r="B690" s="324"/>
      <c r="C690" s="223"/>
      <c r="D690" s="326"/>
      <c r="E690" s="327"/>
      <c r="F690" s="328"/>
      <c r="G690" s="320"/>
      <c r="H690" s="329"/>
      <c r="I690" s="330"/>
      <c r="J690" s="331"/>
      <c r="K690" s="332"/>
      <c r="L690" s="321"/>
      <c r="M690" s="323"/>
      <c r="N690" s="333"/>
      <c r="O690" s="334"/>
      <c r="P690" s="322"/>
    </row>
    <row r="691" spans="1:16" x14ac:dyDescent="0.2">
      <c r="A691" s="179">
        <v>689</v>
      </c>
      <c r="B691" s="324"/>
      <c r="C691" s="223"/>
      <c r="D691" s="326"/>
      <c r="E691" s="327"/>
      <c r="F691" s="328"/>
      <c r="G691" s="320"/>
      <c r="H691" s="329"/>
      <c r="I691" s="330"/>
      <c r="J691" s="331"/>
      <c r="K691" s="332"/>
      <c r="L691" s="321"/>
      <c r="M691" s="323"/>
      <c r="N691" s="333"/>
      <c r="O691" s="334"/>
      <c r="P691" s="322"/>
    </row>
    <row r="692" spans="1:16" x14ac:dyDescent="0.2">
      <c r="A692" s="179">
        <v>690</v>
      </c>
      <c r="B692" s="324"/>
      <c r="C692" s="223"/>
      <c r="D692" s="326"/>
      <c r="E692" s="327"/>
      <c r="F692" s="328"/>
      <c r="G692" s="320"/>
      <c r="H692" s="329"/>
      <c r="I692" s="330"/>
      <c r="J692" s="331"/>
      <c r="K692" s="332"/>
      <c r="L692" s="321"/>
      <c r="M692" s="323"/>
      <c r="N692" s="333"/>
      <c r="O692" s="334"/>
      <c r="P692" s="322"/>
    </row>
    <row r="693" spans="1:16" x14ac:dyDescent="0.2">
      <c r="A693" s="179">
        <v>691</v>
      </c>
      <c r="B693" s="324"/>
      <c r="C693" s="223"/>
      <c r="D693" s="326"/>
      <c r="E693" s="327"/>
      <c r="F693" s="328"/>
      <c r="G693" s="320"/>
      <c r="H693" s="329"/>
      <c r="I693" s="330"/>
      <c r="J693" s="331"/>
      <c r="K693" s="332"/>
      <c r="L693" s="321"/>
      <c r="M693" s="323"/>
      <c r="N693" s="333"/>
      <c r="O693" s="334"/>
      <c r="P693" s="322"/>
    </row>
    <row r="694" spans="1:16" x14ac:dyDescent="0.2">
      <c r="A694" s="179">
        <v>692</v>
      </c>
      <c r="B694" s="324"/>
      <c r="C694" s="223"/>
      <c r="D694" s="326"/>
      <c r="E694" s="327"/>
      <c r="F694" s="328"/>
      <c r="G694" s="320"/>
      <c r="H694" s="329"/>
      <c r="I694" s="330"/>
      <c r="J694" s="331"/>
      <c r="K694" s="332"/>
      <c r="L694" s="321"/>
      <c r="M694" s="323"/>
      <c r="N694" s="333"/>
      <c r="O694" s="334"/>
      <c r="P694" s="322"/>
    </row>
    <row r="695" spans="1:16" x14ac:dyDescent="0.2">
      <c r="A695" s="179">
        <v>693</v>
      </c>
      <c r="B695" s="324"/>
      <c r="C695" s="223"/>
      <c r="D695" s="326"/>
      <c r="E695" s="327"/>
      <c r="F695" s="328"/>
      <c r="G695" s="320"/>
      <c r="H695" s="329"/>
      <c r="I695" s="330"/>
      <c r="J695" s="331"/>
      <c r="K695" s="332"/>
      <c r="L695" s="321"/>
      <c r="M695" s="323"/>
      <c r="N695" s="333"/>
      <c r="O695" s="334"/>
      <c r="P695" s="322"/>
    </row>
    <row r="696" spans="1:16" x14ac:dyDescent="0.2">
      <c r="A696" s="179">
        <v>694</v>
      </c>
      <c r="B696" s="324"/>
      <c r="C696" s="223"/>
      <c r="D696" s="326"/>
      <c r="E696" s="327"/>
      <c r="F696" s="328"/>
      <c r="G696" s="320"/>
      <c r="H696" s="329"/>
      <c r="I696" s="330"/>
      <c r="J696" s="331"/>
      <c r="K696" s="332"/>
      <c r="L696" s="321"/>
      <c r="M696" s="323"/>
      <c r="N696" s="333"/>
      <c r="O696" s="334"/>
      <c r="P696" s="322"/>
    </row>
    <row r="697" spans="1:16" x14ac:dyDescent="0.2">
      <c r="A697" s="179">
        <v>695</v>
      </c>
      <c r="B697" s="324"/>
      <c r="C697" s="223"/>
      <c r="D697" s="326"/>
      <c r="E697" s="327"/>
      <c r="F697" s="328"/>
      <c r="G697" s="320"/>
      <c r="H697" s="329"/>
      <c r="I697" s="330"/>
      <c r="J697" s="331"/>
      <c r="K697" s="332"/>
      <c r="L697" s="321"/>
      <c r="M697" s="323"/>
      <c r="N697" s="333"/>
      <c r="O697" s="334"/>
      <c r="P697" s="322"/>
    </row>
    <row r="698" spans="1:16" x14ac:dyDescent="0.2">
      <c r="A698" s="179">
        <v>696</v>
      </c>
      <c r="B698" s="324"/>
      <c r="C698" s="223"/>
      <c r="D698" s="326"/>
      <c r="E698" s="327"/>
      <c r="F698" s="328"/>
      <c r="G698" s="320"/>
      <c r="H698" s="329"/>
      <c r="I698" s="330"/>
      <c r="J698" s="331"/>
      <c r="K698" s="332"/>
      <c r="L698" s="321"/>
      <c r="M698" s="323"/>
      <c r="N698" s="333"/>
      <c r="O698" s="334"/>
      <c r="P698" s="322"/>
    </row>
    <row r="699" spans="1:16" x14ac:dyDescent="0.2">
      <c r="A699" s="179">
        <v>697</v>
      </c>
      <c r="B699" s="324"/>
      <c r="C699" s="223"/>
      <c r="D699" s="326"/>
      <c r="E699" s="327"/>
      <c r="F699" s="328"/>
      <c r="G699" s="320"/>
      <c r="H699" s="329"/>
      <c r="I699" s="330"/>
      <c r="J699" s="331"/>
      <c r="K699" s="332"/>
      <c r="L699" s="321"/>
      <c r="M699" s="323"/>
      <c r="N699" s="333"/>
      <c r="O699" s="334"/>
      <c r="P699" s="322"/>
    </row>
    <row r="700" spans="1:16" x14ac:dyDescent="0.2">
      <c r="A700" s="179">
        <v>698</v>
      </c>
      <c r="B700" s="324"/>
      <c r="C700" s="223"/>
      <c r="D700" s="326"/>
      <c r="E700" s="327"/>
      <c r="F700" s="328"/>
      <c r="G700" s="320"/>
      <c r="H700" s="329"/>
      <c r="I700" s="330"/>
      <c r="J700" s="331"/>
      <c r="K700" s="332"/>
      <c r="L700" s="321"/>
      <c r="M700" s="323"/>
      <c r="N700" s="333"/>
      <c r="O700" s="334"/>
      <c r="P700" s="322"/>
    </row>
    <row r="701" spans="1:16" x14ac:dyDescent="0.2">
      <c r="A701" s="179">
        <v>699</v>
      </c>
      <c r="B701" s="324"/>
      <c r="C701" s="223"/>
      <c r="D701" s="326"/>
      <c r="E701" s="327"/>
      <c r="F701" s="328"/>
      <c r="G701" s="320"/>
      <c r="H701" s="329"/>
      <c r="I701" s="330"/>
      <c r="J701" s="331"/>
      <c r="K701" s="332"/>
      <c r="L701" s="321"/>
      <c r="M701" s="323"/>
      <c r="N701" s="333"/>
      <c r="O701" s="334"/>
      <c r="P701" s="322"/>
    </row>
    <row r="702" spans="1:16" x14ac:dyDescent="0.2">
      <c r="A702" s="179">
        <v>700</v>
      </c>
      <c r="B702" s="324"/>
      <c r="C702" s="223"/>
      <c r="D702" s="326"/>
      <c r="E702" s="327"/>
      <c r="F702" s="328"/>
      <c r="G702" s="320"/>
      <c r="H702" s="329"/>
      <c r="I702" s="330"/>
      <c r="J702" s="331"/>
      <c r="K702" s="332"/>
      <c r="L702" s="321"/>
      <c r="M702" s="323"/>
      <c r="N702" s="333"/>
      <c r="O702" s="334"/>
      <c r="P702" s="322"/>
    </row>
    <row r="703" spans="1:16" x14ac:dyDescent="0.2">
      <c r="A703" s="179">
        <v>701</v>
      </c>
      <c r="B703" s="324"/>
      <c r="C703" s="223"/>
      <c r="D703" s="326"/>
      <c r="E703" s="327"/>
      <c r="F703" s="328"/>
      <c r="G703" s="320"/>
      <c r="H703" s="329"/>
      <c r="I703" s="330"/>
      <c r="J703" s="331"/>
      <c r="K703" s="332"/>
      <c r="L703" s="321"/>
      <c r="M703" s="323"/>
      <c r="N703" s="333"/>
      <c r="O703" s="334"/>
      <c r="P703" s="322"/>
    </row>
    <row r="704" spans="1:16" x14ac:dyDescent="0.2">
      <c r="A704" s="179">
        <v>702</v>
      </c>
      <c r="B704" s="324"/>
      <c r="C704" s="223"/>
      <c r="D704" s="326"/>
      <c r="E704" s="327"/>
      <c r="F704" s="328"/>
      <c r="G704" s="320"/>
      <c r="H704" s="329"/>
      <c r="I704" s="330"/>
      <c r="J704" s="331"/>
      <c r="K704" s="332"/>
      <c r="L704" s="321"/>
      <c r="M704" s="323"/>
      <c r="N704" s="333"/>
      <c r="O704" s="334"/>
      <c r="P704" s="322"/>
    </row>
    <row r="705" spans="1:16" x14ac:dyDescent="0.2">
      <c r="A705" s="179">
        <v>703</v>
      </c>
      <c r="B705" s="324"/>
      <c r="C705" s="223"/>
      <c r="D705" s="326"/>
      <c r="E705" s="327"/>
      <c r="F705" s="328"/>
      <c r="G705" s="320"/>
      <c r="H705" s="329"/>
      <c r="I705" s="330"/>
      <c r="J705" s="331"/>
      <c r="K705" s="332"/>
      <c r="L705" s="321"/>
      <c r="M705" s="323"/>
      <c r="N705" s="333"/>
      <c r="O705" s="334"/>
      <c r="P705" s="322"/>
    </row>
    <row r="706" spans="1:16" x14ac:dyDescent="0.2">
      <c r="A706" s="179">
        <v>704</v>
      </c>
      <c r="B706" s="324"/>
      <c r="C706" s="223"/>
      <c r="D706" s="326"/>
      <c r="E706" s="327"/>
      <c r="F706" s="328"/>
      <c r="G706" s="320"/>
      <c r="H706" s="329"/>
      <c r="I706" s="330"/>
      <c r="J706" s="331"/>
      <c r="K706" s="332"/>
      <c r="L706" s="321"/>
      <c r="M706" s="323"/>
      <c r="N706" s="333"/>
      <c r="O706" s="334"/>
      <c r="P706" s="322"/>
    </row>
    <row r="707" spans="1:16" x14ac:dyDescent="0.2">
      <c r="A707" s="179">
        <v>705</v>
      </c>
      <c r="B707" s="324"/>
      <c r="C707" s="223"/>
      <c r="D707" s="326"/>
      <c r="E707" s="327"/>
      <c r="F707" s="328"/>
      <c r="G707" s="320"/>
      <c r="H707" s="329"/>
      <c r="I707" s="330"/>
      <c r="J707" s="331"/>
      <c r="K707" s="332"/>
      <c r="L707" s="321"/>
      <c r="M707" s="323"/>
      <c r="N707" s="333"/>
      <c r="O707" s="334"/>
      <c r="P707" s="322"/>
    </row>
    <row r="708" spans="1:16" x14ac:dyDescent="0.2">
      <c r="A708" s="179">
        <v>706</v>
      </c>
      <c r="B708" s="324"/>
      <c r="C708" s="223"/>
      <c r="D708" s="326"/>
      <c r="E708" s="327"/>
      <c r="F708" s="328"/>
      <c r="G708" s="320"/>
      <c r="H708" s="329"/>
      <c r="I708" s="330"/>
      <c r="J708" s="331"/>
      <c r="K708" s="332"/>
      <c r="L708" s="321"/>
      <c r="M708" s="323"/>
      <c r="N708" s="333"/>
      <c r="O708" s="334"/>
      <c r="P708" s="322"/>
    </row>
    <row r="709" spans="1:16" x14ac:dyDescent="0.2">
      <c r="A709" s="179">
        <v>707</v>
      </c>
      <c r="B709" s="324"/>
      <c r="C709" s="223"/>
      <c r="D709" s="326"/>
      <c r="E709" s="327"/>
      <c r="F709" s="328"/>
      <c r="G709" s="320"/>
      <c r="H709" s="329"/>
      <c r="I709" s="330"/>
      <c r="J709" s="331"/>
      <c r="K709" s="332"/>
      <c r="L709" s="321"/>
      <c r="M709" s="323"/>
      <c r="N709" s="333"/>
      <c r="O709" s="334"/>
      <c r="P709" s="322"/>
    </row>
    <row r="710" spans="1:16" x14ac:dyDescent="0.2">
      <c r="A710" s="179">
        <v>708</v>
      </c>
      <c r="B710" s="324"/>
      <c r="C710" s="223"/>
      <c r="D710" s="326"/>
      <c r="E710" s="327"/>
      <c r="F710" s="328"/>
      <c r="G710" s="320"/>
      <c r="H710" s="329"/>
      <c r="I710" s="330"/>
      <c r="J710" s="331"/>
      <c r="K710" s="332"/>
      <c r="L710" s="321"/>
      <c r="M710" s="323"/>
      <c r="N710" s="333"/>
      <c r="O710" s="334"/>
      <c r="P710" s="322"/>
    </row>
    <row r="711" spans="1:16" x14ac:dyDescent="0.2">
      <c r="A711" s="179">
        <v>709</v>
      </c>
      <c r="B711" s="324"/>
      <c r="C711" s="223"/>
      <c r="D711" s="326"/>
      <c r="E711" s="327"/>
      <c r="F711" s="328"/>
      <c r="G711" s="320"/>
      <c r="H711" s="329"/>
      <c r="I711" s="330"/>
      <c r="J711" s="331"/>
      <c r="K711" s="332"/>
      <c r="L711" s="321"/>
      <c r="M711" s="323"/>
      <c r="N711" s="333"/>
      <c r="O711" s="334"/>
      <c r="P711" s="322"/>
    </row>
    <row r="712" spans="1:16" x14ac:dyDescent="0.2">
      <c r="A712" s="179">
        <v>710</v>
      </c>
      <c r="B712" s="324"/>
      <c r="C712" s="223"/>
      <c r="D712" s="326"/>
      <c r="E712" s="327"/>
      <c r="F712" s="328"/>
      <c r="G712" s="320"/>
      <c r="H712" s="329"/>
      <c r="I712" s="330"/>
      <c r="J712" s="331"/>
      <c r="K712" s="332"/>
      <c r="L712" s="321"/>
      <c r="M712" s="323"/>
      <c r="N712" s="333"/>
      <c r="O712" s="334"/>
      <c r="P712" s="322"/>
    </row>
    <row r="713" spans="1:16" x14ac:dyDescent="0.2">
      <c r="A713" s="179">
        <v>711</v>
      </c>
      <c r="B713" s="324"/>
      <c r="C713" s="223"/>
      <c r="D713" s="326"/>
      <c r="E713" s="327"/>
      <c r="F713" s="328"/>
      <c r="G713" s="320"/>
      <c r="H713" s="329"/>
      <c r="I713" s="330"/>
      <c r="J713" s="331"/>
      <c r="K713" s="332"/>
      <c r="L713" s="321"/>
      <c r="M713" s="323"/>
      <c r="N713" s="333"/>
      <c r="O713" s="334"/>
      <c r="P713" s="322"/>
    </row>
    <row r="714" spans="1:16" x14ac:dyDescent="0.2">
      <c r="A714" s="179">
        <v>712</v>
      </c>
      <c r="B714" s="324"/>
      <c r="C714" s="223"/>
      <c r="D714" s="326"/>
      <c r="E714" s="327"/>
      <c r="F714" s="328"/>
      <c r="G714" s="320"/>
      <c r="H714" s="329"/>
      <c r="I714" s="330"/>
      <c r="J714" s="331"/>
      <c r="K714" s="332"/>
      <c r="L714" s="321"/>
      <c r="M714" s="323"/>
      <c r="N714" s="333"/>
      <c r="O714" s="334"/>
      <c r="P714" s="322"/>
    </row>
    <row r="715" spans="1:16" x14ac:dyDescent="0.2">
      <c r="A715" s="179">
        <v>713</v>
      </c>
      <c r="B715" s="324"/>
      <c r="C715" s="223"/>
      <c r="D715" s="326"/>
      <c r="E715" s="327"/>
      <c r="F715" s="328"/>
      <c r="G715" s="320"/>
      <c r="H715" s="329"/>
      <c r="I715" s="330"/>
      <c r="J715" s="331"/>
      <c r="K715" s="332"/>
      <c r="L715" s="321"/>
      <c r="M715" s="323"/>
      <c r="N715" s="333"/>
      <c r="O715" s="334"/>
      <c r="P715" s="322"/>
    </row>
    <row r="716" spans="1:16" x14ac:dyDescent="0.2">
      <c r="A716" s="179">
        <v>714</v>
      </c>
      <c r="B716" s="324"/>
      <c r="C716" s="223"/>
      <c r="D716" s="326"/>
      <c r="E716" s="327"/>
      <c r="F716" s="328"/>
      <c r="G716" s="320"/>
      <c r="H716" s="329"/>
      <c r="I716" s="330"/>
      <c r="J716" s="331"/>
      <c r="K716" s="332"/>
      <c r="L716" s="321"/>
      <c r="M716" s="323"/>
      <c r="N716" s="333"/>
      <c r="O716" s="334"/>
      <c r="P716" s="322"/>
    </row>
    <row r="717" spans="1:16" x14ac:dyDescent="0.2">
      <c r="A717" s="179">
        <v>715</v>
      </c>
      <c r="B717" s="324"/>
      <c r="C717" s="223"/>
      <c r="D717" s="326"/>
      <c r="E717" s="327"/>
      <c r="F717" s="328"/>
      <c r="G717" s="320"/>
      <c r="H717" s="329"/>
      <c r="I717" s="330"/>
      <c r="J717" s="331"/>
      <c r="K717" s="332"/>
      <c r="L717" s="321"/>
      <c r="M717" s="323"/>
      <c r="N717" s="333"/>
      <c r="O717" s="334"/>
      <c r="P717" s="322"/>
    </row>
    <row r="718" spans="1:16" x14ac:dyDescent="0.2">
      <c r="A718" s="179">
        <v>716</v>
      </c>
      <c r="B718" s="324"/>
      <c r="C718" s="223"/>
      <c r="D718" s="326"/>
      <c r="E718" s="327"/>
      <c r="F718" s="328"/>
      <c r="G718" s="320"/>
      <c r="H718" s="329"/>
      <c r="I718" s="330"/>
      <c r="J718" s="331"/>
      <c r="K718" s="332"/>
      <c r="L718" s="321"/>
      <c r="M718" s="323"/>
      <c r="N718" s="333"/>
      <c r="O718" s="334"/>
      <c r="P718" s="322"/>
    </row>
    <row r="719" spans="1:16" x14ac:dyDescent="0.2">
      <c r="A719" s="179">
        <v>717</v>
      </c>
      <c r="B719" s="324"/>
      <c r="C719" s="223"/>
      <c r="D719" s="326"/>
      <c r="E719" s="327"/>
      <c r="F719" s="328"/>
      <c r="G719" s="320"/>
      <c r="H719" s="329"/>
      <c r="I719" s="330"/>
      <c r="J719" s="331"/>
      <c r="K719" s="332"/>
      <c r="L719" s="321"/>
      <c r="M719" s="323"/>
      <c r="N719" s="333"/>
      <c r="O719" s="334"/>
      <c r="P719" s="322"/>
    </row>
    <row r="720" spans="1:16" x14ac:dyDescent="0.2">
      <c r="A720" s="179">
        <v>718</v>
      </c>
      <c r="B720" s="324"/>
      <c r="C720" s="223"/>
      <c r="D720" s="326"/>
      <c r="E720" s="327"/>
      <c r="F720" s="328"/>
      <c r="G720" s="320"/>
      <c r="H720" s="329"/>
      <c r="I720" s="330"/>
      <c r="J720" s="331"/>
      <c r="K720" s="332"/>
      <c r="L720" s="321"/>
      <c r="M720" s="323"/>
      <c r="N720" s="333"/>
      <c r="O720" s="334"/>
      <c r="P720" s="322"/>
    </row>
    <row r="721" spans="1:16" x14ac:dyDescent="0.2">
      <c r="A721" s="179">
        <v>719</v>
      </c>
      <c r="B721" s="324"/>
      <c r="C721" s="223"/>
      <c r="D721" s="326"/>
      <c r="E721" s="327"/>
      <c r="F721" s="328"/>
      <c r="G721" s="320"/>
      <c r="H721" s="329"/>
      <c r="I721" s="330"/>
      <c r="J721" s="331"/>
      <c r="K721" s="332"/>
      <c r="L721" s="321"/>
      <c r="M721" s="323"/>
      <c r="N721" s="333"/>
      <c r="O721" s="334"/>
      <c r="P721" s="322"/>
    </row>
    <row r="722" spans="1:16" x14ac:dyDescent="0.2">
      <c r="A722" s="179">
        <v>720</v>
      </c>
      <c r="B722" s="324"/>
      <c r="C722" s="223"/>
      <c r="D722" s="326"/>
      <c r="E722" s="327"/>
      <c r="F722" s="328"/>
      <c r="G722" s="320"/>
      <c r="H722" s="329"/>
      <c r="I722" s="330"/>
      <c r="J722" s="331"/>
      <c r="K722" s="332"/>
      <c r="L722" s="321"/>
      <c r="M722" s="323"/>
      <c r="N722" s="333"/>
      <c r="O722" s="334"/>
      <c r="P722" s="322"/>
    </row>
    <row r="723" spans="1:16" x14ac:dyDescent="0.2">
      <c r="A723" s="179">
        <v>721</v>
      </c>
      <c r="B723" s="324"/>
      <c r="C723" s="223"/>
      <c r="D723" s="326"/>
      <c r="E723" s="327"/>
      <c r="F723" s="328"/>
      <c r="G723" s="320"/>
      <c r="H723" s="329"/>
      <c r="I723" s="330"/>
      <c r="J723" s="331"/>
      <c r="K723" s="332"/>
      <c r="L723" s="321"/>
      <c r="M723" s="323"/>
      <c r="N723" s="333"/>
      <c r="O723" s="334"/>
      <c r="P723" s="322"/>
    </row>
    <row r="724" spans="1:16" x14ac:dyDescent="0.2">
      <c r="A724" s="179">
        <v>722</v>
      </c>
      <c r="B724" s="324"/>
      <c r="C724" s="223"/>
      <c r="D724" s="326"/>
      <c r="E724" s="327"/>
      <c r="F724" s="328"/>
      <c r="G724" s="320"/>
      <c r="H724" s="329"/>
      <c r="I724" s="330"/>
      <c r="J724" s="331"/>
      <c r="K724" s="332"/>
      <c r="L724" s="321"/>
      <c r="M724" s="323"/>
      <c r="N724" s="333"/>
      <c r="O724" s="334"/>
      <c r="P724" s="322"/>
    </row>
    <row r="725" spans="1:16" x14ac:dyDescent="0.2">
      <c r="A725" s="179">
        <v>723</v>
      </c>
      <c r="B725" s="324"/>
      <c r="C725" s="223"/>
      <c r="D725" s="326"/>
      <c r="E725" s="327"/>
      <c r="F725" s="328"/>
      <c r="G725" s="320"/>
      <c r="H725" s="329"/>
      <c r="I725" s="330"/>
      <c r="J725" s="331"/>
      <c r="K725" s="332"/>
      <c r="L725" s="321"/>
      <c r="M725" s="323"/>
      <c r="N725" s="333"/>
      <c r="O725" s="334"/>
      <c r="P725" s="322"/>
    </row>
    <row r="726" spans="1:16" x14ac:dyDescent="0.2">
      <c r="A726" s="179">
        <v>724</v>
      </c>
      <c r="B726" s="324"/>
      <c r="C726" s="223"/>
      <c r="D726" s="326"/>
      <c r="E726" s="327"/>
      <c r="F726" s="328"/>
      <c r="G726" s="320"/>
      <c r="H726" s="329"/>
      <c r="I726" s="330"/>
      <c r="J726" s="331"/>
      <c r="K726" s="332"/>
      <c r="L726" s="321"/>
      <c r="M726" s="323"/>
      <c r="N726" s="333"/>
      <c r="O726" s="334"/>
      <c r="P726" s="322"/>
    </row>
    <row r="727" spans="1:16" x14ac:dyDescent="0.2">
      <c r="A727" s="179">
        <v>725</v>
      </c>
      <c r="B727" s="324"/>
      <c r="C727" s="223"/>
      <c r="D727" s="326"/>
      <c r="E727" s="327"/>
      <c r="F727" s="328"/>
      <c r="G727" s="320"/>
      <c r="H727" s="329"/>
      <c r="I727" s="330"/>
      <c r="J727" s="331"/>
      <c r="K727" s="332"/>
      <c r="L727" s="321"/>
      <c r="M727" s="323"/>
      <c r="N727" s="333"/>
      <c r="O727" s="334"/>
      <c r="P727" s="322"/>
    </row>
    <row r="728" spans="1:16" x14ac:dyDescent="0.2">
      <c r="A728" s="179">
        <v>726</v>
      </c>
      <c r="B728" s="324"/>
      <c r="C728" s="223"/>
      <c r="D728" s="326"/>
      <c r="E728" s="327"/>
      <c r="F728" s="328"/>
      <c r="G728" s="320"/>
      <c r="H728" s="329"/>
      <c r="I728" s="330"/>
      <c r="J728" s="331"/>
      <c r="K728" s="332"/>
      <c r="L728" s="321"/>
      <c r="M728" s="323"/>
      <c r="N728" s="333"/>
      <c r="O728" s="334"/>
      <c r="P728" s="322"/>
    </row>
    <row r="729" spans="1:16" x14ac:dyDescent="0.2">
      <c r="A729" s="179">
        <v>727</v>
      </c>
      <c r="B729" s="324"/>
      <c r="C729" s="223"/>
      <c r="D729" s="326"/>
      <c r="E729" s="327"/>
      <c r="F729" s="328"/>
      <c r="G729" s="320"/>
      <c r="H729" s="329"/>
      <c r="I729" s="330"/>
      <c r="J729" s="331"/>
      <c r="K729" s="332"/>
      <c r="L729" s="321"/>
      <c r="M729" s="323"/>
      <c r="N729" s="333"/>
      <c r="O729" s="334"/>
      <c r="P729" s="322"/>
    </row>
    <row r="730" spans="1:16" x14ac:dyDescent="0.2">
      <c r="A730" s="179">
        <v>728</v>
      </c>
      <c r="B730" s="324"/>
      <c r="C730" s="223"/>
      <c r="D730" s="326"/>
      <c r="E730" s="327"/>
      <c r="F730" s="328"/>
      <c r="G730" s="320"/>
      <c r="H730" s="329"/>
      <c r="I730" s="330"/>
      <c r="J730" s="331"/>
      <c r="K730" s="332"/>
      <c r="L730" s="321"/>
      <c r="M730" s="323"/>
      <c r="N730" s="333"/>
      <c r="O730" s="334"/>
      <c r="P730" s="322"/>
    </row>
    <row r="731" spans="1:16" x14ac:dyDescent="0.2">
      <c r="A731" s="179">
        <v>729</v>
      </c>
      <c r="B731" s="324"/>
      <c r="C731" s="223"/>
      <c r="D731" s="326"/>
      <c r="E731" s="327"/>
      <c r="F731" s="328"/>
      <c r="G731" s="320"/>
      <c r="H731" s="329"/>
      <c r="I731" s="330"/>
      <c r="J731" s="331"/>
      <c r="K731" s="332"/>
      <c r="L731" s="321"/>
      <c r="M731" s="323"/>
      <c r="N731" s="333"/>
      <c r="O731" s="334"/>
      <c r="P731" s="322"/>
    </row>
    <row r="732" spans="1:16" x14ac:dyDescent="0.2">
      <c r="A732" s="179">
        <v>730</v>
      </c>
      <c r="B732" s="324"/>
      <c r="C732" s="223"/>
      <c r="D732" s="326"/>
      <c r="E732" s="327"/>
      <c r="F732" s="328"/>
      <c r="G732" s="320"/>
      <c r="H732" s="329"/>
      <c r="I732" s="330"/>
      <c r="J732" s="331"/>
      <c r="K732" s="332"/>
      <c r="L732" s="321"/>
      <c r="M732" s="323"/>
      <c r="N732" s="333"/>
      <c r="O732" s="334"/>
      <c r="P732" s="322"/>
    </row>
    <row r="733" spans="1:16" x14ac:dyDescent="0.2">
      <c r="A733" s="179">
        <v>731</v>
      </c>
      <c r="B733" s="324"/>
      <c r="C733" s="223"/>
      <c r="D733" s="326"/>
      <c r="E733" s="327"/>
      <c r="F733" s="328"/>
      <c r="G733" s="320"/>
      <c r="H733" s="329"/>
      <c r="I733" s="330"/>
      <c r="J733" s="331"/>
      <c r="K733" s="332"/>
      <c r="L733" s="321"/>
      <c r="M733" s="323"/>
      <c r="N733" s="333"/>
      <c r="O733" s="334"/>
      <c r="P733" s="322"/>
    </row>
    <row r="734" spans="1:16" x14ac:dyDescent="0.2">
      <c r="A734" s="179">
        <v>732</v>
      </c>
      <c r="B734" s="324"/>
      <c r="C734" s="223"/>
      <c r="D734" s="326"/>
      <c r="E734" s="327"/>
      <c r="F734" s="328"/>
      <c r="G734" s="320"/>
      <c r="H734" s="329"/>
      <c r="I734" s="330"/>
      <c r="J734" s="331"/>
      <c r="K734" s="332"/>
      <c r="L734" s="321"/>
      <c r="M734" s="323"/>
      <c r="N734" s="333"/>
      <c r="O734" s="334"/>
      <c r="P734" s="322"/>
    </row>
    <row r="735" spans="1:16" x14ac:dyDescent="0.2">
      <c r="A735" s="179">
        <v>733</v>
      </c>
      <c r="B735" s="324"/>
      <c r="C735" s="223"/>
      <c r="D735" s="326"/>
      <c r="E735" s="327"/>
      <c r="F735" s="328"/>
      <c r="G735" s="320"/>
      <c r="H735" s="329"/>
      <c r="I735" s="330"/>
      <c r="J735" s="331"/>
      <c r="K735" s="332"/>
      <c r="L735" s="321"/>
      <c r="M735" s="323"/>
      <c r="N735" s="333"/>
      <c r="O735" s="334"/>
      <c r="P735" s="322"/>
    </row>
    <row r="736" spans="1:16" x14ac:dyDescent="0.2">
      <c r="A736" s="179">
        <v>734</v>
      </c>
      <c r="B736" s="324"/>
      <c r="C736" s="223"/>
      <c r="D736" s="326"/>
      <c r="E736" s="327"/>
      <c r="F736" s="328"/>
      <c r="G736" s="320"/>
      <c r="H736" s="329"/>
      <c r="I736" s="330"/>
      <c r="J736" s="331"/>
      <c r="K736" s="332"/>
      <c r="L736" s="321"/>
      <c r="M736" s="323"/>
      <c r="N736" s="333"/>
      <c r="O736" s="334"/>
      <c r="P736" s="322"/>
    </row>
    <row r="737" spans="1:16" x14ac:dyDescent="0.2">
      <c r="A737" s="179">
        <v>735</v>
      </c>
      <c r="B737" s="324"/>
      <c r="C737" s="223"/>
      <c r="D737" s="326"/>
      <c r="E737" s="327"/>
      <c r="F737" s="328"/>
      <c r="G737" s="320"/>
      <c r="H737" s="329"/>
      <c r="I737" s="330"/>
      <c r="J737" s="331"/>
      <c r="K737" s="332"/>
      <c r="L737" s="321"/>
      <c r="M737" s="323"/>
      <c r="N737" s="333"/>
      <c r="O737" s="334"/>
      <c r="P737" s="322"/>
    </row>
    <row r="738" spans="1:16" x14ac:dyDescent="0.2">
      <c r="A738" s="179">
        <v>736</v>
      </c>
      <c r="B738" s="324"/>
      <c r="C738" s="223"/>
      <c r="D738" s="326"/>
      <c r="E738" s="327"/>
      <c r="F738" s="328"/>
      <c r="G738" s="320"/>
      <c r="H738" s="329"/>
      <c r="I738" s="330"/>
      <c r="J738" s="331"/>
      <c r="K738" s="332"/>
      <c r="L738" s="321"/>
      <c r="M738" s="323"/>
      <c r="N738" s="333"/>
      <c r="O738" s="334"/>
      <c r="P738" s="322"/>
    </row>
    <row r="739" spans="1:16" x14ac:dyDescent="0.2">
      <c r="A739" s="179">
        <v>737</v>
      </c>
      <c r="B739" s="324"/>
      <c r="C739" s="223"/>
      <c r="D739" s="326"/>
      <c r="E739" s="327"/>
      <c r="F739" s="328"/>
      <c r="G739" s="320"/>
      <c r="H739" s="329"/>
      <c r="I739" s="330"/>
      <c r="J739" s="331"/>
      <c r="K739" s="332"/>
      <c r="L739" s="321"/>
      <c r="M739" s="323"/>
      <c r="N739" s="333"/>
      <c r="O739" s="334"/>
      <c r="P739" s="322"/>
    </row>
    <row r="740" spans="1:16" x14ac:dyDescent="0.2">
      <c r="A740" s="179">
        <v>738</v>
      </c>
      <c r="B740" s="324"/>
      <c r="C740" s="223"/>
      <c r="D740" s="326"/>
      <c r="E740" s="327"/>
      <c r="F740" s="328"/>
      <c r="G740" s="320"/>
      <c r="H740" s="329"/>
      <c r="I740" s="330"/>
      <c r="J740" s="331"/>
      <c r="K740" s="332"/>
      <c r="L740" s="321"/>
      <c r="M740" s="323"/>
      <c r="N740" s="333"/>
      <c r="O740" s="334"/>
      <c r="P740" s="322"/>
    </row>
    <row r="741" spans="1:16" x14ac:dyDescent="0.2">
      <c r="A741" s="179">
        <v>739</v>
      </c>
      <c r="B741" s="324"/>
      <c r="C741" s="223"/>
      <c r="D741" s="326"/>
      <c r="E741" s="327"/>
      <c r="F741" s="328"/>
      <c r="G741" s="320"/>
      <c r="H741" s="329"/>
      <c r="I741" s="330"/>
      <c r="J741" s="331"/>
      <c r="K741" s="332"/>
      <c r="L741" s="321"/>
      <c r="M741" s="323"/>
      <c r="N741" s="333"/>
      <c r="O741" s="334"/>
      <c r="P741" s="322"/>
    </row>
    <row r="742" spans="1:16" x14ac:dyDescent="0.2">
      <c r="A742" s="179">
        <v>740</v>
      </c>
      <c r="B742" s="324"/>
      <c r="C742" s="223"/>
      <c r="D742" s="326"/>
      <c r="E742" s="327"/>
      <c r="F742" s="328"/>
      <c r="G742" s="320"/>
      <c r="H742" s="329"/>
      <c r="I742" s="330"/>
      <c r="J742" s="331"/>
      <c r="K742" s="332"/>
      <c r="L742" s="321"/>
      <c r="M742" s="323"/>
      <c r="N742" s="333"/>
      <c r="O742" s="334"/>
      <c r="P742" s="322"/>
    </row>
    <row r="743" spans="1:16" x14ac:dyDescent="0.2">
      <c r="A743" s="179">
        <v>741</v>
      </c>
      <c r="B743" s="324"/>
      <c r="C743" s="223"/>
      <c r="D743" s="326"/>
      <c r="E743" s="327"/>
      <c r="F743" s="328"/>
      <c r="G743" s="320"/>
      <c r="H743" s="329"/>
      <c r="I743" s="330"/>
      <c r="J743" s="331"/>
      <c r="K743" s="332"/>
      <c r="L743" s="321"/>
      <c r="M743" s="323"/>
      <c r="N743" s="333"/>
      <c r="O743" s="334"/>
      <c r="P743" s="322"/>
    </row>
    <row r="744" spans="1:16" x14ac:dyDescent="0.2">
      <c r="A744" s="179">
        <v>742</v>
      </c>
      <c r="B744" s="324"/>
      <c r="C744" s="223"/>
      <c r="D744" s="326"/>
      <c r="E744" s="327"/>
      <c r="F744" s="328"/>
      <c r="G744" s="320"/>
      <c r="H744" s="329"/>
      <c r="I744" s="330"/>
      <c r="J744" s="331"/>
      <c r="K744" s="332"/>
      <c r="L744" s="321"/>
      <c r="M744" s="323"/>
      <c r="N744" s="333"/>
      <c r="O744" s="334"/>
      <c r="P744" s="322"/>
    </row>
    <row r="745" spans="1:16" x14ac:dyDescent="0.2">
      <c r="A745" s="179">
        <v>743</v>
      </c>
      <c r="B745" s="324"/>
      <c r="C745" s="223"/>
      <c r="D745" s="326"/>
      <c r="E745" s="327"/>
      <c r="F745" s="328"/>
      <c r="G745" s="320"/>
      <c r="H745" s="329"/>
      <c r="I745" s="330"/>
      <c r="J745" s="331"/>
      <c r="K745" s="332"/>
      <c r="L745" s="321"/>
      <c r="M745" s="323"/>
      <c r="N745" s="333"/>
      <c r="O745" s="334"/>
      <c r="P745" s="322"/>
    </row>
    <row r="746" spans="1:16" x14ac:dyDescent="0.2">
      <c r="A746" s="179">
        <v>744</v>
      </c>
      <c r="B746" s="324"/>
      <c r="C746" s="223"/>
      <c r="D746" s="326"/>
      <c r="E746" s="327"/>
      <c r="F746" s="328"/>
      <c r="G746" s="320"/>
      <c r="H746" s="329"/>
      <c r="I746" s="330"/>
      <c r="J746" s="331"/>
      <c r="K746" s="332"/>
      <c r="L746" s="321"/>
      <c r="M746" s="323"/>
      <c r="N746" s="333"/>
      <c r="O746" s="334"/>
      <c r="P746" s="322"/>
    </row>
    <row r="747" spans="1:16" x14ac:dyDescent="0.2">
      <c r="A747" s="179">
        <v>745</v>
      </c>
      <c r="B747" s="324"/>
      <c r="C747" s="223"/>
      <c r="D747" s="326"/>
      <c r="E747" s="327"/>
      <c r="F747" s="328"/>
      <c r="G747" s="320"/>
      <c r="H747" s="329"/>
      <c r="I747" s="330"/>
      <c r="J747" s="331"/>
      <c r="K747" s="332"/>
      <c r="L747" s="321"/>
      <c r="M747" s="323"/>
      <c r="N747" s="333"/>
      <c r="O747" s="334"/>
      <c r="P747" s="322"/>
    </row>
    <row r="748" spans="1:16" x14ac:dyDescent="0.2">
      <c r="A748" s="179">
        <v>746</v>
      </c>
      <c r="B748" s="324"/>
      <c r="C748" s="223"/>
      <c r="D748" s="326"/>
      <c r="E748" s="327"/>
      <c r="F748" s="328"/>
      <c r="G748" s="320"/>
      <c r="H748" s="329"/>
      <c r="I748" s="330"/>
      <c r="J748" s="331"/>
      <c r="K748" s="332"/>
      <c r="L748" s="321"/>
      <c r="M748" s="323"/>
      <c r="N748" s="333"/>
      <c r="O748" s="334"/>
      <c r="P748" s="322"/>
    </row>
    <row r="749" spans="1:16" x14ac:dyDescent="0.2">
      <c r="A749" s="179">
        <v>747</v>
      </c>
      <c r="B749" s="324"/>
      <c r="C749" s="223"/>
      <c r="D749" s="326"/>
      <c r="E749" s="327"/>
      <c r="F749" s="328"/>
      <c r="G749" s="320"/>
      <c r="H749" s="329"/>
      <c r="I749" s="330"/>
      <c r="J749" s="331"/>
      <c r="K749" s="332"/>
      <c r="L749" s="321"/>
      <c r="M749" s="323"/>
      <c r="N749" s="333"/>
      <c r="O749" s="334"/>
      <c r="P749" s="322"/>
    </row>
    <row r="750" spans="1:16" x14ac:dyDescent="0.2">
      <c r="A750" s="179">
        <v>748</v>
      </c>
      <c r="B750" s="324"/>
      <c r="C750" s="223"/>
      <c r="D750" s="326"/>
      <c r="E750" s="327"/>
      <c r="F750" s="328"/>
      <c r="G750" s="320"/>
      <c r="H750" s="329"/>
      <c r="I750" s="330"/>
      <c r="J750" s="331"/>
      <c r="K750" s="332"/>
      <c r="L750" s="321"/>
      <c r="M750" s="323"/>
      <c r="N750" s="333"/>
      <c r="O750" s="334"/>
      <c r="P750" s="322"/>
    </row>
    <row r="751" spans="1:16" x14ac:dyDescent="0.2">
      <c r="A751" s="179">
        <v>749</v>
      </c>
      <c r="B751" s="324"/>
      <c r="C751" s="223"/>
      <c r="D751" s="326"/>
      <c r="E751" s="327"/>
      <c r="F751" s="328"/>
      <c r="G751" s="320"/>
      <c r="H751" s="329"/>
      <c r="I751" s="330"/>
      <c r="J751" s="331"/>
      <c r="K751" s="332"/>
      <c r="L751" s="321"/>
      <c r="M751" s="323"/>
      <c r="N751" s="333"/>
      <c r="O751" s="334"/>
      <c r="P751" s="322"/>
    </row>
    <row r="752" spans="1:16" x14ac:dyDescent="0.2">
      <c r="A752" s="179">
        <v>750</v>
      </c>
      <c r="B752" s="324"/>
      <c r="C752" s="223"/>
      <c r="D752" s="326"/>
      <c r="E752" s="327"/>
      <c r="F752" s="328"/>
      <c r="G752" s="320"/>
      <c r="H752" s="329"/>
      <c r="I752" s="330"/>
      <c r="J752" s="331"/>
      <c r="K752" s="332"/>
      <c r="L752" s="321"/>
      <c r="M752" s="323"/>
      <c r="N752" s="333"/>
      <c r="O752" s="334"/>
      <c r="P752" s="322"/>
    </row>
    <row r="753" spans="1:16" x14ac:dyDescent="0.2">
      <c r="A753" s="179">
        <v>751</v>
      </c>
      <c r="B753" s="324"/>
      <c r="C753" s="223"/>
      <c r="D753" s="326"/>
      <c r="E753" s="327"/>
      <c r="F753" s="328"/>
      <c r="G753" s="320"/>
      <c r="H753" s="329"/>
      <c r="I753" s="330"/>
      <c r="J753" s="331"/>
      <c r="K753" s="332"/>
      <c r="L753" s="321"/>
      <c r="M753" s="323"/>
      <c r="N753" s="333"/>
      <c r="O753" s="334"/>
      <c r="P753" s="322"/>
    </row>
    <row r="754" spans="1:16" x14ac:dyDescent="0.2">
      <c r="A754" s="179">
        <v>752</v>
      </c>
      <c r="B754" s="324"/>
      <c r="C754" s="223"/>
      <c r="D754" s="326"/>
      <c r="E754" s="327"/>
      <c r="F754" s="328"/>
      <c r="G754" s="320"/>
      <c r="H754" s="329"/>
      <c r="I754" s="330"/>
      <c r="J754" s="331"/>
      <c r="K754" s="332"/>
      <c r="L754" s="321"/>
      <c r="M754" s="323"/>
      <c r="N754" s="333"/>
      <c r="O754" s="334"/>
      <c r="P754" s="322"/>
    </row>
    <row r="755" spans="1:16" x14ac:dyDescent="0.2">
      <c r="A755" s="179">
        <v>753</v>
      </c>
      <c r="B755" s="324"/>
      <c r="C755" s="223"/>
      <c r="D755" s="326"/>
      <c r="E755" s="327"/>
      <c r="F755" s="328"/>
      <c r="G755" s="320"/>
      <c r="H755" s="329"/>
      <c r="I755" s="330"/>
      <c r="J755" s="331"/>
      <c r="K755" s="332"/>
      <c r="L755" s="321"/>
      <c r="M755" s="323"/>
      <c r="N755" s="333"/>
      <c r="O755" s="334"/>
      <c r="P755" s="322"/>
    </row>
    <row r="756" spans="1:16" x14ac:dyDescent="0.2">
      <c r="A756" s="179">
        <v>754</v>
      </c>
      <c r="B756" s="324"/>
      <c r="C756" s="223"/>
      <c r="D756" s="326"/>
      <c r="E756" s="327"/>
      <c r="F756" s="328"/>
      <c r="G756" s="320"/>
      <c r="H756" s="329"/>
      <c r="I756" s="330"/>
      <c r="J756" s="331"/>
      <c r="K756" s="332"/>
      <c r="L756" s="321"/>
      <c r="M756" s="323"/>
      <c r="N756" s="333"/>
      <c r="O756" s="334"/>
      <c r="P756" s="322"/>
    </row>
    <row r="757" spans="1:16" x14ac:dyDescent="0.2">
      <c r="A757" s="179">
        <v>755</v>
      </c>
      <c r="B757" s="324"/>
      <c r="C757" s="223"/>
      <c r="D757" s="326"/>
      <c r="E757" s="327"/>
      <c r="F757" s="328"/>
      <c r="G757" s="320"/>
      <c r="H757" s="329"/>
      <c r="I757" s="330"/>
      <c r="J757" s="331"/>
      <c r="K757" s="332"/>
      <c r="L757" s="321"/>
      <c r="M757" s="323"/>
      <c r="N757" s="333"/>
      <c r="O757" s="334"/>
      <c r="P757" s="322"/>
    </row>
    <row r="758" spans="1:16" x14ac:dyDescent="0.2">
      <c r="A758" s="179">
        <v>756</v>
      </c>
      <c r="B758" s="324"/>
      <c r="C758" s="223"/>
      <c r="D758" s="326"/>
      <c r="E758" s="327"/>
      <c r="F758" s="328"/>
      <c r="G758" s="320"/>
      <c r="H758" s="329"/>
      <c r="I758" s="330"/>
      <c r="J758" s="331"/>
      <c r="K758" s="332"/>
      <c r="L758" s="321"/>
      <c r="M758" s="323"/>
      <c r="N758" s="333"/>
      <c r="O758" s="334"/>
      <c r="P758" s="322"/>
    </row>
    <row r="759" spans="1:16" x14ac:dyDescent="0.2">
      <c r="A759" s="179">
        <v>757</v>
      </c>
      <c r="B759" s="324"/>
      <c r="C759" s="223"/>
      <c r="D759" s="326"/>
      <c r="E759" s="327"/>
      <c r="F759" s="328"/>
      <c r="G759" s="320"/>
      <c r="H759" s="329"/>
      <c r="I759" s="330"/>
      <c r="J759" s="331"/>
      <c r="K759" s="332"/>
      <c r="L759" s="321"/>
      <c r="M759" s="323"/>
      <c r="N759" s="333"/>
      <c r="O759" s="334"/>
      <c r="P759" s="322"/>
    </row>
    <row r="760" spans="1:16" x14ac:dyDescent="0.2">
      <c r="A760" s="179">
        <v>758</v>
      </c>
      <c r="B760" s="324"/>
      <c r="C760" s="223"/>
      <c r="D760" s="326"/>
      <c r="E760" s="327"/>
      <c r="F760" s="328"/>
      <c r="G760" s="320"/>
      <c r="H760" s="329"/>
      <c r="I760" s="330"/>
      <c r="J760" s="331"/>
      <c r="K760" s="332"/>
      <c r="L760" s="321"/>
      <c r="M760" s="323"/>
      <c r="N760" s="333"/>
      <c r="O760" s="334"/>
      <c r="P760" s="322"/>
    </row>
    <row r="761" spans="1:16" x14ac:dyDescent="0.2">
      <c r="A761" s="179">
        <v>759</v>
      </c>
      <c r="B761" s="324"/>
      <c r="C761" s="223"/>
      <c r="D761" s="326"/>
      <c r="E761" s="327"/>
      <c r="F761" s="328"/>
      <c r="G761" s="320"/>
      <c r="H761" s="329"/>
      <c r="I761" s="330"/>
      <c r="J761" s="331"/>
      <c r="K761" s="332"/>
      <c r="L761" s="321"/>
      <c r="M761" s="323"/>
      <c r="N761" s="333"/>
      <c r="O761" s="334"/>
      <c r="P761" s="322"/>
    </row>
    <row r="762" spans="1:16" x14ac:dyDescent="0.2">
      <c r="A762" s="179">
        <v>760</v>
      </c>
      <c r="B762" s="324"/>
      <c r="C762" s="223"/>
      <c r="D762" s="326"/>
      <c r="E762" s="327"/>
      <c r="F762" s="328"/>
      <c r="G762" s="320"/>
      <c r="H762" s="329"/>
      <c r="I762" s="330"/>
      <c r="J762" s="331"/>
      <c r="K762" s="332"/>
      <c r="L762" s="321"/>
      <c r="M762" s="323"/>
      <c r="N762" s="333"/>
      <c r="O762" s="334"/>
      <c r="P762" s="322"/>
    </row>
    <row r="763" spans="1:16" x14ac:dyDescent="0.2">
      <c r="A763" s="179">
        <v>761</v>
      </c>
      <c r="B763" s="324"/>
      <c r="C763" s="223"/>
      <c r="D763" s="326"/>
      <c r="E763" s="327"/>
      <c r="F763" s="328"/>
      <c r="G763" s="320"/>
      <c r="H763" s="329"/>
      <c r="I763" s="330"/>
      <c r="J763" s="331"/>
      <c r="K763" s="332"/>
      <c r="L763" s="321"/>
      <c r="M763" s="323"/>
      <c r="N763" s="333"/>
      <c r="O763" s="334"/>
      <c r="P763" s="322"/>
    </row>
    <row r="764" spans="1:16" x14ac:dyDescent="0.2">
      <c r="A764" s="179">
        <v>762</v>
      </c>
      <c r="B764" s="324"/>
      <c r="C764" s="223"/>
      <c r="D764" s="326"/>
      <c r="E764" s="327"/>
      <c r="F764" s="328"/>
      <c r="G764" s="320"/>
      <c r="H764" s="329"/>
      <c r="I764" s="330"/>
      <c r="J764" s="331"/>
      <c r="K764" s="332"/>
      <c r="L764" s="321"/>
      <c r="M764" s="323"/>
      <c r="N764" s="333"/>
      <c r="O764" s="334"/>
      <c r="P764" s="322"/>
    </row>
    <row r="765" spans="1:16" x14ac:dyDescent="0.2">
      <c r="A765" s="179">
        <v>763</v>
      </c>
      <c r="B765" s="324"/>
      <c r="C765" s="223"/>
      <c r="D765" s="326"/>
      <c r="E765" s="327"/>
      <c r="F765" s="328"/>
      <c r="G765" s="320"/>
      <c r="H765" s="329"/>
      <c r="I765" s="330"/>
      <c r="J765" s="331"/>
      <c r="K765" s="332"/>
      <c r="L765" s="321"/>
      <c r="M765" s="323"/>
      <c r="N765" s="333"/>
      <c r="O765" s="334"/>
      <c r="P765" s="322"/>
    </row>
    <row r="766" spans="1:16" x14ac:dyDescent="0.2">
      <c r="A766" s="179">
        <v>764</v>
      </c>
      <c r="B766" s="324"/>
      <c r="C766" s="223"/>
      <c r="D766" s="326"/>
      <c r="E766" s="327"/>
      <c r="F766" s="328"/>
      <c r="G766" s="320"/>
      <c r="H766" s="329"/>
      <c r="I766" s="330"/>
      <c r="J766" s="331"/>
      <c r="K766" s="332"/>
      <c r="L766" s="321"/>
      <c r="M766" s="323"/>
      <c r="N766" s="333"/>
      <c r="O766" s="334"/>
      <c r="P766" s="322"/>
    </row>
    <row r="767" spans="1:16" x14ac:dyDescent="0.2">
      <c r="A767" s="179">
        <v>765</v>
      </c>
      <c r="B767" s="324"/>
      <c r="C767" s="223"/>
      <c r="D767" s="326"/>
      <c r="E767" s="327"/>
      <c r="F767" s="328"/>
      <c r="G767" s="320"/>
      <c r="H767" s="329"/>
      <c r="I767" s="330"/>
      <c r="J767" s="331"/>
      <c r="K767" s="332"/>
      <c r="L767" s="321"/>
      <c r="M767" s="323"/>
      <c r="N767" s="333"/>
      <c r="O767" s="334"/>
      <c r="P767" s="322"/>
    </row>
    <row r="768" spans="1:16" x14ac:dyDescent="0.2">
      <c r="A768" s="179">
        <v>766</v>
      </c>
      <c r="B768" s="324"/>
      <c r="C768" s="223"/>
      <c r="D768" s="326"/>
      <c r="E768" s="327"/>
      <c r="F768" s="328"/>
      <c r="G768" s="320"/>
      <c r="H768" s="329"/>
      <c r="I768" s="330"/>
      <c r="J768" s="331"/>
      <c r="K768" s="332"/>
      <c r="L768" s="321"/>
      <c r="M768" s="323"/>
      <c r="N768" s="333"/>
      <c r="O768" s="334"/>
      <c r="P768" s="322"/>
    </row>
    <row r="769" spans="1:16" x14ac:dyDescent="0.2">
      <c r="A769" s="179">
        <v>767</v>
      </c>
      <c r="B769" s="324"/>
      <c r="C769" s="223"/>
      <c r="D769" s="326"/>
      <c r="E769" s="327"/>
      <c r="F769" s="328"/>
      <c r="G769" s="320"/>
      <c r="H769" s="329"/>
      <c r="I769" s="330"/>
      <c r="J769" s="331"/>
      <c r="K769" s="332"/>
      <c r="L769" s="321"/>
      <c r="M769" s="323"/>
      <c r="N769" s="333"/>
      <c r="O769" s="334"/>
      <c r="P769" s="322"/>
    </row>
    <row r="770" spans="1:16" x14ac:dyDescent="0.2">
      <c r="A770" s="179">
        <v>768</v>
      </c>
      <c r="B770" s="324"/>
      <c r="C770" s="223"/>
      <c r="D770" s="326"/>
      <c r="E770" s="327"/>
      <c r="F770" s="328"/>
      <c r="G770" s="320"/>
      <c r="H770" s="329"/>
      <c r="I770" s="330"/>
      <c r="J770" s="331"/>
      <c r="K770" s="332"/>
      <c r="L770" s="321"/>
      <c r="M770" s="323"/>
      <c r="N770" s="333"/>
      <c r="O770" s="334"/>
      <c r="P770" s="322"/>
    </row>
    <row r="771" spans="1:16" x14ac:dyDescent="0.2">
      <c r="A771" s="179">
        <v>769</v>
      </c>
      <c r="B771" s="324"/>
      <c r="C771" s="223"/>
      <c r="D771" s="326"/>
      <c r="E771" s="327"/>
      <c r="F771" s="328"/>
      <c r="G771" s="320"/>
      <c r="H771" s="329"/>
      <c r="I771" s="330"/>
      <c r="J771" s="331"/>
      <c r="K771" s="332"/>
      <c r="L771" s="321"/>
      <c r="M771" s="323"/>
      <c r="N771" s="333"/>
      <c r="O771" s="334"/>
      <c r="P771" s="322"/>
    </row>
    <row r="772" spans="1:16" x14ac:dyDescent="0.2">
      <c r="A772" s="179">
        <v>770</v>
      </c>
      <c r="B772" s="324"/>
      <c r="C772" s="223"/>
      <c r="D772" s="326"/>
      <c r="E772" s="327"/>
      <c r="F772" s="328"/>
      <c r="G772" s="320"/>
      <c r="H772" s="329"/>
      <c r="I772" s="330"/>
      <c r="J772" s="331"/>
      <c r="K772" s="332"/>
      <c r="L772" s="321"/>
      <c r="M772" s="323"/>
      <c r="N772" s="333"/>
      <c r="O772" s="334"/>
      <c r="P772" s="322"/>
    </row>
    <row r="773" spans="1:16" x14ac:dyDescent="0.2">
      <c r="A773" s="179">
        <v>771</v>
      </c>
      <c r="B773" s="324"/>
      <c r="C773" s="223"/>
      <c r="D773" s="326"/>
      <c r="E773" s="327"/>
      <c r="F773" s="328"/>
      <c r="G773" s="320"/>
      <c r="H773" s="329"/>
      <c r="I773" s="330"/>
      <c r="J773" s="331"/>
      <c r="K773" s="332"/>
      <c r="L773" s="321"/>
      <c r="M773" s="323"/>
      <c r="N773" s="333"/>
      <c r="O773" s="334"/>
      <c r="P773" s="322"/>
    </row>
    <row r="774" spans="1:16" x14ac:dyDescent="0.2">
      <c r="A774" s="179">
        <v>772</v>
      </c>
      <c r="B774" s="324"/>
      <c r="C774" s="223"/>
      <c r="D774" s="326"/>
      <c r="E774" s="327"/>
      <c r="F774" s="328"/>
      <c r="G774" s="320"/>
      <c r="H774" s="329"/>
      <c r="I774" s="330"/>
      <c r="J774" s="331"/>
      <c r="K774" s="332"/>
      <c r="L774" s="321"/>
      <c r="M774" s="323"/>
      <c r="N774" s="333"/>
      <c r="O774" s="334"/>
      <c r="P774" s="322"/>
    </row>
    <row r="775" spans="1:16" x14ac:dyDescent="0.2">
      <c r="A775" s="179">
        <v>773</v>
      </c>
      <c r="B775" s="324"/>
      <c r="C775" s="223"/>
      <c r="D775" s="326"/>
      <c r="E775" s="327"/>
      <c r="F775" s="328"/>
      <c r="G775" s="320"/>
      <c r="H775" s="329"/>
      <c r="I775" s="330"/>
      <c r="J775" s="331"/>
      <c r="K775" s="332"/>
      <c r="L775" s="321"/>
      <c r="M775" s="323"/>
      <c r="N775" s="333"/>
      <c r="O775" s="334"/>
      <c r="P775" s="322"/>
    </row>
    <row r="776" spans="1:16" x14ac:dyDescent="0.2">
      <c r="A776" s="179">
        <v>774</v>
      </c>
      <c r="B776" s="324"/>
      <c r="C776" s="223"/>
      <c r="D776" s="326"/>
      <c r="E776" s="327"/>
      <c r="F776" s="328"/>
      <c r="G776" s="320"/>
      <c r="H776" s="329"/>
      <c r="I776" s="330"/>
      <c r="J776" s="331"/>
      <c r="K776" s="332"/>
      <c r="L776" s="321"/>
      <c r="M776" s="323"/>
      <c r="N776" s="333"/>
      <c r="O776" s="334"/>
      <c r="P776" s="322"/>
    </row>
    <row r="777" spans="1:16" x14ac:dyDescent="0.2">
      <c r="A777" s="179">
        <v>775</v>
      </c>
      <c r="B777" s="324"/>
      <c r="C777" s="223"/>
      <c r="D777" s="326"/>
      <c r="E777" s="327"/>
      <c r="F777" s="328"/>
      <c r="G777" s="320"/>
      <c r="H777" s="329"/>
      <c r="I777" s="330"/>
      <c r="J777" s="331"/>
      <c r="K777" s="332"/>
      <c r="L777" s="321"/>
      <c r="M777" s="323"/>
      <c r="N777" s="333"/>
      <c r="O777" s="334"/>
      <c r="P777" s="322"/>
    </row>
    <row r="778" spans="1:16" x14ac:dyDescent="0.2">
      <c r="A778" s="179">
        <v>776</v>
      </c>
      <c r="B778" s="324"/>
      <c r="C778" s="223"/>
      <c r="D778" s="326"/>
      <c r="E778" s="327"/>
      <c r="F778" s="328"/>
      <c r="G778" s="320"/>
      <c r="H778" s="329"/>
      <c r="I778" s="330"/>
      <c r="J778" s="331"/>
      <c r="K778" s="332"/>
      <c r="L778" s="321"/>
      <c r="M778" s="323"/>
      <c r="N778" s="333"/>
      <c r="O778" s="334"/>
      <c r="P778" s="322"/>
    </row>
    <row r="779" spans="1:16" x14ac:dyDescent="0.2">
      <c r="A779" s="179">
        <v>777</v>
      </c>
      <c r="B779" s="324"/>
      <c r="C779" s="223"/>
      <c r="D779" s="326"/>
      <c r="E779" s="327"/>
      <c r="F779" s="328"/>
      <c r="G779" s="320"/>
      <c r="H779" s="329"/>
      <c r="I779" s="330"/>
      <c r="J779" s="331"/>
      <c r="K779" s="332"/>
      <c r="L779" s="321"/>
      <c r="M779" s="323"/>
      <c r="N779" s="333"/>
      <c r="O779" s="334"/>
      <c r="P779" s="322"/>
    </row>
    <row r="780" spans="1:16" x14ac:dyDescent="0.2">
      <c r="A780" s="179">
        <v>778</v>
      </c>
      <c r="B780" s="324"/>
      <c r="C780" s="223"/>
      <c r="D780" s="326"/>
      <c r="E780" s="327"/>
      <c r="F780" s="328"/>
      <c r="G780" s="320"/>
      <c r="H780" s="329"/>
      <c r="I780" s="330"/>
      <c r="J780" s="331"/>
      <c r="K780" s="332"/>
      <c r="L780" s="321"/>
      <c r="M780" s="323"/>
      <c r="N780" s="333"/>
      <c r="O780" s="334"/>
      <c r="P780" s="322"/>
    </row>
    <row r="781" spans="1:16" x14ac:dyDescent="0.2">
      <c r="A781" s="179">
        <v>779</v>
      </c>
      <c r="B781" s="324"/>
      <c r="C781" s="223"/>
      <c r="D781" s="326"/>
      <c r="E781" s="327"/>
      <c r="F781" s="328"/>
      <c r="G781" s="320"/>
      <c r="H781" s="329"/>
      <c r="I781" s="330"/>
      <c r="J781" s="331"/>
      <c r="K781" s="332"/>
      <c r="L781" s="321"/>
      <c r="M781" s="323"/>
      <c r="N781" s="333"/>
      <c r="O781" s="334"/>
      <c r="P781" s="322"/>
    </row>
    <row r="782" spans="1:16" x14ac:dyDescent="0.2">
      <c r="A782" s="179">
        <v>780</v>
      </c>
      <c r="B782" s="324"/>
      <c r="C782" s="223"/>
      <c r="D782" s="326"/>
      <c r="E782" s="327"/>
      <c r="F782" s="328"/>
      <c r="G782" s="320"/>
      <c r="H782" s="329"/>
      <c r="I782" s="330"/>
      <c r="J782" s="331"/>
      <c r="K782" s="332"/>
      <c r="L782" s="321"/>
      <c r="M782" s="323"/>
      <c r="N782" s="333"/>
      <c r="O782" s="334"/>
      <c r="P782" s="322"/>
    </row>
    <row r="783" spans="1:16" x14ac:dyDescent="0.2">
      <c r="A783" s="179">
        <v>781</v>
      </c>
      <c r="B783" s="324"/>
      <c r="C783" s="223"/>
      <c r="D783" s="326"/>
      <c r="E783" s="327"/>
      <c r="F783" s="328"/>
      <c r="G783" s="320"/>
      <c r="H783" s="329"/>
      <c r="I783" s="330"/>
      <c r="J783" s="331"/>
      <c r="K783" s="332"/>
      <c r="L783" s="321"/>
      <c r="M783" s="323"/>
      <c r="N783" s="333"/>
      <c r="O783" s="334"/>
      <c r="P783" s="322"/>
    </row>
    <row r="784" spans="1:16" x14ac:dyDescent="0.2">
      <c r="A784" s="179">
        <v>782</v>
      </c>
      <c r="B784" s="324"/>
      <c r="C784" s="223"/>
      <c r="D784" s="326"/>
      <c r="E784" s="327"/>
      <c r="F784" s="328"/>
      <c r="G784" s="320"/>
      <c r="H784" s="329"/>
      <c r="I784" s="330"/>
      <c r="J784" s="331"/>
      <c r="K784" s="332"/>
      <c r="L784" s="321"/>
      <c r="M784" s="323"/>
      <c r="N784" s="333"/>
      <c r="O784" s="334"/>
      <c r="P784" s="322"/>
    </row>
    <row r="785" spans="1:16" x14ac:dyDescent="0.2">
      <c r="A785" s="179">
        <v>783</v>
      </c>
      <c r="B785" s="324"/>
      <c r="C785" s="223"/>
      <c r="D785" s="326"/>
      <c r="E785" s="327"/>
      <c r="F785" s="328"/>
      <c r="G785" s="320"/>
      <c r="H785" s="329"/>
      <c r="I785" s="330"/>
      <c r="J785" s="331"/>
      <c r="K785" s="332"/>
      <c r="L785" s="321"/>
      <c r="M785" s="323"/>
      <c r="N785" s="333"/>
      <c r="O785" s="334"/>
      <c r="P785" s="322"/>
    </row>
    <row r="786" spans="1:16" x14ac:dyDescent="0.2">
      <c r="A786" s="179">
        <v>784</v>
      </c>
      <c r="B786" s="324"/>
      <c r="C786" s="223"/>
      <c r="D786" s="326"/>
      <c r="E786" s="327"/>
      <c r="F786" s="328"/>
      <c r="G786" s="320"/>
      <c r="H786" s="329"/>
      <c r="I786" s="330"/>
      <c r="J786" s="331"/>
      <c r="K786" s="332"/>
      <c r="L786" s="321"/>
      <c r="M786" s="323"/>
      <c r="N786" s="333"/>
      <c r="O786" s="334"/>
      <c r="P786" s="322"/>
    </row>
    <row r="787" spans="1:16" x14ac:dyDescent="0.2">
      <c r="A787" s="179">
        <v>785</v>
      </c>
      <c r="B787" s="324"/>
      <c r="C787" s="223"/>
      <c r="D787" s="326"/>
      <c r="E787" s="327"/>
      <c r="F787" s="328"/>
      <c r="G787" s="320"/>
      <c r="H787" s="329"/>
      <c r="I787" s="330"/>
      <c r="J787" s="331"/>
      <c r="K787" s="332"/>
      <c r="L787" s="321"/>
      <c r="M787" s="323"/>
      <c r="N787" s="333"/>
      <c r="O787" s="334"/>
      <c r="P787" s="322"/>
    </row>
    <row r="788" spans="1:16" x14ac:dyDescent="0.2">
      <c r="A788" s="179">
        <v>786</v>
      </c>
      <c r="B788" s="324"/>
      <c r="C788" s="223"/>
      <c r="D788" s="326"/>
      <c r="E788" s="327"/>
      <c r="F788" s="328"/>
      <c r="G788" s="320"/>
      <c r="H788" s="329"/>
      <c r="I788" s="330"/>
      <c r="J788" s="331"/>
      <c r="K788" s="332"/>
      <c r="L788" s="321"/>
      <c r="M788" s="323"/>
      <c r="N788" s="333"/>
      <c r="O788" s="334"/>
      <c r="P788" s="322"/>
    </row>
    <row r="789" spans="1:16" x14ac:dyDescent="0.2">
      <c r="A789" s="179">
        <v>787</v>
      </c>
      <c r="B789" s="324"/>
      <c r="C789" s="223"/>
      <c r="D789" s="326"/>
      <c r="E789" s="327"/>
      <c r="F789" s="328"/>
      <c r="G789" s="320"/>
      <c r="H789" s="329"/>
      <c r="I789" s="330"/>
      <c r="J789" s="331"/>
      <c r="K789" s="332"/>
      <c r="L789" s="321"/>
      <c r="M789" s="323"/>
      <c r="N789" s="333"/>
      <c r="O789" s="334"/>
      <c r="P789" s="322"/>
    </row>
    <row r="790" spans="1:16" x14ac:dyDescent="0.2">
      <c r="A790" s="179">
        <v>788</v>
      </c>
      <c r="B790" s="324"/>
      <c r="C790" s="223"/>
      <c r="D790" s="326"/>
      <c r="E790" s="327"/>
      <c r="F790" s="328"/>
      <c r="G790" s="320"/>
      <c r="H790" s="329"/>
      <c r="I790" s="330"/>
      <c r="J790" s="331"/>
      <c r="K790" s="332"/>
      <c r="L790" s="321"/>
      <c r="M790" s="323"/>
      <c r="N790" s="333"/>
      <c r="O790" s="334"/>
      <c r="P790" s="322"/>
    </row>
    <row r="791" spans="1:16" x14ac:dyDescent="0.2">
      <c r="A791" s="179">
        <v>789</v>
      </c>
      <c r="B791" s="324"/>
      <c r="C791" s="223"/>
      <c r="D791" s="326"/>
      <c r="E791" s="327"/>
      <c r="F791" s="328"/>
      <c r="G791" s="320"/>
      <c r="H791" s="329"/>
      <c r="I791" s="330"/>
      <c r="J791" s="331"/>
      <c r="K791" s="332"/>
      <c r="L791" s="321"/>
      <c r="M791" s="323"/>
      <c r="N791" s="333"/>
      <c r="O791" s="334"/>
      <c r="P791" s="322"/>
    </row>
    <row r="792" spans="1:16" x14ac:dyDescent="0.2">
      <c r="A792" s="179">
        <v>790</v>
      </c>
      <c r="B792" s="324"/>
      <c r="C792" s="223"/>
      <c r="D792" s="326"/>
      <c r="E792" s="327"/>
      <c r="F792" s="328"/>
      <c r="G792" s="320"/>
      <c r="H792" s="329"/>
      <c r="I792" s="330"/>
      <c r="J792" s="331"/>
      <c r="K792" s="332"/>
      <c r="L792" s="321"/>
      <c r="M792" s="323"/>
      <c r="N792" s="333"/>
      <c r="O792" s="334"/>
      <c r="P792" s="322"/>
    </row>
    <row r="793" spans="1:16" x14ac:dyDescent="0.2">
      <c r="A793" s="179">
        <v>791</v>
      </c>
      <c r="B793" s="324"/>
      <c r="C793" s="223"/>
      <c r="D793" s="326"/>
      <c r="E793" s="327"/>
      <c r="F793" s="328"/>
      <c r="G793" s="320"/>
      <c r="H793" s="329"/>
      <c r="I793" s="330"/>
      <c r="J793" s="331"/>
      <c r="K793" s="332"/>
      <c r="L793" s="321"/>
      <c r="M793" s="323"/>
      <c r="N793" s="333"/>
      <c r="O793" s="334"/>
      <c r="P793" s="322"/>
    </row>
    <row r="794" spans="1:16" x14ac:dyDescent="0.2">
      <c r="A794" s="179">
        <v>792</v>
      </c>
      <c r="B794" s="324"/>
      <c r="C794" s="223"/>
      <c r="D794" s="326"/>
      <c r="E794" s="327"/>
      <c r="F794" s="328"/>
      <c r="G794" s="320"/>
      <c r="H794" s="329"/>
      <c r="I794" s="330"/>
      <c r="J794" s="331"/>
      <c r="K794" s="332"/>
      <c r="L794" s="321"/>
      <c r="M794" s="323"/>
      <c r="N794" s="333"/>
      <c r="O794" s="334"/>
      <c r="P794" s="322"/>
    </row>
    <row r="795" spans="1:16" x14ac:dyDescent="0.2">
      <c r="A795" s="179">
        <v>793</v>
      </c>
      <c r="B795" s="324"/>
      <c r="C795" s="223"/>
      <c r="D795" s="326"/>
      <c r="E795" s="327"/>
      <c r="F795" s="328"/>
      <c r="G795" s="320"/>
      <c r="H795" s="329"/>
      <c r="I795" s="330"/>
      <c r="J795" s="331"/>
      <c r="K795" s="332"/>
      <c r="L795" s="321"/>
      <c r="M795" s="323"/>
      <c r="N795" s="333"/>
      <c r="O795" s="334"/>
      <c r="P795" s="322"/>
    </row>
    <row r="796" spans="1:16" x14ac:dyDescent="0.2">
      <c r="A796" s="179">
        <v>794</v>
      </c>
      <c r="B796" s="324"/>
      <c r="C796" s="223"/>
      <c r="D796" s="326"/>
      <c r="E796" s="327"/>
      <c r="F796" s="328"/>
      <c r="G796" s="320"/>
      <c r="H796" s="329"/>
      <c r="I796" s="330"/>
      <c r="J796" s="331"/>
      <c r="K796" s="332"/>
      <c r="L796" s="321"/>
      <c r="M796" s="323"/>
      <c r="N796" s="333"/>
      <c r="O796" s="334"/>
      <c r="P796" s="322"/>
    </row>
    <row r="797" spans="1:16" x14ac:dyDescent="0.2">
      <c r="A797" s="179">
        <v>795</v>
      </c>
      <c r="B797" s="324"/>
      <c r="C797" s="223"/>
      <c r="D797" s="326"/>
      <c r="E797" s="327"/>
      <c r="F797" s="328"/>
      <c r="G797" s="320"/>
      <c r="H797" s="329"/>
      <c r="I797" s="330"/>
      <c r="J797" s="331"/>
      <c r="K797" s="332"/>
      <c r="L797" s="321"/>
      <c r="M797" s="323"/>
      <c r="N797" s="333"/>
      <c r="O797" s="334"/>
      <c r="P797" s="322"/>
    </row>
    <row r="798" spans="1:16" x14ac:dyDescent="0.2">
      <c r="A798" s="179">
        <v>796</v>
      </c>
      <c r="B798" s="324"/>
      <c r="C798" s="223"/>
      <c r="D798" s="326"/>
      <c r="E798" s="327"/>
      <c r="F798" s="328"/>
      <c r="G798" s="320"/>
      <c r="H798" s="329"/>
      <c r="I798" s="330"/>
      <c r="J798" s="331"/>
      <c r="K798" s="332"/>
      <c r="L798" s="321"/>
      <c r="M798" s="323"/>
      <c r="N798" s="333"/>
      <c r="O798" s="334"/>
      <c r="P798" s="322"/>
    </row>
    <row r="799" spans="1:16" x14ac:dyDescent="0.2">
      <c r="A799" s="179">
        <v>797</v>
      </c>
      <c r="B799" s="324"/>
      <c r="C799" s="223"/>
      <c r="D799" s="326"/>
      <c r="E799" s="327"/>
      <c r="F799" s="328"/>
      <c r="G799" s="320"/>
      <c r="H799" s="329"/>
      <c r="I799" s="330"/>
      <c r="J799" s="331"/>
      <c r="K799" s="332"/>
      <c r="L799" s="321"/>
      <c r="M799" s="323"/>
      <c r="N799" s="333"/>
      <c r="O799" s="334"/>
      <c r="P799" s="322"/>
    </row>
    <row r="800" spans="1:16" x14ac:dyDescent="0.2">
      <c r="A800" s="179">
        <v>798</v>
      </c>
      <c r="B800" s="324"/>
      <c r="C800" s="223"/>
      <c r="D800" s="326"/>
      <c r="E800" s="327"/>
      <c r="F800" s="328"/>
      <c r="G800" s="320"/>
      <c r="H800" s="329"/>
      <c r="I800" s="330"/>
      <c r="J800" s="331"/>
      <c r="K800" s="332"/>
      <c r="L800" s="321"/>
      <c r="M800" s="323"/>
      <c r="N800" s="333"/>
      <c r="O800" s="334"/>
      <c r="P800" s="322"/>
    </row>
    <row r="801" spans="1:16" x14ac:dyDescent="0.2">
      <c r="A801" s="179">
        <v>799</v>
      </c>
      <c r="B801" s="324"/>
      <c r="C801" s="223"/>
      <c r="D801" s="326"/>
      <c r="E801" s="327"/>
      <c r="F801" s="328"/>
      <c r="G801" s="320"/>
      <c r="H801" s="329"/>
      <c r="I801" s="330"/>
      <c r="J801" s="331"/>
      <c r="K801" s="332"/>
      <c r="L801" s="321"/>
      <c r="M801" s="323"/>
      <c r="N801" s="333"/>
      <c r="O801" s="334"/>
      <c r="P801" s="322"/>
    </row>
    <row r="802" spans="1:16" x14ac:dyDescent="0.2">
      <c r="A802" s="179">
        <v>800</v>
      </c>
      <c r="B802" s="324"/>
      <c r="C802" s="223"/>
      <c r="D802" s="326"/>
      <c r="E802" s="327"/>
      <c r="F802" s="328"/>
      <c r="G802" s="320"/>
      <c r="H802" s="329"/>
      <c r="I802" s="330"/>
      <c r="J802" s="331"/>
      <c r="K802" s="332"/>
      <c r="L802" s="321"/>
      <c r="M802" s="323"/>
      <c r="N802" s="333"/>
      <c r="O802" s="334"/>
      <c r="P802" s="322"/>
    </row>
  </sheetData>
  <phoneticPr fontId="2" type="noConversion"/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5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ColWidth="8.875" defaultRowHeight="16.5" x14ac:dyDescent="0.2"/>
  <cols>
    <col min="1" max="1" width="26.75" style="179" customWidth="1"/>
    <col min="2" max="2" width="8.875" style="166" customWidth="1"/>
    <col min="3" max="3" width="8.875" style="324" customWidth="1"/>
    <col min="4" max="4" width="8.875" style="167" customWidth="1"/>
    <col min="5" max="5" width="8.875" style="180" customWidth="1"/>
    <col min="6" max="6" width="8.875" style="325" customWidth="1"/>
    <col min="7" max="7" width="8.875" style="181" customWidth="1"/>
    <col min="8" max="8" width="8.875" style="172" customWidth="1"/>
    <col min="9" max="9" width="8.875" style="326" customWidth="1"/>
    <col min="10" max="10" width="8.875" style="173" customWidth="1"/>
    <col min="11" max="11" width="8.875" style="170" customWidth="1"/>
    <col min="12" max="12" width="8.875" style="327" customWidth="1"/>
    <col min="13" max="13" width="8.875" style="171" customWidth="1"/>
    <col min="14" max="14" width="8.875" style="168" customWidth="1"/>
    <col min="15" max="15" width="8.875" style="328" customWidth="1"/>
    <col min="16" max="16" width="8.875" style="169" customWidth="1"/>
    <col min="17" max="17" width="8.875" style="175" customWidth="1"/>
    <col min="18" max="18" width="8.875" style="320" customWidth="1"/>
    <col min="19" max="19" width="8.875" style="176" customWidth="1"/>
    <col min="20" max="20" width="8.875" style="164" customWidth="1"/>
    <col min="21" max="21" width="8.875" style="329" customWidth="1"/>
    <col min="22" max="22" width="8.875" style="165" customWidth="1"/>
    <col min="23" max="23" width="8.875" style="162" customWidth="1"/>
    <col min="24" max="24" width="8.875" style="330" customWidth="1"/>
    <col min="25" max="25" width="8.875" style="163" customWidth="1"/>
    <col min="26" max="26" width="8.875" style="160" customWidth="1"/>
    <col min="27" max="27" width="8.875" style="331" customWidth="1"/>
    <col min="28" max="28" width="8.875" style="161" customWidth="1"/>
    <col min="29" max="29" width="8.875" style="158" customWidth="1"/>
    <col min="30" max="30" width="8.875" style="332" customWidth="1"/>
    <col min="31" max="31" width="8.875" style="159" customWidth="1"/>
    <col min="32" max="33" width="8.875" style="321" customWidth="1"/>
    <col min="34" max="34" width="8.875" style="178" customWidth="1"/>
    <col min="35" max="37" width="8.875" style="323" customWidth="1"/>
    <col min="38" max="38" width="8.875" style="156" customWidth="1"/>
    <col min="39" max="39" width="8.875" style="333" customWidth="1"/>
    <col min="40" max="40" width="8.875" style="157" customWidth="1"/>
    <col min="41" max="41" width="8.875" style="154" customWidth="1"/>
    <col min="42" max="42" width="8.875" style="334" customWidth="1"/>
    <col min="43" max="43" width="8.875" style="155" customWidth="1"/>
    <col min="44" max="45" width="8.875" style="322" customWidth="1"/>
    <col min="46" max="46" width="8.875" style="153" customWidth="1"/>
    <col min="47" max="47" width="10.75" style="179" customWidth="1"/>
    <col min="48" max="83" width="8.875" style="67" customWidth="1"/>
    <col min="84" max="16384" width="8.875" style="67"/>
  </cols>
  <sheetData>
    <row r="1" spans="1:47" x14ac:dyDescent="0.2">
      <c r="A1" s="433" t="s">
        <v>57</v>
      </c>
      <c r="B1" s="401" t="s">
        <v>1</v>
      </c>
      <c r="C1" s="417"/>
      <c r="D1" s="382"/>
      <c r="E1" s="418" t="s">
        <v>2</v>
      </c>
      <c r="F1" s="419"/>
      <c r="G1" s="382"/>
      <c r="H1" s="407" t="s">
        <v>3</v>
      </c>
      <c r="I1" s="420"/>
      <c r="J1" s="382"/>
      <c r="K1" s="405" t="s">
        <v>4</v>
      </c>
      <c r="L1" s="421"/>
      <c r="M1" s="382"/>
      <c r="N1" s="403" t="s">
        <v>5</v>
      </c>
      <c r="O1" s="422"/>
      <c r="P1" s="382"/>
      <c r="Q1" s="411" t="s">
        <v>6</v>
      </c>
      <c r="R1" s="429"/>
      <c r="S1" s="382"/>
      <c r="T1" s="399" t="s">
        <v>7</v>
      </c>
      <c r="U1" s="423"/>
      <c r="V1" s="382"/>
      <c r="W1" s="397" t="s">
        <v>8</v>
      </c>
      <c r="X1" s="424"/>
      <c r="Y1" s="382"/>
      <c r="Z1" s="395" t="s">
        <v>9</v>
      </c>
      <c r="AA1" s="425"/>
      <c r="AB1" s="382"/>
      <c r="AC1" s="393" t="s">
        <v>10</v>
      </c>
      <c r="AD1" s="426"/>
      <c r="AE1" s="382"/>
      <c r="AF1" s="413" t="s">
        <v>11</v>
      </c>
      <c r="AG1" s="430"/>
      <c r="AH1" s="382"/>
      <c r="AI1" s="380" t="s">
        <v>12</v>
      </c>
      <c r="AJ1" s="432"/>
      <c r="AK1" s="382"/>
      <c r="AL1" s="391" t="s">
        <v>13</v>
      </c>
      <c r="AM1" s="427"/>
      <c r="AN1" s="382"/>
      <c r="AO1" s="387" t="s">
        <v>14</v>
      </c>
      <c r="AP1" s="428"/>
      <c r="AQ1" s="382"/>
      <c r="AR1" s="385" t="s">
        <v>15</v>
      </c>
      <c r="AS1" s="431"/>
      <c r="AT1" s="382"/>
      <c r="AU1" s="415" t="s">
        <v>16</v>
      </c>
    </row>
    <row r="2" spans="1:47" ht="17.25" customHeight="1" thickBot="1" x14ac:dyDescent="0.25">
      <c r="A2" s="434"/>
      <c r="B2" s="41" t="s">
        <v>58</v>
      </c>
      <c r="C2" s="16" t="s">
        <v>25</v>
      </c>
      <c r="D2" s="17" t="s">
        <v>26</v>
      </c>
      <c r="E2" s="42" t="s">
        <v>58</v>
      </c>
      <c r="F2" s="39" t="s">
        <v>25</v>
      </c>
      <c r="G2" s="40" t="s">
        <v>26</v>
      </c>
      <c r="H2" s="43" t="s">
        <v>58</v>
      </c>
      <c r="I2" s="22" t="s">
        <v>25</v>
      </c>
      <c r="J2" s="23" t="s">
        <v>26</v>
      </c>
      <c r="K2" s="44" t="s">
        <v>58</v>
      </c>
      <c r="L2" s="25" t="s">
        <v>25</v>
      </c>
      <c r="M2" s="26" t="s">
        <v>26</v>
      </c>
      <c r="N2" s="45" t="s">
        <v>58</v>
      </c>
      <c r="O2" s="28" t="s">
        <v>25</v>
      </c>
      <c r="P2" s="29" t="s">
        <v>26</v>
      </c>
      <c r="Q2" s="152" t="s">
        <v>58</v>
      </c>
      <c r="R2" s="146" t="s">
        <v>25</v>
      </c>
      <c r="S2" s="147" t="s">
        <v>26</v>
      </c>
      <c r="T2" s="46" t="s">
        <v>58</v>
      </c>
      <c r="U2" s="31" t="s">
        <v>25</v>
      </c>
      <c r="V2" s="32" t="s">
        <v>26</v>
      </c>
      <c r="W2" s="83" t="s">
        <v>58</v>
      </c>
      <c r="X2" s="56" t="s">
        <v>25</v>
      </c>
      <c r="Y2" s="57" t="s">
        <v>26</v>
      </c>
      <c r="Z2" s="84" t="s">
        <v>58</v>
      </c>
      <c r="AA2" s="52" t="s">
        <v>25</v>
      </c>
      <c r="AB2" s="53" t="s">
        <v>26</v>
      </c>
      <c r="AC2" s="47" t="s">
        <v>58</v>
      </c>
      <c r="AD2" s="34" t="s">
        <v>25</v>
      </c>
      <c r="AE2" s="35" t="s">
        <v>26</v>
      </c>
      <c r="AF2" s="72" t="s">
        <v>58</v>
      </c>
      <c r="AG2" s="69" t="s">
        <v>25</v>
      </c>
      <c r="AH2" s="70" t="s">
        <v>26</v>
      </c>
      <c r="AI2" s="79" t="s">
        <v>58</v>
      </c>
      <c r="AJ2" s="79" t="s">
        <v>25</v>
      </c>
      <c r="AK2" s="79" t="s">
        <v>26</v>
      </c>
      <c r="AL2" s="48" t="s">
        <v>58</v>
      </c>
      <c r="AM2" s="37" t="s">
        <v>25</v>
      </c>
      <c r="AN2" s="38" t="s">
        <v>26</v>
      </c>
      <c r="AO2" s="66" t="s">
        <v>58</v>
      </c>
      <c r="AP2" s="63" t="s">
        <v>25</v>
      </c>
      <c r="AQ2" s="64" t="s">
        <v>26</v>
      </c>
      <c r="AR2" s="77" t="s">
        <v>58</v>
      </c>
      <c r="AS2" s="74" t="s">
        <v>25</v>
      </c>
      <c r="AT2" s="75" t="s">
        <v>26</v>
      </c>
      <c r="AU2" s="416"/>
    </row>
    <row r="3" spans="1:47" ht="17.25" customHeight="1" thickTop="1" x14ac:dyDescent="0.2"/>
    <row r="8" spans="1:47" x14ac:dyDescent="0.2">
      <c r="A8" s="118"/>
    </row>
    <row r="50" spans="2:44" x14ac:dyDescent="0.2">
      <c r="B50" s="166">
        <f>SUM(B3:B49)</f>
        <v>0</v>
      </c>
      <c r="D50" s="324"/>
      <c r="E50" s="174">
        <f>SUM(E3:E49)</f>
        <v>0</v>
      </c>
      <c r="F50" s="223"/>
      <c r="G50" s="223"/>
      <c r="H50" s="172">
        <f>SUM(H3:H49)</f>
        <v>0</v>
      </c>
      <c r="J50" s="326"/>
      <c r="K50" s="170">
        <f>SUM(K3:K49)</f>
        <v>0</v>
      </c>
      <c r="M50" s="327"/>
      <c r="N50" s="168">
        <f>SUM(N3:N49)</f>
        <v>0</v>
      </c>
      <c r="P50" s="328"/>
      <c r="Q50" s="175">
        <f>SUM(Q3:Q49)</f>
        <v>0</v>
      </c>
      <c r="S50" s="320"/>
      <c r="T50" s="164">
        <f>SUM(T3:T49)</f>
        <v>0</v>
      </c>
      <c r="V50" s="329"/>
      <c r="W50" s="162">
        <f>SUM(W3:W49)</f>
        <v>0</v>
      </c>
      <c r="Y50" s="330"/>
      <c r="Z50" s="160">
        <f>SUM(Z3:Z49)</f>
        <v>0</v>
      </c>
      <c r="AB50" s="331"/>
      <c r="AC50" s="158">
        <f>SUM(AC3:AC49)</f>
        <v>0</v>
      </c>
      <c r="AE50" s="332"/>
      <c r="AF50" s="177">
        <f>SUM(AF3:AF49)</f>
        <v>0</v>
      </c>
      <c r="AI50" s="323">
        <f>SUM(AI3:AI49)</f>
        <v>0</v>
      </c>
      <c r="AL50" s="156">
        <f>SUM(AL3:AL49)</f>
        <v>0</v>
      </c>
      <c r="AO50" s="154">
        <f>SUM(AO3:AO49)</f>
        <v>0</v>
      </c>
      <c r="AR50" s="322">
        <f>SUM(AR3:AR49)</f>
        <v>0</v>
      </c>
    </row>
  </sheetData>
  <mergeCells count="17">
    <mergeCell ref="A1:A2"/>
    <mergeCell ref="AU1:AU2"/>
    <mergeCell ref="B1:D1"/>
    <mergeCell ref="E1:G1"/>
    <mergeCell ref="H1:J1"/>
    <mergeCell ref="K1:M1"/>
    <mergeCell ref="N1:P1"/>
    <mergeCell ref="T1:V1"/>
    <mergeCell ref="W1:Y1"/>
    <mergeCell ref="Z1:AB1"/>
    <mergeCell ref="AC1:AE1"/>
    <mergeCell ref="AL1:AN1"/>
    <mergeCell ref="AO1:AQ1"/>
    <mergeCell ref="Q1:S1"/>
    <mergeCell ref="AF1:AH1"/>
    <mergeCell ref="AR1:AT1"/>
    <mergeCell ref="AI1:AK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>
      <selection activeCell="A34" sqref="A34"/>
    </sheetView>
  </sheetViews>
  <sheetFormatPr defaultColWidth="9" defaultRowHeight="15" x14ac:dyDescent="0.25"/>
  <cols>
    <col min="1" max="36" width="9" style="82" customWidth="1"/>
    <col min="37" max="16384" width="9" style="82"/>
  </cols>
  <sheetData>
    <row r="1" spans="1:15" ht="16.5" customHeight="1" x14ac:dyDescent="0.3">
      <c r="A1" s="326" t="s">
        <v>1</v>
      </c>
      <c r="B1" s="67" t="s">
        <v>2</v>
      </c>
      <c r="C1" s="67" t="s">
        <v>3</v>
      </c>
      <c r="D1" s="67" t="s">
        <v>4</v>
      </c>
      <c r="E1" s="67" t="s">
        <v>5</v>
      </c>
      <c r="F1" s="67" t="s">
        <v>6</v>
      </c>
      <c r="G1" s="67" t="s">
        <v>7</v>
      </c>
      <c r="H1" s="61" t="s">
        <v>8</v>
      </c>
      <c r="I1" s="67" t="s">
        <v>9</v>
      </c>
      <c r="J1" s="67" t="s">
        <v>10</v>
      </c>
      <c r="K1" s="67" t="s">
        <v>11</v>
      </c>
      <c r="L1" s="67" t="s">
        <v>12</v>
      </c>
      <c r="M1" s="67" t="s">
        <v>13</v>
      </c>
      <c r="N1" s="67" t="s">
        <v>14</v>
      </c>
      <c r="O1" s="117" t="s">
        <v>15</v>
      </c>
    </row>
    <row r="2" spans="1:15" x14ac:dyDescent="0.25">
      <c r="A2" s="365">
        <f>线上积分情况!B800/10+线下积分情况!B50/5</f>
        <v>88.1</v>
      </c>
      <c r="B2" s="366">
        <f>线上积分情况!C800/10+线下积分情况!E50/5</f>
        <v>25.6</v>
      </c>
      <c r="C2" s="367">
        <f>线上积分情况!D800/10+线下积分情况!H50/5</f>
        <v>34.9</v>
      </c>
      <c r="D2" s="368">
        <f>线上积分情况!E800/10+线下积分情况!K50/5</f>
        <v>21.2</v>
      </c>
      <c r="E2" s="369">
        <f>线上积分情况!F800/10+线下积分情况!N50/5</f>
        <v>112.7</v>
      </c>
      <c r="F2" s="370">
        <f>线上积分情况!G800/10+线下积分情况!Q50/5</f>
        <v>144.69999999999999</v>
      </c>
      <c r="G2" s="371">
        <f>线上积分情况!H800/10+线下积分情况!T50/5</f>
        <v>0</v>
      </c>
      <c r="H2" s="372">
        <f>线上积分情况!I800/10+线下积分情况!W50/5</f>
        <v>-30.5</v>
      </c>
      <c r="I2" s="373">
        <f>线上积分情况!J800/10+线下积分情况!Z50/5</f>
        <v>-243.5</v>
      </c>
      <c r="J2" s="374">
        <f>线上积分情况!K800/10+线下积分情况!AC50/5</f>
        <v>11.5</v>
      </c>
      <c r="K2" s="375">
        <f>线上积分情况!L800/10+线下积分情况!AF50/5</f>
        <v>12.6</v>
      </c>
      <c r="L2" s="376">
        <f>线上积分情况!M800/10+线下积分情况!AI50/5</f>
        <v>69.5</v>
      </c>
      <c r="M2" s="377">
        <f>线上积分情况!N800/10+线下积分情况!AL50/5</f>
        <v>66.900000000000006</v>
      </c>
      <c r="N2" s="378">
        <f>线上积分情况!O800/10+线下积分情况!AO50/5</f>
        <v>-339.2</v>
      </c>
      <c r="O2" s="379">
        <f>线上积分情况!P800/10+线下积分情况!AR50/5</f>
        <v>25.5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6"/>
  <sheetViews>
    <sheetView topLeftCell="A4" workbookViewId="0">
      <selection activeCell="A36" sqref="A36"/>
    </sheetView>
  </sheetViews>
  <sheetFormatPr defaultRowHeight="16.5" x14ac:dyDescent="0.2"/>
  <cols>
    <col min="1" max="1" width="30.625" style="67" customWidth="1"/>
    <col min="2" max="2" width="55.625" style="67" customWidth="1"/>
    <col min="3" max="5" width="15.625" style="67" customWidth="1"/>
    <col min="6" max="6" width="40.625" style="67" customWidth="1"/>
    <col min="7" max="22" width="9" style="67" customWidth="1"/>
    <col min="23" max="16384" width="9" style="67"/>
  </cols>
  <sheetData>
    <row r="1" spans="1:21" ht="18" customHeight="1" thickTop="1" thickBot="1" x14ac:dyDescent="0.35">
      <c r="A1" s="207" t="s">
        <v>59</v>
      </c>
      <c r="B1" s="207" t="s">
        <v>60</v>
      </c>
      <c r="C1" s="207" t="s">
        <v>61</v>
      </c>
      <c r="D1" s="207" t="s">
        <v>62</v>
      </c>
      <c r="E1" s="207" t="s">
        <v>63</v>
      </c>
      <c r="F1" s="189" t="s">
        <v>64</v>
      </c>
      <c r="G1" s="208" t="s">
        <v>1</v>
      </c>
      <c r="H1" s="209" t="s">
        <v>2</v>
      </c>
      <c r="I1" s="210" t="s">
        <v>3</v>
      </c>
      <c r="J1" s="211" t="s">
        <v>4</v>
      </c>
      <c r="K1" s="212" t="s">
        <v>5</v>
      </c>
      <c r="L1" s="213" t="s">
        <v>6</v>
      </c>
      <c r="M1" s="214" t="s">
        <v>7</v>
      </c>
      <c r="N1" s="215" t="s">
        <v>8</v>
      </c>
      <c r="O1" s="254" t="s">
        <v>9</v>
      </c>
      <c r="P1" s="216" t="s">
        <v>10</v>
      </c>
      <c r="Q1" s="217" t="s">
        <v>11</v>
      </c>
      <c r="R1" s="218" t="s">
        <v>12</v>
      </c>
      <c r="S1" s="219" t="s">
        <v>13</v>
      </c>
      <c r="T1" s="220" t="s">
        <v>14</v>
      </c>
      <c r="U1" s="221" t="s">
        <v>15</v>
      </c>
    </row>
    <row r="2" spans="1:21" ht="17.25" customHeight="1" thickTop="1" x14ac:dyDescent="0.2">
      <c r="A2" s="201" t="s">
        <v>65</v>
      </c>
      <c r="B2" s="201" t="s">
        <v>66</v>
      </c>
      <c r="C2" s="201" t="s">
        <v>67</v>
      </c>
      <c r="D2" s="201">
        <v>0.1</v>
      </c>
      <c r="E2" s="435">
        <v>0.05</v>
      </c>
      <c r="F2" s="190" t="s">
        <v>68</v>
      </c>
      <c r="G2" s="222"/>
      <c r="H2" s="223"/>
      <c r="I2" s="326"/>
      <c r="J2" s="327"/>
      <c r="K2" s="328"/>
      <c r="L2" s="320"/>
      <c r="M2" s="329"/>
      <c r="N2" s="330"/>
      <c r="O2" s="331"/>
      <c r="P2" s="332"/>
      <c r="Q2" s="321"/>
      <c r="R2" s="323"/>
      <c r="S2" s="333"/>
      <c r="T2" s="334"/>
      <c r="U2" s="322"/>
    </row>
    <row r="3" spans="1:21" x14ac:dyDescent="0.2">
      <c r="A3" s="241" t="s">
        <v>69</v>
      </c>
      <c r="B3" s="241" t="s">
        <v>70</v>
      </c>
      <c r="C3" s="241" t="s">
        <v>67</v>
      </c>
      <c r="D3" s="241">
        <v>0.1</v>
      </c>
      <c r="E3" s="384"/>
      <c r="F3" s="182" t="s">
        <v>68</v>
      </c>
      <c r="G3" s="222"/>
      <c r="H3" s="223"/>
      <c r="I3" s="326"/>
      <c r="J3" s="327"/>
      <c r="K3" s="328"/>
      <c r="L3" s="320"/>
      <c r="M3" s="329"/>
      <c r="N3" s="330"/>
      <c r="O3" s="331"/>
      <c r="P3" s="332"/>
      <c r="Q3" s="321"/>
      <c r="R3" s="323"/>
      <c r="S3" s="333"/>
      <c r="T3" s="334"/>
      <c r="U3" s="322"/>
    </row>
    <row r="4" spans="1:21" x14ac:dyDescent="0.2">
      <c r="A4" s="241" t="s">
        <v>71</v>
      </c>
      <c r="B4" s="241" t="s">
        <v>72</v>
      </c>
      <c r="C4" s="241" t="s">
        <v>67</v>
      </c>
      <c r="D4" s="241">
        <v>0.1</v>
      </c>
      <c r="E4" s="384"/>
      <c r="F4" s="182" t="s">
        <v>68</v>
      </c>
      <c r="G4" s="222"/>
      <c r="H4" s="223"/>
      <c r="I4" s="326"/>
      <c r="J4" s="327"/>
      <c r="K4" s="328"/>
      <c r="L4" s="320"/>
      <c r="M4" s="329"/>
      <c r="N4" s="330"/>
      <c r="O4" s="331"/>
      <c r="P4" s="332"/>
      <c r="Q4" s="321"/>
      <c r="R4" s="323"/>
      <c r="S4" s="333"/>
      <c r="T4" s="334"/>
      <c r="U4" s="322"/>
    </row>
    <row r="5" spans="1:21" x14ac:dyDescent="0.2">
      <c r="A5" s="241" t="s">
        <v>73</v>
      </c>
      <c r="B5" s="241" t="s">
        <v>74</v>
      </c>
      <c r="C5" s="241" t="s">
        <v>67</v>
      </c>
      <c r="D5" s="241">
        <v>0.1</v>
      </c>
      <c r="E5" s="384"/>
      <c r="F5" s="182" t="s">
        <v>68</v>
      </c>
      <c r="G5" s="222"/>
      <c r="H5" s="223"/>
      <c r="I5" s="326"/>
      <c r="J5" s="327"/>
      <c r="K5" s="328"/>
      <c r="L5" s="320"/>
      <c r="M5" s="329"/>
      <c r="N5" s="330"/>
      <c r="O5" s="331"/>
      <c r="P5" s="332"/>
      <c r="Q5" s="321"/>
      <c r="R5" s="323"/>
      <c r="S5" s="333"/>
      <c r="T5" s="334"/>
      <c r="U5" s="322"/>
    </row>
    <row r="6" spans="1:21" x14ac:dyDescent="0.2">
      <c r="A6" s="241" t="s">
        <v>75</v>
      </c>
      <c r="B6" s="241" t="s">
        <v>76</v>
      </c>
      <c r="C6" s="241" t="s">
        <v>67</v>
      </c>
      <c r="D6" s="241">
        <v>0.1</v>
      </c>
      <c r="E6" s="384"/>
      <c r="F6" s="182" t="s">
        <v>68</v>
      </c>
      <c r="G6" s="222"/>
      <c r="H6" s="223"/>
      <c r="I6" s="326"/>
      <c r="J6" s="327"/>
      <c r="K6" s="328"/>
      <c r="L6" s="320"/>
      <c r="M6" s="329"/>
      <c r="N6" s="330"/>
      <c r="O6" s="331"/>
      <c r="P6" s="332"/>
      <c r="Q6" s="321"/>
      <c r="R6" s="323"/>
      <c r="S6" s="333"/>
      <c r="T6" s="334"/>
      <c r="U6" s="322"/>
    </row>
    <row r="7" spans="1:21" x14ac:dyDescent="0.2">
      <c r="A7" s="241" t="s">
        <v>77</v>
      </c>
      <c r="B7" s="241" t="s">
        <v>78</v>
      </c>
      <c r="C7" s="241" t="s">
        <v>67</v>
      </c>
      <c r="D7" s="241">
        <v>0.1</v>
      </c>
      <c r="E7" s="384"/>
      <c r="F7" s="182" t="s">
        <v>68</v>
      </c>
      <c r="G7" s="222"/>
      <c r="H7" s="223"/>
      <c r="I7" s="326"/>
      <c r="J7" s="327"/>
      <c r="K7" s="328"/>
      <c r="L7" s="320"/>
      <c r="M7" s="329"/>
      <c r="N7" s="330"/>
      <c r="O7" s="331"/>
      <c r="P7" s="332"/>
      <c r="Q7" s="321"/>
      <c r="R7" s="323"/>
      <c r="S7" s="333"/>
      <c r="T7" s="334"/>
      <c r="U7" s="322"/>
    </row>
    <row r="8" spans="1:21" ht="17.25" customHeight="1" thickBot="1" x14ac:dyDescent="0.25">
      <c r="A8" s="242" t="s">
        <v>79</v>
      </c>
      <c r="B8" s="242" t="s">
        <v>80</v>
      </c>
      <c r="C8" s="242" t="s">
        <v>67</v>
      </c>
      <c r="D8" s="242">
        <v>0.2</v>
      </c>
      <c r="E8" s="436"/>
      <c r="F8" s="191" t="s">
        <v>68</v>
      </c>
      <c r="G8" s="222"/>
      <c r="H8" s="223"/>
      <c r="I8" s="326"/>
      <c r="J8" s="327"/>
      <c r="K8" s="328"/>
      <c r="L8" s="320"/>
      <c r="M8" s="329"/>
      <c r="N8" s="330"/>
      <c r="O8" s="331"/>
      <c r="P8" s="332"/>
      <c r="Q8" s="321"/>
      <c r="R8" s="323"/>
      <c r="S8" s="333"/>
      <c r="T8" s="334"/>
      <c r="U8" s="322"/>
    </row>
    <row r="9" spans="1:21" ht="17.25" customHeight="1" thickTop="1" x14ac:dyDescent="0.2">
      <c r="A9" s="202" t="s">
        <v>81</v>
      </c>
      <c r="B9" s="202" t="s">
        <v>82</v>
      </c>
      <c r="C9" s="202" t="s">
        <v>83</v>
      </c>
      <c r="D9" s="202">
        <v>0.2</v>
      </c>
      <c r="E9" s="437">
        <v>0.08</v>
      </c>
      <c r="F9" s="192" t="s">
        <v>68</v>
      </c>
      <c r="G9" s="222"/>
      <c r="H9" s="223"/>
      <c r="I9" s="326"/>
      <c r="J9" s="327"/>
      <c r="K9" s="328"/>
      <c r="L9" s="320"/>
      <c r="M9" s="329"/>
      <c r="N9" s="330"/>
      <c r="O9" s="331"/>
      <c r="P9" s="332"/>
      <c r="Q9" s="321"/>
      <c r="R9" s="323"/>
      <c r="S9" s="333"/>
      <c r="T9" s="334"/>
      <c r="U9" s="322"/>
    </row>
    <row r="10" spans="1:21" x14ac:dyDescent="0.2">
      <c r="A10" s="243" t="s">
        <v>84</v>
      </c>
      <c r="B10" s="243" t="s">
        <v>85</v>
      </c>
      <c r="C10" s="243" t="s">
        <v>83</v>
      </c>
      <c r="D10" s="243">
        <v>0.2</v>
      </c>
      <c r="E10" s="384"/>
      <c r="F10" s="183" t="s">
        <v>68</v>
      </c>
      <c r="G10" s="222"/>
      <c r="H10" s="223"/>
      <c r="I10" s="326"/>
      <c r="J10" s="327"/>
      <c r="K10" s="328"/>
      <c r="L10" s="320"/>
      <c r="M10" s="329"/>
      <c r="N10" s="330"/>
      <c r="O10" s="331"/>
      <c r="P10" s="332"/>
      <c r="Q10" s="321"/>
      <c r="R10" s="323"/>
      <c r="S10" s="333"/>
      <c r="T10" s="334"/>
      <c r="U10" s="322"/>
    </row>
    <row r="11" spans="1:21" x14ac:dyDescent="0.2">
      <c r="A11" s="243" t="s">
        <v>86</v>
      </c>
      <c r="B11" s="243" t="s">
        <v>87</v>
      </c>
      <c r="C11" s="243" t="s">
        <v>83</v>
      </c>
      <c r="D11" s="243">
        <v>0.2</v>
      </c>
      <c r="E11" s="384"/>
      <c r="F11" s="183" t="s">
        <v>68</v>
      </c>
      <c r="G11" s="222"/>
      <c r="H11" s="223"/>
      <c r="I11" s="326"/>
      <c r="J11" s="327"/>
      <c r="K11" s="328"/>
      <c r="L11" s="320"/>
      <c r="M11" s="329"/>
      <c r="N11" s="330"/>
      <c r="O11" s="331"/>
      <c r="P11" s="332"/>
      <c r="Q11" s="321"/>
      <c r="R11" s="323"/>
      <c r="S11" s="333"/>
      <c r="T11" s="334"/>
      <c r="U11" s="322"/>
    </row>
    <row r="12" spans="1:21" x14ac:dyDescent="0.2">
      <c r="A12" s="243" t="s">
        <v>88</v>
      </c>
      <c r="B12" s="243" t="s">
        <v>89</v>
      </c>
      <c r="C12" s="243" t="s">
        <v>83</v>
      </c>
      <c r="D12" s="243">
        <v>0.2</v>
      </c>
      <c r="E12" s="384"/>
      <c r="F12" s="183" t="s">
        <v>68</v>
      </c>
      <c r="G12" s="222"/>
      <c r="H12" s="223"/>
      <c r="I12" s="326"/>
      <c r="J12" s="327"/>
      <c r="K12" s="328"/>
      <c r="L12" s="320"/>
      <c r="M12" s="329"/>
      <c r="N12" s="330"/>
      <c r="O12" s="331"/>
      <c r="P12" s="332"/>
      <c r="Q12" s="321"/>
      <c r="R12" s="323"/>
      <c r="S12" s="333"/>
      <c r="T12" s="334"/>
      <c r="U12" s="322"/>
    </row>
    <row r="13" spans="1:21" x14ac:dyDescent="0.2">
      <c r="A13" s="243" t="s">
        <v>90</v>
      </c>
      <c r="B13" s="243" t="s">
        <v>91</v>
      </c>
      <c r="C13" s="243" t="s">
        <v>83</v>
      </c>
      <c r="D13" s="243">
        <v>0.2</v>
      </c>
      <c r="E13" s="384"/>
      <c r="F13" s="183" t="s">
        <v>68</v>
      </c>
      <c r="G13" s="222"/>
      <c r="H13" s="223"/>
      <c r="I13" s="326"/>
      <c r="J13" s="327"/>
      <c r="K13" s="328"/>
      <c r="L13" s="320"/>
      <c r="M13" s="329"/>
      <c r="N13" s="330"/>
      <c r="O13" s="331"/>
      <c r="P13" s="332"/>
      <c r="Q13" s="321"/>
      <c r="R13" s="323"/>
      <c r="S13" s="333"/>
      <c r="T13" s="334"/>
      <c r="U13" s="322"/>
    </row>
    <row r="14" spans="1:21" ht="17.25" customHeight="1" thickBot="1" x14ac:dyDescent="0.25">
      <c r="A14" s="244" t="s">
        <v>92</v>
      </c>
      <c r="B14" s="244" t="s">
        <v>93</v>
      </c>
      <c r="C14" s="244" t="s">
        <v>83</v>
      </c>
      <c r="D14" s="244">
        <v>0.2</v>
      </c>
      <c r="E14" s="436"/>
      <c r="F14" s="193" t="s">
        <v>68</v>
      </c>
      <c r="G14" s="222"/>
      <c r="H14" s="223"/>
      <c r="I14" s="326"/>
      <c r="J14" s="327"/>
      <c r="K14" s="328"/>
      <c r="L14" s="320"/>
      <c r="M14" s="329"/>
      <c r="N14" s="330"/>
      <c r="O14" s="331"/>
      <c r="P14" s="332"/>
      <c r="Q14" s="321"/>
      <c r="R14" s="323"/>
      <c r="S14" s="333"/>
      <c r="T14" s="334"/>
      <c r="U14" s="322"/>
    </row>
    <row r="15" spans="1:21" ht="17.25" customHeight="1" thickTop="1" x14ac:dyDescent="0.2">
      <c r="A15" s="245" t="s">
        <v>94</v>
      </c>
      <c r="B15" s="245" t="s">
        <v>95</v>
      </c>
      <c r="C15" s="245" t="s">
        <v>96</v>
      </c>
      <c r="D15" s="245">
        <v>0.3</v>
      </c>
      <c r="E15" s="438">
        <v>0.1</v>
      </c>
      <c r="F15" s="194" t="s">
        <v>68</v>
      </c>
      <c r="G15" s="222"/>
      <c r="H15" s="223"/>
      <c r="I15" s="326"/>
      <c r="J15" s="327"/>
      <c r="K15" s="328"/>
      <c r="L15" s="320"/>
      <c r="M15" s="329"/>
      <c r="N15" s="330"/>
      <c r="O15" s="331"/>
      <c r="P15" s="332"/>
      <c r="Q15" s="321"/>
      <c r="R15" s="323"/>
      <c r="S15" s="333"/>
      <c r="T15" s="334"/>
      <c r="U15" s="322"/>
    </row>
    <row r="16" spans="1:21" x14ac:dyDescent="0.2">
      <c r="A16" s="245" t="s">
        <v>97</v>
      </c>
      <c r="B16" s="245" t="s">
        <v>98</v>
      </c>
      <c r="C16" s="245" t="s">
        <v>96</v>
      </c>
      <c r="D16" s="245">
        <v>0.3</v>
      </c>
      <c r="E16" s="384"/>
      <c r="F16" s="184" t="s">
        <v>68</v>
      </c>
      <c r="G16" s="222"/>
      <c r="H16" s="223"/>
      <c r="I16" s="326"/>
      <c r="J16" s="327"/>
      <c r="K16" s="328"/>
      <c r="L16" s="320"/>
      <c r="M16" s="329"/>
      <c r="N16" s="330"/>
      <c r="O16" s="331"/>
      <c r="P16" s="332"/>
      <c r="Q16" s="321"/>
      <c r="R16" s="323"/>
      <c r="S16" s="333"/>
      <c r="T16" s="334"/>
      <c r="U16" s="322"/>
    </row>
    <row r="17" spans="1:21" x14ac:dyDescent="0.2">
      <c r="A17" s="245" t="s">
        <v>99</v>
      </c>
      <c r="B17" s="245" t="s">
        <v>100</v>
      </c>
      <c r="C17" s="245" t="s">
        <v>96</v>
      </c>
      <c r="D17" s="245">
        <v>0.3</v>
      </c>
      <c r="E17" s="384"/>
      <c r="F17" s="184" t="s">
        <v>68</v>
      </c>
      <c r="G17" s="222"/>
      <c r="H17" s="223"/>
      <c r="I17" s="326"/>
      <c r="J17" s="327"/>
      <c r="K17" s="328"/>
      <c r="L17" s="320"/>
      <c r="M17" s="329"/>
      <c r="N17" s="330"/>
      <c r="O17" s="331"/>
      <c r="P17" s="332"/>
      <c r="Q17" s="321"/>
      <c r="R17" s="323"/>
      <c r="S17" s="333"/>
      <c r="T17" s="334"/>
      <c r="U17" s="322"/>
    </row>
    <row r="18" spans="1:21" x14ac:dyDescent="0.2">
      <c r="A18" s="245" t="s">
        <v>101</v>
      </c>
      <c r="B18" s="245" t="s">
        <v>102</v>
      </c>
      <c r="C18" s="245" t="s">
        <v>96</v>
      </c>
      <c r="D18" s="245">
        <v>0.4</v>
      </c>
      <c r="E18" s="384"/>
      <c r="F18" s="184" t="s">
        <v>68</v>
      </c>
      <c r="G18" s="222"/>
      <c r="H18" s="223"/>
      <c r="I18" s="326"/>
      <c r="J18" s="327"/>
      <c r="K18" s="328"/>
      <c r="L18" s="320"/>
      <c r="M18" s="329"/>
      <c r="N18" s="330"/>
      <c r="O18" s="331"/>
      <c r="P18" s="332"/>
      <c r="Q18" s="321"/>
      <c r="R18" s="323"/>
      <c r="S18" s="333"/>
      <c r="T18" s="334"/>
      <c r="U18" s="322"/>
    </row>
    <row r="19" spans="1:21" ht="17.25" customHeight="1" thickBot="1" x14ac:dyDescent="0.25">
      <c r="A19" s="246" t="s">
        <v>103</v>
      </c>
      <c r="B19" s="246" t="s">
        <v>104</v>
      </c>
      <c r="C19" s="246" t="s">
        <v>96</v>
      </c>
      <c r="D19" s="246">
        <v>0.5</v>
      </c>
      <c r="E19" s="436"/>
      <c r="F19" s="195" t="s">
        <v>68</v>
      </c>
      <c r="G19" s="222"/>
      <c r="H19" s="223"/>
      <c r="I19" s="326"/>
      <c r="J19" s="327"/>
      <c r="K19" s="328"/>
      <c r="L19" s="320"/>
      <c r="M19" s="329"/>
      <c r="N19" s="330"/>
      <c r="O19" s="331"/>
      <c r="P19" s="332"/>
      <c r="Q19" s="321"/>
      <c r="R19" s="323"/>
      <c r="S19" s="333"/>
      <c r="T19" s="334"/>
      <c r="U19" s="322"/>
    </row>
    <row r="20" spans="1:21" ht="17.25" customHeight="1" thickTop="1" x14ac:dyDescent="0.2">
      <c r="A20" s="203" t="s">
        <v>105</v>
      </c>
      <c r="B20" s="203" t="s">
        <v>106</v>
      </c>
      <c r="C20" s="203" t="s">
        <v>107</v>
      </c>
      <c r="D20" s="203">
        <v>0.4</v>
      </c>
      <c r="E20" s="439">
        <v>0.12</v>
      </c>
      <c r="F20" s="196" t="s">
        <v>68</v>
      </c>
      <c r="G20" s="222"/>
      <c r="H20" s="223"/>
      <c r="I20" s="326"/>
      <c r="J20" s="327"/>
      <c r="K20" s="328"/>
      <c r="L20" s="320"/>
      <c r="M20" s="329"/>
      <c r="N20" s="330"/>
      <c r="O20" s="331"/>
      <c r="P20" s="332"/>
      <c r="Q20" s="321"/>
      <c r="R20" s="323"/>
      <c r="S20" s="333"/>
      <c r="T20" s="334"/>
      <c r="U20" s="322"/>
    </row>
    <row r="21" spans="1:21" x14ac:dyDescent="0.2">
      <c r="A21" s="247" t="s">
        <v>108</v>
      </c>
      <c r="B21" s="247" t="s">
        <v>109</v>
      </c>
      <c r="C21" s="247" t="s">
        <v>107</v>
      </c>
      <c r="D21" s="247">
        <v>0.4</v>
      </c>
      <c r="E21" s="384"/>
      <c r="F21" s="185" t="s">
        <v>68</v>
      </c>
      <c r="G21" s="222"/>
      <c r="H21" s="223"/>
      <c r="I21" s="326"/>
      <c r="J21" s="327"/>
      <c r="K21" s="328"/>
      <c r="L21" s="320"/>
      <c r="M21" s="329"/>
      <c r="N21" s="330"/>
      <c r="O21" s="331"/>
      <c r="P21" s="332"/>
      <c r="Q21" s="321"/>
      <c r="R21" s="323"/>
      <c r="S21" s="333"/>
      <c r="T21" s="334"/>
      <c r="U21" s="322"/>
    </row>
    <row r="22" spans="1:21" x14ac:dyDescent="0.2">
      <c r="A22" s="247" t="s">
        <v>110</v>
      </c>
      <c r="B22" s="247" t="s">
        <v>111</v>
      </c>
      <c r="C22" s="247" t="s">
        <v>107</v>
      </c>
      <c r="D22" s="247">
        <v>0.5</v>
      </c>
      <c r="E22" s="384"/>
      <c r="F22" s="185" t="s">
        <v>68</v>
      </c>
      <c r="G22" s="222"/>
      <c r="H22" s="223"/>
      <c r="I22" s="326"/>
      <c r="J22" s="327"/>
      <c r="K22" s="328"/>
      <c r="L22" s="320"/>
      <c r="M22" s="329"/>
      <c r="N22" s="330"/>
      <c r="O22" s="331"/>
      <c r="P22" s="332"/>
      <c r="Q22" s="321"/>
      <c r="R22" s="323"/>
      <c r="S22" s="333"/>
      <c r="T22" s="334"/>
      <c r="U22" s="322"/>
    </row>
    <row r="23" spans="1:21" x14ac:dyDescent="0.2">
      <c r="A23" s="247" t="s">
        <v>112</v>
      </c>
      <c r="B23" s="247" t="s">
        <v>113</v>
      </c>
      <c r="C23" s="247" t="s">
        <v>107</v>
      </c>
      <c r="D23" s="247">
        <v>0.5</v>
      </c>
      <c r="E23" s="384"/>
      <c r="F23" s="185" t="s">
        <v>68</v>
      </c>
      <c r="G23" s="222"/>
      <c r="H23" s="223"/>
      <c r="I23" s="326"/>
      <c r="J23" s="327"/>
      <c r="K23" s="328"/>
      <c r="L23" s="320"/>
      <c r="M23" s="329"/>
      <c r="N23" s="330"/>
      <c r="O23" s="331"/>
      <c r="P23" s="332"/>
      <c r="Q23" s="321"/>
      <c r="R23" s="323"/>
      <c r="S23" s="333"/>
      <c r="T23" s="334"/>
      <c r="U23" s="322"/>
    </row>
    <row r="24" spans="1:21" ht="17.25" customHeight="1" thickBot="1" x14ac:dyDescent="0.25">
      <c r="A24" s="248" t="s">
        <v>114</v>
      </c>
      <c r="B24" s="248" t="s">
        <v>115</v>
      </c>
      <c r="C24" s="248" t="s">
        <v>107</v>
      </c>
      <c r="D24" s="248">
        <v>0.5</v>
      </c>
      <c r="E24" s="436"/>
      <c r="F24" s="197" t="s">
        <v>68</v>
      </c>
      <c r="G24" s="222"/>
      <c r="H24" s="223"/>
      <c r="I24" s="326"/>
      <c r="J24" s="327"/>
      <c r="K24" s="328"/>
      <c r="L24" s="320"/>
      <c r="M24" s="329"/>
      <c r="N24" s="330"/>
      <c r="O24" s="331"/>
      <c r="P24" s="332"/>
      <c r="Q24" s="321"/>
      <c r="R24" s="323"/>
      <c r="S24" s="333"/>
      <c r="T24" s="334"/>
      <c r="U24" s="322"/>
    </row>
    <row r="25" spans="1:21" ht="17.25" customHeight="1" thickTop="1" x14ac:dyDescent="0.2">
      <c r="A25" s="204" t="s">
        <v>116</v>
      </c>
      <c r="B25" s="204" t="s">
        <v>117</v>
      </c>
      <c r="C25" s="204" t="s">
        <v>118</v>
      </c>
      <c r="D25" s="204">
        <v>1</v>
      </c>
      <c r="E25" s="440">
        <v>0.15</v>
      </c>
      <c r="F25" s="198" t="s">
        <v>68</v>
      </c>
      <c r="G25" s="222"/>
      <c r="H25" s="223"/>
      <c r="I25" s="326"/>
      <c r="J25" s="327"/>
      <c r="K25" s="328"/>
      <c r="L25" s="320"/>
      <c r="M25" s="329"/>
      <c r="N25" s="330"/>
      <c r="O25" s="331"/>
      <c r="P25" s="332"/>
      <c r="Q25" s="321"/>
      <c r="R25" s="323"/>
      <c r="S25" s="333"/>
      <c r="T25" s="334"/>
      <c r="U25" s="322"/>
    </row>
    <row r="26" spans="1:21" x14ac:dyDescent="0.2">
      <c r="A26" s="249" t="s">
        <v>119</v>
      </c>
      <c r="B26" s="249" t="s">
        <v>120</v>
      </c>
      <c r="C26" s="249" t="s">
        <v>118</v>
      </c>
      <c r="D26" s="249">
        <v>1</v>
      </c>
      <c r="E26" s="384"/>
      <c r="F26" s="186" t="s">
        <v>68</v>
      </c>
      <c r="G26" s="222"/>
      <c r="H26" s="223"/>
      <c r="I26" s="326"/>
      <c r="J26" s="327"/>
      <c r="K26" s="328"/>
      <c r="L26" s="320"/>
      <c r="M26" s="329"/>
      <c r="N26" s="330"/>
      <c r="O26" s="331"/>
      <c r="P26" s="332"/>
      <c r="Q26" s="321"/>
      <c r="R26" s="323"/>
      <c r="S26" s="333"/>
      <c r="T26" s="334"/>
      <c r="U26" s="322"/>
    </row>
    <row r="27" spans="1:21" x14ac:dyDescent="0.2">
      <c r="A27" s="249" t="s">
        <v>121</v>
      </c>
      <c r="B27" s="249" t="s">
        <v>122</v>
      </c>
      <c r="C27" s="249" t="s">
        <v>118</v>
      </c>
      <c r="D27" s="249">
        <v>2</v>
      </c>
      <c r="E27" s="384"/>
      <c r="F27" s="186" t="s">
        <v>68</v>
      </c>
      <c r="G27" s="222"/>
      <c r="H27" s="223"/>
      <c r="I27" s="326"/>
      <c r="J27" s="327"/>
      <c r="K27" s="328"/>
      <c r="L27" s="320"/>
      <c r="M27" s="329"/>
      <c r="N27" s="330"/>
      <c r="O27" s="331"/>
      <c r="P27" s="332"/>
      <c r="Q27" s="321"/>
      <c r="R27" s="323"/>
      <c r="S27" s="333"/>
      <c r="T27" s="334"/>
      <c r="U27" s="322"/>
    </row>
    <row r="28" spans="1:21" x14ac:dyDescent="0.2">
      <c r="A28" s="249" t="s">
        <v>123</v>
      </c>
      <c r="B28" s="249" t="s">
        <v>124</v>
      </c>
      <c r="C28" s="249" t="s">
        <v>118</v>
      </c>
      <c r="D28" s="249">
        <v>5</v>
      </c>
      <c r="E28" s="384"/>
      <c r="F28" s="186" t="s">
        <v>68</v>
      </c>
      <c r="G28" s="222"/>
      <c r="H28" s="223"/>
      <c r="I28" s="326"/>
      <c r="J28" s="327"/>
      <c r="K28" s="328"/>
      <c r="L28" s="320"/>
      <c r="M28" s="329"/>
      <c r="N28" s="330"/>
      <c r="O28" s="331"/>
      <c r="P28" s="332"/>
      <c r="Q28" s="321"/>
      <c r="R28" s="323"/>
      <c r="S28" s="333"/>
      <c r="T28" s="334"/>
      <c r="U28" s="322"/>
    </row>
    <row r="29" spans="1:21" x14ac:dyDescent="0.2">
      <c r="A29" s="249" t="s">
        <v>125</v>
      </c>
      <c r="B29" s="249" t="s">
        <v>126</v>
      </c>
      <c r="C29" s="249" t="s">
        <v>118</v>
      </c>
      <c r="D29" s="249">
        <v>10</v>
      </c>
      <c r="E29" s="384"/>
      <c r="F29" s="186" t="s">
        <v>127</v>
      </c>
      <c r="G29" s="222"/>
      <c r="H29" s="223"/>
      <c r="I29" s="326"/>
      <c r="J29" s="327"/>
      <c r="K29" s="328"/>
      <c r="L29" s="320"/>
      <c r="M29" s="329"/>
      <c r="N29" s="330"/>
      <c r="O29" s="331"/>
      <c r="P29" s="332"/>
      <c r="Q29" s="321"/>
      <c r="R29" s="323"/>
      <c r="S29" s="333"/>
      <c r="T29" s="334"/>
      <c r="U29" s="322"/>
    </row>
    <row r="30" spans="1:21" x14ac:dyDescent="0.2">
      <c r="A30" s="249" t="s">
        <v>128</v>
      </c>
      <c r="B30" s="249" t="s">
        <v>129</v>
      </c>
      <c r="C30" s="249" t="s">
        <v>118</v>
      </c>
      <c r="D30" s="249">
        <v>10</v>
      </c>
      <c r="E30" s="384"/>
      <c r="F30" s="186" t="s">
        <v>127</v>
      </c>
      <c r="G30" s="222"/>
      <c r="H30" s="223"/>
      <c r="I30" s="326"/>
      <c r="J30" s="327"/>
      <c r="K30" s="328"/>
      <c r="L30" s="320"/>
      <c r="M30" s="329"/>
      <c r="N30" s="330"/>
      <c r="O30" s="331"/>
      <c r="P30" s="332"/>
      <c r="Q30" s="321"/>
      <c r="R30" s="323"/>
      <c r="S30" s="333"/>
      <c r="T30" s="334"/>
      <c r="U30" s="322"/>
    </row>
    <row r="31" spans="1:21" x14ac:dyDescent="0.2">
      <c r="A31" s="249" t="s">
        <v>130</v>
      </c>
      <c r="B31" s="249" t="s">
        <v>131</v>
      </c>
      <c r="C31" s="249" t="s">
        <v>118</v>
      </c>
      <c r="D31" s="249">
        <v>10</v>
      </c>
      <c r="E31" s="384"/>
      <c r="F31" s="186" t="s">
        <v>127</v>
      </c>
      <c r="G31" s="222"/>
      <c r="H31" s="223"/>
      <c r="I31" s="326"/>
      <c r="J31" s="327"/>
      <c r="K31" s="328"/>
      <c r="L31" s="320"/>
      <c r="M31" s="329"/>
      <c r="N31" s="330"/>
      <c r="O31" s="331"/>
      <c r="P31" s="332"/>
      <c r="Q31" s="321"/>
      <c r="R31" s="323"/>
      <c r="S31" s="333"/>
      <c r="T31" s="334"/>
      <c r="U31" s="322"/>
    </row>
    <row r="32" spans="1:21" ht="17.25" customHeight="1" thickBot="1" x14ac:dyDescent="0.25">
      <c r="A32" s="250" t="s">
        <v>132</v>
      </c>
      <c r="B32" s="250" t="s">
        <v>133</v>
      </c>
      <c r="C32" s="250" t="s">
        <v>118</v>
      </c>
      <c r="D32" s="250">
        <v>20</v>
      </c>
      <c r="E32" s="436"/>
      <c r="F32" s="199" t="s">
        <v>134</v>
      </c>
      <c r="G32" s="222"/>
      <c r="H32" s="223"/>
      <c r="I32" s="326"/>
      <c r="J32" s="327"/>
      <c r="K32" s="328"/>
      <c r="L32" s="320"/>
      <c r="M32" s="329"/>
      <c r="N32" s="330"/>
      <c r="O32" s="331"/>
      <c r="P32" s="332"/>
      <c r="Q32" s="321"/>
      <c r="R32" s="323"/>
      <c r="S32" s="333"/>
      <c r="T32" s="334"/>
      <c r="U32" s="322"/>
    </row>
    <row r="33" spans="1:21" ht="50.1" customHeight="1" thickTop="1" x14ac:dyDescent="0.2">
      <c r="A33" s="205" t="s">
        <v>135</v>
      </c>
      <c r="B33" s="206" t="s">
        <v>136</v>
      </c>
      <c r="C33" s="205" t="s">
        <v>137</v>
      </c>
      <c r="D33" s="205">
        <v>200</v>
      </c>
      <c r="E33" s="205" t="s">
        <v>138</v>
      </c>
      <c r="F33" s="187" t="s">
        <v>134</v>
      </c>
      <c r="G33" s="222"/>
      <c r="H33" s="223"/>
      <c r="I33" s="326"/>
      <c r="J33" s="327"/>
      <c r="K33" s="328"/>
      <c r="L33" s="320"/>
      <c r="M33" s="329"/>
      <c r="N33" s="330"/>
      <c r="O33" s="331"/>
      <c r="P33" s="332"/>
      <c r="Q33" s="321"/>
      <c r="R33" s="323"/>
      <c r="S33" s="333"/>
      <c r="T33" s="334"/>
      <c r="U33" s="322"/>
    </row>
    <row r="34" spans="1:21" ht="17.25" customHeight="1" thickBot="1" x14ac:dyDescent="0.25">
      <c r="A34" s="200" t="s">
        <v>139</v>
      </c>
      <c r="B34" s="200" t="s">
        <v>140</v>
      </c>
      <c r="C34" s="200" t="s">
        <v>137</v>
      </c>
      <c r="D34" s="200">
        <v>30</v>
      </c>
      <c r="E34" s="200" t="s">
        <v>138</v>
      </c>
      <c r="F34" s="188" t="s">
        <v>127</v>
      </c>
      <c r="G34" s="222"/>
      <c r="H34" s="223"/>
      <c r="I34" s="326"/>
      <c r="J34" s="327"/>
      <c r="K34" s="328"/>
      <c r="L34" s="320"/>
      <c r="M34" s="329"/>
      <c r="N34" s="330"/>
      <c r="O34" s="331"/>
      <c r="P34" s="332"/>
      <c r="Q34" s="321"/>
      <c r="R34" s="323"/>
      <c r="S34" s="333"/>
      <c r="T34" s="334"/>
      <c r="U34" s="322"/>
    </row>
    <row r="35" spans="1:21" ht="18" customHeight="1" thickTop="1" thickBot="1" x14ac:dyDescent="0.25">
      <c r="A35" s="238" t="s">
        <v>27</v>
      </c>
      <c r="B35" s="239"/>
      <c r="C35" s="239"/>
      <c r="D35" s="239"/>
      <c r="E35" s="239"/>
      <c r="F35" s="240"/>
      <c r="G35" s="226"/>
      <c r="H35" s="227"/>
      <c r="I35" s="78"/>
      <c r="J35" s="228"/>
      <c r="K35" s="229"/>
      <c r="L35" s="230"/>
      <c r="M35" s="231"/>
      <c r="N35" s="253"/>
      <c r="O35" s="255"/>
      <c r="P35" s="232"/>
      <c r="Q35" s="233"/>
      <c r="R35" s="234"/>
      <c r="S35" s="235"/>
      <c r="T35" s="236"/>
      <c r="U35" s="237"/>
    </row>
    <row r="36" spans="1:21" ht="17.25" customHeight="1" thickTop="1" x14ac:dyDescent="0.2"/>
  </sheetData>
  <mergeCells count="5">
    <mergeCell ref="E2:E8"/>
    <mergeCell ref="E9:E14"/>
    <mergeCell ref="E15:E19"/>
    <mergeCell ref="E20:E24"/>
    <mergeCell ref="E25:E32"/>
  </mergeCells>
  <phoneticPr fontId="2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"/>
  <sheetViews>
    <sheetView workbookViewId="0">
      <selection activeCell="A5" sqref="A5"/>
    </sheetView>
  </sheetViews>
  <sheetFormatPr defaultRowHeight="16.5" x14ac:dyDescent="0.2"/>
  <cols>
    <col min="1" max="1" width="15.625" style="67" customWidth="1"/>
    <col min="2" max="37" width="9" style="67" customWidth="1"/>
    <col min="38" max="16384" width="9" style="67"/>
  </cols>
  <sheetData>
    <row r="1" spans="1:16" x14ac:dyDescent="0.2"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1" t="s">
        <v>8</v>
      </c>
      <c r="J1" s="67" t="s">
        <v>9</v>
      </c>
      <c r="K1" s="67" t="s">
        <v>10</v>
      </c>
      <c r="L1" s="67" t="s">
        <v>11</v>
      </c>
      <c r="M1" s="67" t="s">
        <v>12</v>
      </c>
      <c r="N1" s="67" t="s">
        <v>13</v>
      </c>
      <c r="O1" s="326" t="s">
        <v>14</v>
      </c>
      <c r="P1" s="67" t="s">
        <v>15</v>
      </c>
    </row>
    <row r="2" spans="1:16" x14ac:dyDescent="0.2">
      <c r="A2" s="67" t="s">
        <v>141</v>
      </c>
      <c r="B2" s="324"/>
      <c r="C2" s="223"/>
      <c r="D2" s="326"/>
      <c r="E2" s="327"/>
      <c r="F2" s="328"/>
      <c r="G2" s="320"/>
      <c r="H2" s="329"/>
      <c r="I2" s="224"/>
      <c r="J2" s="225"/>
      <c r="K2" s="332"/>
      <c r="L2" s="321"/>
      <c r="M2" s="323"/>
      <c r="N2" s="333"/>
      <c r="O2" s="334"/>
      <c r="P2" s="322"/>
    </row>
    <row r="3" spans="1:16" x14ac:dyDescent="0.2">
      <c r="A3" s="67" t="s">
        <v>142</v>
      </c>
      <c r="B3" s="324"/>
      <c r="C3" s="223"/>
      <c r="D3" s="326"/>
      <c r="E3" s="327"/>
      <c r="F3" s="328"/>
      <c r="G3" s="320"/>
      <c r="H3" s="329"/>
      <c r="I3" s="224"/>
      <c r="J3" s="225"/>
      <c r="K3" s="332"/>
      <c r="L3" s="321"/>
      <c r="M3" s="323"/>
      <c r="N3" s="333"/>
      <c r="O3" s="334"/>
      <c r="P3" s="322"/>
    </row>
    <row r="4" spans="1:16" x14ac:dyDescent="0.2">
      <c r="A4" s="67" t="s">
        <v>143</v>
      </c>
      <c r="B4" s="324"/>
      <c r="C4" s="223"/>
      <c r="D4" s="326"/>
      <c r="E4" s="327"/>
      <c r="F4" s="328"/>
      <c r="G4" s="320"/>
      <c r="H4" s="329"/>
      <c r="I4" s="224"/>
      <c r="J4" s="225"/>
      <c r="K4" s="332"/>
      <c r="L4" s="321"/>
      <c r="M4" s="323"/>
      <c r="N4" s="333"/>
      <c r="O4" s="334"/>
      <c r="P4" s="322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线上积分情况</vt:lpstr>
      <vt:lpstr>线上坐庄胡牌</vt:lpstr>
      <vt:lpstr>线上技术统计</vt:lpstr>
      <vt:lpstr>线上图表走势</vt:lpstr>
      <vt:lpstr>线下积分情况</vt:lpstr>
      <vt:lpstr>总积分情况</vt:lpstr>
      <vt:lpstr>成就系统</vt:lpstr>
      <vt:lpstr>Ti年终总决赛积分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滕岳</cp:lastModifiedBy>
  <dcterms:created xsi:type="dcterms:W3CDTF">2015-06-05T18:19:34Z</dcterms:created>
  <dcterms:modified xsi:type="dcterms:W3CDTF">2020-03-17T08:48:14Z</dcterms:modified>
</cp:coreProperties>
</file>