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ato\Desktop\"/>
    </mc:Choice>
  </mc:AlternateContent>
  <xr:revisionPtr revIDLastSave="0" documentId="13_ncr:1_{2124EBF3-9FC3-490F-B800-7592804957A5}" xr6:coauthVersionLast="36" xr6:coauthVersionMax="36" xr10:uidLastSave="{00000000-0000-0000-0000-000000000000}"/>
  <bookViews>
    <workbookView xWindow="0" yWindow="0" windowWidth="28800" windowHeight="11805" activeTab="3" xr2:uid="{CB8C7D88-600A-42E6-B59A-FD4E6BA06E27}"/>
  </bookViews>
  <sheets>
    <sheet name="greenhouse" sheetId="1" r:id="rId1"/>
    <sheet name="devicecategory" sheetId="2" r:id="rId2"/>
    <sheet name="environmentindicator" sheetId="3" r:id="rId3"/>
    <sheet name="environmentdata" sheetId="5" r:id="rId4"/>
    <sheet name="device" sheetId="4" r:id="rId5"/>
  </sheets>
  <definedNames>
    <definedName name="_xlnm._FilterDatabase" localSheetId="4" hidden="1">device!$A$1:$H$31</definedName>
    <definedName name="_xlnm._FilterDatabase" localSheetId="3" hidden="1">environmentdata!$C$1:$F$115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2" i="4"/>
  <c r="C3" i="3"/>
  <c r="C4" i="3"/>
  <c r="C5" i="3"/>
  <c r="C6" i="3"/>
  <c r="C7" i="3"/>
  <c r="C2" i="3"/>
  <c r="D3" i="2"/>
  <c r="D4" i="2"/>
  <c r="D5" i="2"/>
  <c r="D6" i="2"/>
  <c r="D7" i="2"/>
  <c r="D8" i="2"/>
  <c r="D9" i="2"/>
  <c r="D10" i="2"/>
  <c r="D2" i="2"/>
  <c r="C3" i="1"/>
  <c r="C4" i="1"/>
  <c r="C5" i="1"/>
  <c r="C6" i="1"/>
  <c r="C7" i="1"/>
  <c r="C8" i="1"/>
  <c r="C9" i="1"/>
  <c r="C10" i="1"/>
  <c r="C2" i="1"/>
  <c r="C99" i="5"/>
  <c r="G99" i="5" s="1"/>
  <c r="C100" i="5"/>
  <c r="G100" i="5" s="1"/>
  <c r="C101" i="5"/>
  <c r="G101" i="5" s="1"/>
  <c r="C102" i="5"/>
  <c r="G102" i="5" s="1"/>
  <c r="C103" i="5"/>
  <c r="G103" i="5" s="1"/>
  <c r="C104" i="5"/>
  <c r="G104" i="5" s="1"/>
  <c r="C105" i="5"/>
  <c r="G105" i="5" s="1"/>
  <c r="C106" i="5"/>
  <c r="G106" i="5" s="1"/>
  <c r="C107" i="5"/>
  <c r="G107" i="5" s="1"/>
  <c r="C108" i="5"/>
  <c r="G108" i="5" s="1"/>
  <c r="C109" i="5"/>
  <c r="G109" i="5" s="1"/>
  <c r="C110" i="5"/>
  <c r="G110" i="5" s="1"/>
  <c r="C111" i="5"/>
  <c r="G111" i="5" s="1"/>
  <c r="C112" i="5"/>
  <c r="G112" i="5" s="1"/>
  <c r="C113" i="5"/>
  <c r="G113" i="5" s="1"/>
  <c r="C114" i="5"/>
  <c r="G114" i="5" s="1"/>
  <c r="C115" i="5"/>
  <c r="G115" i="5" s="1"/>
  <c r="C98" i="5"/>
  <c r="G98" i="5" s="1"/>
  <c r="C81" i="5"/>
  <c r="G81" i="5" s="1"/>
  <c r="C82" i="5"/>
  <c r="G82" i="5" s="1"/>
  <c r="C83" i="5"/>
  <c r="G83" i="5" s="1"/>
  <c r="C84" i="5"/>
  <c r="G84" i="5" s="1"/>
  <c r="C85" i="5"/>
  <c r="G85" i="5" s="1"/>
  <c r="C86" i="5"/>
  <c r="G86" i="5" s="1"/>
  <c r="C87" i="5"/>
  <c r="G87" i="5" s="1"/>
  <c r="C88" i="5"/>
  <c r="G88" i="5" s="1"/>
  <c r="C89" i="5"/>
  <c r="G89" i="5" s="1"/>
  <c r="C90" i="5"/>
  <c r="G90" i="5" s="1"/>
  <c r="C91" i="5"/>
  <c r="G91" i="5" s="1"/>
  <c r="C92" i="5"/>
  <c r="G92" i="5" s="1"/>
  <c r="C93" i="5"/>
  <c r="G93" i="5" s="1"/>
  <c r="C94" i="5"/>
  <c r="G94" i="5" s="1"/>
  <c r="C95" i="5"/>
  <c r="G95" i="5" s="1"/>
  <c r="C96" i="5"/>
  <c r="G96" i="5" s="1"/>
  <c r="C97" i="5"/>
  <c r="G97" i="5" s="1"/>
  <c r="C80" i="5"/>
  <c r="G80" i="5" s="1"/>
  <c r="C72" i="5"/>
  <c r="G72" i="5" s="1"/>
  <c r="C73" i="5"/>
  <c r="G73" i="5" s="1"/>
  <c r="C74" i="5"/>
  <c r="G74" i="5" s="1"/>
  <c r="C75" i="5"/>
  <c r="G75" i="5" s="1"/>
  <c r="C76" i="5"/>
  <c r="G76" i="5" s="1"/>
  <c r="C77" i="5"/>
  <c r="G77" i="5" s="1"/>
  <c r="C78" i="5"/>
  <c r="G78" i="5" s="1"/>
  <c r="C79" i="5"/>
  <c r="G79" i="5" s="1"/>
  <c r="C71" i="5"/>
  <c r="G71" i="5" s="1"/>
  <c r="C63" i="5"/>
  <c r="G63" i="5" s="1"/>
  <c r="C64" i="5"/>
  <c r="G64" i="5" s="1"/>
  <c r="C65" i="5"/>
  <c r="G65" i="5" s="1"/>
  <c r="C66" i="5"/>
  <c r="G66" i="5" s="1"/>
  <c r="C67" i="5"/>
  <c r="G67" i="5" s="1"/>
  <c r="C68" i="5"/>
  <c r="G68" i="5" s="1"/>
  <c r="C69" i="5"/>
  <c r="G69" i="5" s="1"/>
  <c r="C70" i="5"/>
  <c r="G70" i="5" s="1"/>
  <c r="C62" i="5"/>
  <c r="G62" i="5" s="1"/>
  <c r="C33" i="5"/>
  <c r="G33" i="5" s="1"/>
  <c r="C34" i="5"/>
  <c r="G34" i="5" s="1"/>
  <c r="C35" i="5"/>
  <c r="G35" i="5" s="1"/>
  <c r="C36" i="5"/>
  <c r="G36" i="5" s="1"/>
  <c r="C37" i="5"/>
  <c r="G37" i="5" s="1"/>
  <c r="C38" i="5"/>
  <c r="G38" i="5" s="1"/>
  <c r="C39" i="5"/>
  <c r="G39" i="5" s="1"/>
  <c r="C40" i="5"/>
  <c r="G40" i="5" s="1"/>
  <c r="C41" i="5"/>
  <c r="G41" i="5" s="1"/>
  <c r="C42" i="5"/>
  <c r="G42" i="5" s="1"/>
  <c r="C43" i="5"/>
  <c r="G43" i="5" s="1"/>
  <c r="C44" i="5"/>
  <c r="G44" i="5" s="1"/>
  <c r="C45" i="5"/>
  <c r="G45" i="5" s="1"/>
  <c r="C46" i="5"/>
  <c r="G46" i="5" s="1"/>
  <c r="C47" i="5"/>
  <c r="G47" i="5" s="1"/>
  <c r="C48" i="5"/>
  <c r="G48" i="5" s="1"/>
  <c r="C49" i="5"/>
  <c r="G49" i="5" s="1"/>
  <c r="C50" i="5"/>
  <c r="G50" i="5" s="1"/>
  <c r="C51" i="5"/>
  <c r="G51" i="5" s="1"/>
  <c r="C52" i="5"/>
  <c r="G52" i="5" s="1"/>
  <c r="C53" i="5"/>
  <c r="G53" i="5" s="1"/>
  <c r="C54" i="5"/>
  <c r="G54" i="5" s="1"/>
  <c r="C55" i="5"/>
  <c r="G55" i="5" s="1"/>
  <c r="C56" i="5"/>
  <c r="G56" i="5" s="1"/>
  <c r="C57" i="5"/>
  <c r="G57" i="5" s="1"/>
  <c r="C58" i="5"/>
  <c r="G58" i="5" s="1"/>
  <c r="C59" i="5"/>
  <c r="G59" i="5" s="1"/>
  <c r="C60" i="5"/>
  <c r="G60" i="5" s="1"/>
  <c r="C61" i="5"/>
  <c r="G61" i="5" s="1"/>
  <c r="C32" i="5"/>
  <c r="G32" i="5" s="1"/>
  <c r="C27" i="5"/>
  <c r="G27" i="5" s="1"/>
  <c r="C28" i="5"/>
  <c r="G28" i="5" s="1"/>
  <c r="C29" i="5"/>
  <c r="G29" i="5" s="1"/>
  <c r="C30" i="5"/>
  <c r="G30" i="5" s="1"/>
  <c r="C31" i="5"/>
  <c r="G31" i="5" s="1"/>
  <c r="C2" i="5"/>
  <c r="G2" i="5" s="1"/>
  <c r="C3" i="5"/>
  <c r="G3" i="5" s="1"/>
  <c r="C4" i="5"/>
  <c r="G4" i="5" s="1"/>
  <c r="C5" i="5"/>
  <c r="G5" i="5" s="1"/>
  <c r="C6" i="5"/>
  <c r="G6" i="5" s="1"/>
  <c r="C7" i="5"/>
  <c r="G7" i="5" s="1"/>
  <c r="C8" i="5"/>
  <c r="G8" i="5" s="1"/>
  <c r="C9" i="5"/>
  <c r="G9" i="5" s="1"/>
  <c r="C10" i="5"/>
  <c r="G10" i="5" s="1"/>
  <c r="C11" i="5"/>
  <c r="G11" i="5" s="1"/>
  <c r="C12" i="5"/>
  <c r="G12" i="5" s="1"/>
  <c r="C13" i="5"/>
  <c r="G13" i="5" s="1"/>
  <c r="C14" i="5"/>
  <c r="G14" i="5" s="1"/>
  <c r="C15" i="5"/>
  <c r="G15" i="5" s="1"/>
  <c r="C16" i="5"/>
  <c r="G16" i="5" s="1"/>
  <c r="C17" i="5"/>
  <c r="G17" i="5" s="1"/>
  <c r="C18" i="5"/>
  <c r="G18" i="5" s="1"/>
  <c r="C19" i="5"/>
  <c r="G19" i="5" s="1"/>
  <c r="C20" i="5"/>
  <c r="G20" i="5" s="1"/>
  <c r="C21" i="5"/>
  <c r="G21" i="5" s="1"/>
  <c r="C22" i="5"/>
  <c r="G22" i="5" s="1"/>
  <c r="C23" i="5"/>
  <c r="G23" i="5" s="1"/>
  <c r="C24" i="5"/>
  <c r="G24" i="5" s="1"/>
  <c r="C25" i="5"/>
  <c r="G25" i="5" s="1"/>
  <c r="C26" i="5"/>
  <c r="G26" i="5" s="1"/>
</calcChain>
</file>

<file path=xl/sharedStrings.xml><?xml version="1.0" encoding="utf-8"?>
<sst xmlns="http://schemas.openxmlformats.org/spreadsheetml/2006/main" count="356" uniqueCount="86">
  <si>
    <t>大棚名称</t>
    <phoneticPr fontId="1" type="noConversion"/>
  </si>
  <si>
    <t>1号大棚</t>
    <phoneticPr fontId="1" type="noConversion"/>
  </si>
  <si>
    <t>2号大棚</t>
  </si>
  <si>
    <t>3号大棚</t>
  </si>
  <si>
    <t>4号大棚</t>
  </si>
  <si>
    <t>5号大棚</t>
  </si>
  <si>
    <t>6号大棚</t>
  </si>
  <si>
    <t>7号大棚</t>
  </si>
  <si>
    <t>8号大棚</t>
  </si>
  <si>
    <t>9号大棚</t>
  </si>
  <si>
    <t>设备分类</t>
    <phoneticPr fontId="1" type="noConversion"/>
  </si>
  <si>
    <t>传感器</t>
    <phoneticPr fontId="1" type="noConversion"/>
  </si>
  <si>
    <t>温室遮光</t>
  </si>
  <si>
    <t>卷帘机</t>
  </si>
  <si>
    <t>风机</t>
  </si>
  <si>
    <t>喷淋灌溉</t>
  </si>
  <si>
    <t>加温</t>
  </si>
  <si>
    <t>补光</t>
  </si>
  <si>
    <t>补充CO2</t>
  </si>
  <si>
    <t>杀虫灯</t>
  </si>
  <si>
    <t>环境指标</t>
    <phoneticPr fontId="1" type="noConversion"/>
  </si>
  <si>
    <t>温度</t>
  </si>
  <si>
    <t>湿度</t>
  </si>
  <si>
    <t>土壤水分</t>
  </si>
  <si>
    <t>CO2浓度</t>
  </si>
  <si>
    <t>光照强度</t>
  </si>
  <si>
    <t>PH值</t>
  </si>
  <si>
    <t>检测值</t>
    <phoneticPr fontId="1" type="noConversion"/>
  </si>
  <si>
    <t>记录时间</t>
    <phoneticPr fontId="1" type="noConversion"/>
  </si>
  <si>
    <t>设备id</t>
    <phoneticPr fontId="1" type="noConversion"/>
  </si>
  <si>
    <t>指标id</t>
    <phoneticPr fontId="1" type="noConversion"/>
  </si>
  <si>
    <t>设备名</t>
    <phoneticPr fontId="1" type="noConversion"/>
  </si>
  <si>
    <t>位置</t>
    <phoneticPr fontId="1" type="noConversion"/>
  </si>
  <si>
    <t>状态</t>
    <phoneticPr fontId="1" type="noConversion"/>
  </si>
  <si>
    <t>是否启用</t>
    <phoneticPr fontId="1" type="noConversion"/>
  </si>
  <si>
    <t>设备类型id</t>
    <phoneticPr fontId="1" type="noConversion"/>
  </si>
  <si>
    <t>大棚id</t>
    <phoneticPr fontId="1" type="noConversion"/>
  </si>
  <si>
    <t>1号大棚南</t>
    <phoneticPr fontId="1" type="noConversion"/>
  </si>
  <si>
    <t>大棚1-温度1</t>
    <phoneticPr fontId="1" type="noConversion"/>
  </si>
  <si>
    <t>大棚1-温度2</t>
  </si>
  <si>
    <t>大棚2-温度1</t>
  </si>
  <si>
    <t>大棚2-温度2</t>
  </si>
  <si>
    <t>大棚3-温度1</t>
  </si>
  <si>
    <t>大棚3-温度2</t>
  </si>
  <si>
    <t>大棚1-湿度1</t>
    <phoneticPr fontId="1" type="noConversion"/>
  </si>
  <si>
    <t>大棚1-湿度2</t>
  </si>
  <si>
    <t>大棚2-湿度1</t>
  </si>
  <si>
    <t>大棚2-湿度2</t>
  </si>
  <si>
    <t>大棚3-湿度1</t>
  </si>
  <si>
    <t>大棚3-湿度2</t>
  </si>
  <si>
    <t>正常</t>
    <phoneticPr fontId="1" type="noConversion"/>
  </si>
  <si>
    <t>2号大棚南</t>
  </si>
  <si>
    <t>3号大棚南</t>
  </si>
  <si>
    <t>1号大棚北</t>
    <phoneticPr fontId="1" type="noConversion"/>
  </si>
  <si>
    <t>1号大棚中</t>
    <phoneticPr fontId="1" type="noConversion"/>
  </si>
  <si>
    <t>大棚1-CO2</t>
    <phoneticPr fontId="1" type="noConversion"/>
  </si>
  <si>
    <t>大棚1-光照</t>
    <phoneticPr fontId="1" type="noConversion"/>
  </si>
  <si>
    <t>大棚1-土壤水分1</t>
    <phoneticPr fontId="1" type="noConversion"/>
  </si>
  <si>
    <t>大棚1-土壤水分2</t>
  </si>
  <si>
    <t>大棚1-PH1</t>
    <phoneticPr fontId="1" type="noConversion"/>
  </si>
  <si>
    <t>大棚1-PH2</t>
  </si>
  <si>
    <t>大棚2-CO2</t>
  </si>
  <si>
    <t>大棚2-光照</t>
  </si>
  <si>
    <t>大棚2-土壤水分1</t>
  </si>
  <si>
    <t>大棚2-土壤水分2</t>
  </si>
  <si>
    <t>大棚2-PH1</t>
  </si>
  <si>
    <t>大棚2-PH2</t>
  </si>
  <si>
    <t>2号大棚北</t>
  </si>
  <si>
    <t>2号大棚中</t>
  </si>
  <si>
    <t>3号大棚北</t>
  </si>
  <si>
    <t>3号大棚中</t>
  </si>
  <si>
    <t>大棚3-CO2</t>
  </si>
  <si>
    <t>大棚3-光照</t>
  </si>
  <si>
    <t>大棚3-土壤水分1</t>
  </si>
  <si>
    <t>大棚3-土壤水分2</t>
  </si>
  <si>
    <t>大棚3-PH1</t>
  </si>
  <si>
    <t>大棚3-PH2</t>
  </si>
  <si>
    <t/>
  </si>
  <si>
    <t>温度</t>
    <phoneticPr fontId="1" type="noConversion"/>
  </si>
  <si>
    <t>湿度</t>
    <phoneticPr fontId="1" type="noConversion"/>
  </si>
  <si>
    <t>2021-05-07  12:14:48</t>
  </si>
  <si>
    <t>2021-05-07  12:14:48</t>
    <phoneticPr fontId="1" type="noConversion"/>
  </si>
  <si>
    <t>2021-05-07  12:19:48</t>
  </si>
  <si>
    <t>2021-05-07  12:24:48</t>
  </si>
  <si>
    <t>2021-05-07  12:29:48</t>
  </si>
  <si>
    <t>2021-05-07  12:34:48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</si>
</sst>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yyyy/m/d\ h:mm:ss"/>
    <numFmt numFmtId="178" formatCode="yyyy\-mm\-dd\ h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quotePrefix="1" applyNumberFormat="1">
      <alignment vertical="center"/>
    </xf>
    <xf numFmtId="49" fontId="0" fillId="0" borderId="0" xfId="0" quotePrefix="1" applyNumberFormat="1">
      <alignment vertical="center"/>
    </xf>
    <xf numFmtId="178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3000-75BE-4E66-A5E8-F82803F72B6A}">
  <dimension ref="A1:C10"/>
  <sheetViews>
    <sheetView workbookViewId="0">
      <selection activeCell="C2" sqref="C2"/>
    </sheetView>
  </sheetViews>
  <sheetFormatPr defaultRowHeight="14.25" x14ac:dyDescent="0.2"/>
  <sheetData>
    <row r="1" spans="1:3" x14ac:dyDescent="0.2">
      <c r="B1" t="s">
        <v>0</v>
      </c>
    </row>
    <row r="2" spans="1:3" x14ac:dyDescent="0.2">
      <c r="A2">
        <v>1</v>
      </c>
      <c r="B2" t="s">
        <v>1</v>
      </c>
      <c r="C2" t="str">
        <f>"INSERT INTO monitor_greenhouse VALUES("&amp;A2&amp;",'"&amp;B2&amp;"');"</f>
        <v>INSERT INTO monitor_greenhouse VALUES(1,'1号大棚');</v>
      </c>
    </row>
    <row r="3" spans="1:3" x14ac:dyDescent="0.2">
      <c r="A3">
        <v>2</v>
      </c>
      <c r="B3" t="s">
        <v>2</v>
      </c>
      <c r="C3" t="str">
        <f t="shared" ref="C3:C10" si="0">"INSERT INTO monitor_greenhouse VALUES("&amp;A3&amp;",'"&amp;B3&amp;"');"</f>
        <v>INSERT INTO monitor_greenhouse VALUES(2,'2号大棚');</v>
      </c>
    </row>
    <row r="4" spans="1:3" x14ac:dyDescent="0.2">
      <c r="A4">
        <v>3</v>
      </c>
      <c r="B4" t="s">
        <v>3</v>
      </c>
      <c r="C4" t="str">
        <f t="shared" si="0"/>
        <v>INSERT INTO monitor_greenhouse VALUES(3,'3号大棚');</v>
      </c>
    </row>
    <row r="5" spans="1:3" x14ac:dyDescent="0.2">
      <c r="A5">
        <v>4</v>
      </c>
      <c r="B5" t="s">
        <v>4</v>
      </c>
      <c r="C5" t="str">
        <f t="shared" si="0"/>
        <v>INSERT INTO monitor_greenhouse VALUES(4,'4号大棚');</v>
      </c>
    </row>
    <row r="6" spans="1:3" x14ac:dyDescent="0.2">
      <c r="A6">
        <v>5</v>
      </c>
      <c r="B6" t="s">
        <v>5</v>
      </c>
      <c r="C6" t="str">
        <f t="shared" si="0"/>
        <v>INSERT INTO monitor_greenhouse VALUES(5,'5号大棚');</v>
      </c>
    </row>
    <row r="7" spans="1:3" x14ac:dyDescent="0.2">
      <c r="A7">
        <v>6</v>
      </c>
      <c r="B7" t="s">
        <v>6</v>
      </c>
      <c r="C7" t="str">
        <f t="shared" si="0"/>
        <v>INSERT INTO monitor_greenhouse VALUES(6,'6号大棚');</v>
      </c>
    </row>
    <row r="8" spans="1:3" x14ac:dyDescent="0.2">
      <c r="A8">
        <v>7</v>
      </c>
      <c r="B8" t="s">
        <v>7</v>
      </c>
      <c r="C8" t="str">
        <f t="shared" si="0"/>
        <v>INSERT INTO monitor_greenhouse VALUES(7,'7号大棚');</v>
      </c>
    </row>
    <row r="9" spans="1:3" x14ac:dyDescent="0.2">
      <c r="A9">
        <v>8</v>
      </c>
      <c r="B9" t="s">
        <v>8</v>
      </c>
      <c r="C9" t="str">
        <f t="shared" si="0"/>
        <v>INSERT INTO monitor_greenhouse VALUES(8,'8号大棚');</v>
      </c>
    </row>
    <row r="10" spans="1:3" x14ac:dyDescent="0.2">
      <c r="A10">
        <v>9</v>
      </c>
      <c r="B10" t="s">
        <v>9</v>
      </c>
      <c r="C10" t="str">
        <f t="shared" si="0"/>
        <v>INSERT INTO monitor_greenhouse VALUES(9,'9号大棚');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9011-EA6A-4DCF-8549-2748B8621A01}">
  <dimension ref="A1:D10"/>
  <sheetViews>
    <sheetView workbookViewId="0">
      <selection activeCell="F26" sqref="F26"/>
    </sheetView>
  </sheetViews>
  <sheetFormatPr defaultRowHeight="14.25" x14ac:dyDescent="0.2"/>
  <cols>
    <col min="2" max="2" width="13.5" customWidth="1"/>
    <col min="3" max="3" width="12.125" customWidth="1"/>
  </cols>
  <sheetData>
    <row r="1" spans="1:4" x14ac:dyDescent="0.2">
      <c r="B1" t="s">
        <v>10</v>
      </c>
    </row>
    <row r="2" spans="1:4" x14ac:dyDescent="0.2">
      <c r="A2">
        <v>1</v>
      </c>
      <c r="B2" t="s">
        <v>11</v>
      </c>
      <c r="C2">
        <v>0</v>
      </c>
      <c r="D2" t="str">
        <f>"INSERT INTO monitor_devicecategory VALUES("&amp;A2&amp;",'"&amp;B2&amp;"',"&amp;C2&amp;");"</f>
        <v>INSERT INTO monitor_devicecategory VALUES(1,'传感器',0);</v>
      </c>
    </row>
    <row r="3" spans="1:4" x14ac:dyDescent="0.2">
      <c r="A3">
        <v>2</v>
      </c>
      <c r="B3" t="s">
        <v>12</v>
      </c>
      <c r="C3">
        <v>0</v>
      </c>
      <c r="D3" t="str">
        <f t="shared" ref="D3:D10" si="0">"INSERT INTO monitor_devicecategory VALUES("&amp;A3&amp;",'"&amp;B3&amp;"',"&amp;C3&amp;");"</f>
        <v>INSERT INTO monitor_devicecategory VALUES(2,'温室遮光',0);</v>
      </c>
    </row>
    <row r="4" spans="1:4" x14ac:dyDescent="0.2">
      <c r="A4">
        <v>3</v>
      </c>
      <c r="B4" t="s">
        <v>13</v>
      </c>
      <c r="C4">
        <v>0</v>
      </c>
      <c r="D4" t="str">
        <f t="shared" si="0"/>
        <v>INSERT INTO monitor_devicecategory VALUES(3,'卷帘机',0);</v>
      </c>
    </row>
    <row r="5" spans="1:4" x14ac:dyDescent="0.2">
      <c r="A5">
        <v>4</v>
      </c>
      <c r="B5" t="s">
        <v>14</v>
      </c>
      <c r="C5">
        <v>0</v>
      </c>
      <c r="D5" t="str">
        <f t="shared" si="0"/>
        <v>INSERT INTO monitor_devicecategory VALUES(4,'风机',0);</v>
      </c>
    </row>
    <row r="6" spans="1:4" x14ac:dyDescent="0.2">
      <c r="A6">
        <v>5</v>
      </c>
      <c r="B6" t="s">
        <v>15</v>
      </c>
      <c r="C6">
        <v>0</v>
      </c>
      <c r="D6" t="str">
        <f t="shared" si="0"/>
        <v>INSERT INTO monitor_devicecategory VALUES(5,'喷淋灌溉',0);</v>
      </c>
    </row>
    <row r="7" spans="1:4" x14ac:dyDescent="0.2">
      <c r="A7">
        <v>6</v>
      </c>
      <c r="B7" t="s">
        <v>16</v>
      </c>
      <c r="C7">
        <v>0</v>
      </c>
      <c r="D7" t="str">
        <f t="shared" si="0"/>
        <v>INSERT INTO monitor_devicecategory VALUES(6,'加温',0);</v>
      </c>
    </row>
    <row r="8" spans="1:4" x14ac:dyDescent="0.2">
      <c r="A8">
        <v>7</v>
      </c>
      <c r="B8" t="s">
        <v>17</v>
      </c>
      <c r="C8">
        <v>0</v>
      </c>
      <c r="D8" t="str">
        <f t="shared" si="0"/>
        <v>INSERT INTO monitor_devicecategory VALUES(7,'补光',0);</v>
      </c>
    </row>
    <row r="9" spans="1:4" x14ac:dyDescent="0.2">
      <c r="A9">
        <v>8</v>
      </c>
      <c r="B9" t="s">
        <v>18</v>
      </c>
      <c r="C9">
        <v>0</v>
      </c>
      <c r="D9" t="str">
        <f t="shared" si="0"/>
        <v>INSERT INTO monitor_devicecategory VALUES(8,'补充CO2',0);</v>
      </c>
    </row>
    <row r="10" spans="1:4" x14ac:dyDescent="0.2">
      <c r="A10">
        <v>9</v>
      </c>
      <c r="B10" t="s">
        <v>19</v>
      </c>
      <c r="C10">
        <v>0</v>
      </c>
      <c r="D10" t="str">
        <f t="shared" si="0"/>
        <v>INSERT INTO monitor_devicecategory VALUES(9,'杀虫灯',0);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DFA3-B1F9-4212-BBA0-4FF99E6FB3F3}">
  <dimension ref="A1:C7"/>
  <sheetViews>
    <sheetView workbookViewId="0">
      <selection activeCell="C2" sqref="C2:C7"/>
    </sheetView>
  </sheetViews>
  <sheetFormatPr defaultRowHeight="14.25" x14ac:dyDescent="0.2"/>
  <cols>
    <col min="2" max="2" width="14" customWidth="1"/>
  </cols>
  <sheetData>
    <row r="1" spans="1:3" x14ac:dyDescent="0.2">
      <c r="B1" t="s">
        <v>20</v>
      </c>
    </row>
    <row r="2" spans="1:3" x14ac:dyDescent="0.2">
      <c r="A2">
        <v>1</v>
      </c>
      <c r="B2" t="s">
        <v>21</v>
      </c>
      <c r="C2" t="str">
        <f>"INSERT INTO monitor_environmentindicator VALUES("&amp;A2&amp;",'"&amp;B2&amp;"');"</f>
        <v>INSERT INTO monitor_environmentindicator VALUES(1,'温度');</v>
      </c>
    </row>
    <row r="3" spans="1:3" x14ac:dyDescent="0.2">
      <c r="A3">
        <v>2</v>
      </c>
      <c r="B3" t="s">
        <v>22</v>
      </c>
      <c r="C3" t="str">
        <f t="shared" ref="C3:C7" si="0">"INSERT INTO monitor_environmentindicator VALUES("&amp;A3&amp;",'"&amp;B3&amp;"');"</f>
        <v>INSERT INTO monitor_environmentindicator VALUES(2,'湿度');</v>
      </c>
    </row>
    <row r="4" spans="1:3" x14ac:dyDescent="0.2">
      <c r="A4">
        <v>3</v>
      </c>
      <c r="B4" t="s">
        <v>24</v>
      </c>
      <c r="C4" t="str">
        <f t="shared" si="0"/>
        <v>INSERT INTO monitor_environmentindicator VALUES(3,'CO2浓度');</v>
      </c>
    </row>
    <row r="5" spans="1:3" x14ac:dyDescent="0.2">
      <c r="A5">
        <v>4</v>
      </c>
      <c r="B5" t="s">
        <v>25</v>
      </c>
      <c r="C5" t="str">
        <f t="shared" si="0"/>
        <v>INSERT INTO monitor_environmentindicator VALUES(4,'光照强度');</v>
      </c>
    </row>
    <row r="6" spans="1:3" x14ac:dyDescent="0.2">
      <c r="A6">
        <v>5</v>
      </c>
      <c r="B6" t="s">
        <v>23</v>
      </c>
      <c r="C6" t="str">
        <f t="shared" si="0"/>
        <v>INSERT INTO monitor_environmentindicator VALUES(5,'土壤水分');</v>
      </c>
    </row>
    <row r="7" spans="1:3" x14ac:dyDescent="0.2">
      <c r="A7">
        <v>6</v>
      </c>
      <c r="B7" t="s">
        <v>26</v>
      </c>
      <c r="C7" t="str">
        <f t="shared" si="0"/>
        <v>INSERT INTO monitor_environmentindicator VALUES(6,'PH值');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CF46-1183-468B-9513-7790F91310FA}">
  <dimension ref="A1:Q115"/>
  <sheetViews>
    <sheetView tabSelected="1" topLeftCell="A19" workbookViewId="0">
      <selection activeCell="F118" sqref="F118"/>
    </sheetView>
  </sheetViews>
  <sheetFormatPr defaultRowHeight="14.25" x14ac:dyDescent="0.2"/>
  <cols>
    <col min="3" max="3" width="9" style="1"/>
    <col min="4" max="4" width="24" style="2" customWidth="1"/>
    <col min="17" max="17" width="23.625" customWidth="1"/>
  </cols>
  <sheetData>
    <row r="1" spans="1:17" x14ac:dyDescent="0.2">
      <c r="C1" s="1" t="s">
        <v>27</v>
      </c>
      <c r="D1" s="2" t="s">
        <v>28</v>
      </c>
      <c r="E1" t="s">
        <v>29</v>
      </c>
      <c r="F1" t="s">
        <v>30</v>
      </c>
      <c r="Q1" s="3"/>
    </row>
    <row r="2" spans="1:17" x14ac:dyDescent="0.2">
      <c r="A2">
        <v>1</v>
      </c>
      <c r="B2" t="s">
        <v>78</v>
      </c>
      <c r="C2" s="1">
        <f ca="1">RANDBETWEEN(20,34)+RAND()</f>
        <v>33.141291268659501</v>
      </c>
      <c r="D2" s="6" t="s">
        <v>81</v>
      </c>
      <c r="E2">
        <v>3</v>
      </c>
      <c r="F2">
        <v>1</v>
      </c>
      <c r="G2" t="str">
        <f ca="1">"INSERT INTO monitor_environmentdata VALUES("&amp;A2&amp;",'"&amp;C2&amp;"',datetime('"&amp;D2&amp;"'),"&amp;E2&amp;","&amp;F2&amp;");"</f>
        <v>INSERT INTO monitor_environmentdata VALUES(1,'33.1412912686595',datetime('2021-05-07  12:14:48'),3,1);</v>
      </c>
      <c r="Q2" s="3"/>
    </row>
    <row r="3" spans="1:17" x14ac:dyDescent="0.2">
      <c r="A3">
        <v>2</v>
      </c>
      <c r="B3" t="s">
        <v>78</v>
      </c>
      <c r="C3" s="1">
        <f t="shared" ref="C3:C31" ca="1" si="0">RANDBETWEEN(20,34)+RAND()</f>
        <v>30.639161271375514</v>
      </c>
      <c r="D3" s="4" t="s">
        <v>80</v>
      </c>
      <c r="E3">
        <v>4</v>
      </c>
      <c r="F3">
        <v>1</v>
      </c>
      <c r="G3" t="str">
        <f t="shared" ref="G3:G66" ca="1" si="1">"INSERT INTO monitor_environmentdata VALUES("&amp;A3&amp;",'"&amp;C3&amp;"',datetime('"&amp;D3&amp;"'),"&amp;E3&amp;","&amp;F3&amp;");"</f>
        <v>INSERT INTO monitor_environmentdata VALUES(2,'30.6391612713755',datetime('2021-05-07  12:14:48'),4,1);</v>
      </c>
      <c r="Q3" s="4"/>
    </row>
    <row r="4" spans="1:17" x14ac:dyDescent="0.2">
      <c r="A4">
        <v>3</v>
      </c>
      <c r="B4" t="s">
        <v>78</v>
      </c>
      <c r="C4" s="1">
        <f t="shared" ca="1" si="0"/>
        <v>27.563362641179204</v>
      </c>
      <c r="D4" s="4" t="s">
        <v>80</v>
      </c>
      <c r="E4">
        <v>13</v>
      </c>
      <c r="F4">
        <v>1</v>
      </c>
      <c r="G4" t="str">
        <f t="shared" ca="1" si="1"/>
        <v>INSERT INTO monitor_environmentdata VALUES(3,'27.5633626411792',datetime('2021-05-07  12:14:48'),13,1);</v>
      </c>
      <c r="Q4" s="3"/>
    </row>
    <row r="5" spans="1:17" x14ac:dyDescent="0.2">
      <c r="A5">
        <v>4</v>
      </c>
      <c r="B5" t="s">
        <v>78</v>
      </c>
      <c r="C5" s="1">
        <f t="shared" ca="1" si="0"/>
        <v>26.409738666672258</v>
      </c>
      <c r="D5" s="4" t="s">
        <v>80</v>
      </c>
      <c r="E5">
        <v>14</v>
      </c>
      <c r="F5">
        <v>1</v>
      </c>
      <c r="G5" t="str">
        <f t="shared" ca="1" si="1"/>
        <v>INSERT INTO monitor_environmentdata VALUES(4,'26.4097386666723',datetime('2021-05-07  12:14:48'),14,1);</v>
      </c>
      <c r="Q5" s="5" t="s">
        <v>77</v>
      </c>
    </row>
    <row r="6" spans="1:17" x14ac:dyDescent="0.2">
      <c r="A6">
        <v>5</v>
      </c>
      <c r="B6" t="s">
        <v>78</v>
      </c>
      <c r="C6" s="1">
        <f t="shared" ca="1" si="0"/>
        <v>20.214012485948551</v>
      </c>
      <c r="D6" s="4" t="s">
        <v>80</v>
      </c>
      <c r="E6">
        <v>23</v>
      </c>
      <c r="F6">
        <v>1</v>
      </c>
      <c r="G6" t="str">
        <f t="shared" ca="1" si="1"/>
        <v>INSERT INTO monitor_environmentdata VALUES(5,'20.2140124859486',datetime('2021-05-07  12:14:48'),23,1);</v>
      </c>
      <c r="Q6" s="3"/>
    </row>
    <row r="7" spans="1:17" x14ac:dyDescent="0.2">
      <c r="A7">
        <v>6</v>
      </c>
      <c r="B7" t="s">
        <v>78</v>
      </c>
      <c r="C7" s="1">
        <f t="shared" ca="1" si="0"/>
        <v>20.2135855892185</v>
      </c>
      <c r="D7" s="4" t="s">
        <v>80</v>
      </c>
      <c r="E7">
        <v>24</v>
      </c>
      <c r="F7">
        <v>1</v>
      </c>
      <c r="G7" t="str">
        <f t="shared" ca="1" si="1"/>
        <v>INSERT INTO monitor_environmentdata VALUES(6,'20.2135855892185',datetime('2021-05-07  12:14:48'),24,1);</v>
      </c>
      <c r="Q7" s="3"/>
    </row>
    <row r="8" spans="1:17" x14ac:dyDescent="0.2">
      <c r="A8">
        <v>7</v>
      </c>
      <c r="B8" t="s">
        <v>78</v>
      </c>
      <c r="C8" s="1">
        <f t="shared" ca="1" si="0"/>
        <v>28.876629341460724</v>
      </c>
      <c r="D8" s="4" t="s">
        <v>82</v>
      </c>
      <c r="E8">
        <v>3</v>
      </c>
      <c r="F8">
        <v>1</v>
      </c>
      <c r="G8" t="str">
        <f t="shared" ca="1" si="1"/>
        <v>INSERT INTO monitor_environmentdata VALUES(7,'28.8766293414607',datetime('2021-05-07  12:19:48'),3,1);</v>
      </c>
      <c r="Q8" s="3"/>
    </row>
    <row r="9" spans="1:17" x14ac:dyDescent="0.2">
      <c r="A9">
        <v>8</v>
      </c>
      <c r="B9" t="s">
        <v>78</v>
      </c>
      <c r="C9" s="1">
        <f t="shared" ca="1" si="0"/>
        <v>30.209785962552324</v>
      </c>
      <c r="D9" s="4" t="s">
        <v>82</v>
      </c>
      <c r="E9">
        <v>4</v>
      </c>
      <c r="F9">
        <v>1</v>
      </c>
      <c r="G9" t="str">
        <f t="shared" ca="1" si="1"/>
        <v>INSERT INTO monitor_environmentdata VALUES(8,'30.2097859625523',datetime('2021-05-07  12:19:48'),4,1);</v>
      </c>
      <c r="Q9" s="3"/>
    </row>
    <row r="10" spans="1:17" x14ac:dyDescent="0.2">
      <c r="A10">
        <v>9</v>
      </c>
      <c r="B10" t="s">
        <v>78</v>
      </c>
      <c r="C10" s="1">
        <f t="shared" ca="1" si="0"/>
        <v>26.93958528932966</v>
      </c>
      <c r="D10" s="4" t="s">
        <v>82</v>
      </c>
      <c r="E10">
        <v>13</v>
      </c>
      <c r="F10">
        <v>1</v>
      </c>
      <c r="G10" t="str">
        <f t="shared" ca="1" si="1"/>
        <v>INSERT INTO monitor_environmentdata VALUES(9,'26.9395852893297',datetime('2021-05-07  12:19:48'),13,1);</v>
      </c>
      <c r="Q10" s="3"/>
    </row>
    <row r="11" spans="1:17" x14ac:dyDescent="0.2">
      <c r="A11">
        <v>10</v>
      </c>
      <c r="B11" t="s">
        <v>78</v>
      </c>
      <c r="C11" s="1">
        <f t="shared" ca="1" si="0"/>
        <v>29.526840131724544</v>
      </c>
      <c r="D11" s="4" t="s">
        <v>82</v>
      </c>
      <c r="E11">
        <v>14</v>
      </c>
      <c r="F11">
        <v>1</v>
      </c>
      <c r="G11" t="str">
        <f t="shared" ca="1" si="1"/>
        <v>INSERT INTO monitor_environmentdata VALUES(10,'29.5268401317245',datetime('2021-05-07  12:19:48'),14,1);</v>
      </c>
      <c r="Q11" s="3"/>
    </row>
    <row r="12" spans="1:17" x14ac:dyDescent="0.2">
      <c r="A12">
        <v>11</v>
      </c>
      <c r="B12" t="s">
        <v>78</v>
      </c>
      <c r="C12" s="1">
        <f t="shared" ca="1" si="0"/>
        <v>27.290598509056192</v>
      </c>
      <c r="D12" s="4" t="s">
        <v>82</v>
      </c>
      <c r="E12">
        <v>23</v>
      </c>
      <c r="F12">
        <v>1</v>
      </c>
      <c r="G12" t="str">
        <f t="shared" ca="1" si="1"/>
        <v>INSERT INTO monitor_environmentdata VALUES(11,'27.2905985090562',datetime('2021-05-07  12:19:48'),23,1);</v>
      </c>
      <c r="Q12" s="3"/>
    </row>
    <row r="13" spans="1:17" x14ac:dyDescent="0.2">
      <c r="A13">
        <v>12</v>
      </c>
      <c r="B13" t="s">
        <v>78</v>
      </c>
      <c r="C13" s="1">
        <f t="shared" ca="1" si="0"/>
        <v>26.999242036886304</v>
      </c>
      <c r="D13" s="4" t="s">
        <v>82</v>
      </c>
      <c r="E13">
        <v>24</v>
      </c>
      <c r="F13">
        <v>1</v>
      </c>
      <c r="G13" t="str">
        <f t="shared" ca="1" si="1"/>
        <v>INSERT INTO monitor_environmentdata VALUES(12,'26.9992420368863',datetime('2021-05-07  12:19:48'),24,1);</v>
      </c>
      <c r="Q13" s="3"/>
    </row>
    <row r="14" spans="1:17" x14ac:dyDescent="0.2">
      <c r="A14">
        <v>13</v>
      </c>
      <c r="B14" t="s">
        <v>78</v>
      </c>
      <c r="C14" s="1">
        <f t="shared" ca="1" si="0"/>
        <v>23.39670088111454</v>
      </c>
      <c r="D14" s="4" t="s">
        <v>83</v>
      </c>
      <c r="E14">
        <v>3</v>
      </c>
      <c r="F14">
        <v>1</v>
      </c>
      <c r="G14" t="str">
        <f t="shared" ca="1" si="1"/>
        <v>INSERT INTO monitor_environmentdata VALUES(13,'23.3967008811145',datetime('2021-05-07  12:24:48'),3,1);</v>
      </c>
      <c r="Q14" s="3"/>
    </row>
    <row r="15" spans="1:17" x14ac:dyDescent="0.2">
      <c r="A15">
        <v>14</v>
      </c>
      <c r="B15" t="s">
        <v>78</v>
      </c>
      <c r="C15" s="1">
        <f t="shared" ca="1" si="0"/>
        <v>33.129773550935916</v>
      </c>
      <c r="D15" s="4" t="s">
        <v>83</v>
      </c>
      <c r="E15">
        <v>4</v>
      </c>
      <c r="F15">
        <v>1</v>
      </c>
      <c r="G15" t="str">
        <f t="shared" ca="1" si="1"/>
        <v>INSERT INTO monitor_environmentdata VALUES(14,'33.1297735509359',datetime('2021-05-07  12:24:48'),4,1);</v>
      </c>
      <c r="Q15" s="3"/>
    </row>
    <row r="16" spans="1:17" x14ac:dyDescent="0.2">
      <c r="A16">
        <v>15</v>
      </c>
      <c r="B16" t="s">
        <v>78</v>
      </c>
      <c r="C16" s="1">
        <f t="shared" ca="1" si="0"/>
        <v>25.971668580572477</v>
      </c>
      <c r="D16" s="4" t="s">
        <v>83</v>
      </c>
      <c r="E16">
        <v>13</v>
      </c>
      <c r="F16">
        <v>1</v>
      </c>
      <c r="G16" t="str">
        <f t="shared" ca="1" si="1"/>
        <v>INSERT INTO monitor_environmentdata VALUES(15,'25.9716685805725',datetime('2021-05-07  12:24:48'),13,1);</v>
      </c>
      <c r="Q16" s="3"/>
    </row>
    <row r="17" spans="1:17" x14ac:dyDescent="0.2">
      <c r="A17">
        <v>16</v>
      </c>
      <c r="B17" t="s">
        <v>78</v>
      </c>
      <c r="C17" s="1">
        <f t="shared" ca="1" si="0"/>
        <v>27.008647994925894</v>
      </c>
      <c r="D17" s="4" t="s">
        <v>83</v>
      </c>
      <c r="E17">
        <v>14</v>
      </c>
      <c r="F17">
        <v>1</v>
      </c>
      <c r="G17" t="str">
        <f t="shared" ca="1" si="1"/>
        <v>INSERT INTO monitor_environmentdata VALUES(16,'27.0086479949259',datetime('2021-05-07  12:24:48'),14,1);</v>
      </c>
      <c r="Q17" s="3"/>
    </row>
    <row r="18" spans="1:17" x14ac:dyDescent="0.2">
      <c r="A18">
        <v>17</v>
      </c>
      <c r="B18" t="s">
        <v>78</v>
      </c>
      <c r="C18" s="1">
        <f t="shared" ca="1" si="0"/>
        <v>23.165422618169508</v>
      </c>
      <c r="D18" s="4" t="s">
        <v>83</v>
      </c>
      <c r="E18">
        <v>23</v>
      </c>
      <c r="F18">
        <v>1</v>
      </c>
      <c r="G18" t="str">
        <f t="shared" ca="1" si="1"/>
        <v>INSERT INTO monitor_environmentdata VALUES(17,'23.1654226181695',datetime('2021-05-07  12:24:48'),23,1);</v>
      </c>
      <c r="Q18" s="3"/>
    </row>
    <row r="19" spans="1:17" x14ac:dyDescent="0.2">
      <c r="A19">
        <v>18</v>
      </c>
      <c r="B19" t="s">
        <v>78</v>
      </c>
      <c r="C19" s="1">
        <f t="shared" ca="1" si="0"/>
        <v>31.649234959003927</v>
      </c>
      <c r="D19" s="4" t="s">
        <v>83</v>
      </c>
      <c r="E19">
        <v>24</v>
      </c>
      <c r="F19">
        <v>1</v>
      </c>
      <c r="G19" t="str">
        <f t="shared" ca="1" si="1"/>
        <v>INSERT INTO monitor_environmentdata VALUES(18,'31.6492349590039',datetime('2021-05-07  12:24:48'),24,1);</v>
      </c>
      <c r="Q19" s="3"/>
    </row>
    <row r="20" spans="1:17" x14ac:dyDescent="0.2">
      <c r="A20">
        <v>19</v>
      </c>
      <c r="B20" t="s">
        <v>78</v>
      </c>
      <c r="C20" s="1">
        <f t="shared" ca="1" si="0"/>
        <v>21.233067339065517</v>
      </c>
      <c r="D20" s="4" t="s">
        <v>84</v>
      </c>
      <c r="E20">
        <v>3</v>
      </c>
      <c r="F20">
        <v>1</v>
      </c>
      <c r="G20" t="str">
        <f t="shared" ca="1" si="1"/>
        <v>INSERT INTO monitor_environmentdata VALUES(19,'21.2330673390655',datetime('2021-05-07  12:29:48'),3,1);</v>
      </c>
      <c r="Q20" s="3"/>
    </row>
    <row r="21" spans="1:17" x14ac:dyDescent="0.2">
      <c r="A21">
        <v>20</v>
      </c>
      <c r="B21" t="s">
        <v>78</v>
      </c>
      <c r="C21" s="1">
        <f t="shared" ca="1" si="0"/>
        <v>31.713155630746122</v>
      </c>
      <c r="D21" s="4" t="s">
        <v>84</v>
      </c>
      <c r="E21">
        <v>4</v>
      </c>
      <c r="F21">
        <v>1</v>
      </c>
      <c r="G21" t="str">
        <f t="shared" ca="1" si="1"/>
        <v>INSERT INTO monitor_environmentdata VALUES(20,'31.7131556307461',datetime('2021-05-07  12:29:48'),4,1);</v>
      </c>
      <c r="Q21" s="3"/>
    </row>
    <row r="22" spans="1:17" x14ac:dyDescent="0.2">
      <c r="A22">
        <v>21</v>
      </c>
      <c r="B22" t="s">
        <v>78</v>
      </c>
      <c r="C22" s="1">
        <f t="shared" ca="1" si="0"/>
        <v>29.690095467537571</v>
      </c>
      <c r="D22" s="4" t="s">
        <v>84</v>
      </c>
      <c r="E22">
        <v>13</v>
      </c>
      <c r="F22">
        <v>1</v>
      </c>
      <c r="G22" t="str">
        <f t="shared" ca="1" si="1"/>
        <v>INSERT INTO monitor_environmentdata VALUES(21,'29.6900954675376',datetime('2021-05-07  12:29:48'),13,1);</v>
      </c>
      <c r="Q22" s="3"/>
    </row>
    <row r="23" spans="1:17" x14ac:dyDescent="0.2">
      <c r="A23">
        <v>22</v>
      </c>
      <c r="B23" t="s">
        <v>78</v>
      </c>
      <c r="C23" s="1">
        <f t="shared" ca="1" si="0"/>
        <v>21.254756725041883</v>
      </c>
      <c r="D23" s="4" t="s">
        <v>84</v>
      </c>
      <c r="E23">
        <v>14</v>
      </c>
      <c r="F23">
        <v>1</v>
      </c>
      <c r="G23" t="str">
        <f t="shared" ca="1" si="1"/>
        <v>INSERT INTO monitor_environmentdata VALUES(22,'21.2547567250419',datetime('2021-05-07  12:29:48'),14,1);</v>
      </c>
      <c r="Q23" s="3"/>
    </row>
    <row r="24" spans="1:17" x14ac:dyDescent="0.2">
      <c r="A24">
        <v>23</v>
      </c>
      <c r="B24" t="s">
        <v>78</v>
      </c>
      <c r="C24" s="1">
        <f t="shared" ca="1" si="0"/>
        <v>33.95302822527804</v>
      </c>
      <c r="D24" s="4" t="s">
        <v>84</v>
      </c>
      <c r="E24">
        <v>23</v>
      </c>
      <c r="F24">
        <v>1</v>
      </c>
      <c r="G24" t="str">
        <f t="shared" ca="1" si="1"/>
        <v>INSERT INTO monitor_environmentdata VALUES(23,'33.953028225278',datetime('2021-05-07  12:29:48'),23,1);</v>
      </c>
      <c r="Q24" s="3"/>
    </row>
    <row r="25" spans="1:17" x14ac:dyDescent="0.2">
      <c r="A25">
        <v>24</v>
      </c>
      <c r="B25" t="s">
        <v>78</v>
      </c>
      <c r="C25" s="1">
        <f t="shared" ca="1" si="0"/>
        <v>27.073183111459748</v>
      </c>
      <c r="D25" s="4" t="s">
        <v>84</v>
      </c>
      <c r="E25">
        <v>24</v>
      </c>
      <c r="F25">
        <v>1</v>
      </c>
      <c r="G25" t="str">
        <f t="shared" ca="1" si="1"/>
        <v>INSERT INTO monitor_environmentdata VALUES(24,'27.0731831114597',datetime('2021-05-07  12:29:48'),24,1);</v>
      </c>
      <c r="Q25" s="3"/>
    </row>
    <row r="26" spans="1:17" x14ac:dyDescent="0.2">
      <c r="A26">
        <v>25</v>
      </c>
      <c r="B26" t="s">
        <v>78</v>
      </c>
      <c r="C26" s="1">
        <f t="shared" ca="1" si="0"/>
        <v>25.562155491674346</v>
      </c>
      <c r="D26" s="4" t="s">
        <v>85</v>
      </c>
      <c r="E26">
        <v>3</v>
      </c>
      <c r="F26">
        <v>1</v>
      </c>
      <c r="G26" t="str">
        <f t="shared" ca="1" si="1"/>
        <v>INSERT INTO monitor_environmentdata VALUES(25,'25.5621554916743',datetime('2021-05-07  12:34:48'),3,1);</v>
      </c>
      <c r="Q26" s="3"/>
    </row>
    <row r="27" spans="1:17" x14ac:dyDescent="0.2">
      <c r="A27">
        <v>26</v>
      </c>
      <c r="B27" t="s">
        <v>78</v>
      </c>
      <c r="C27" s="1">
        <f t="shared" ca="1" si="0"/>
        <v>23.134672704186997</v>
      </c>
      <c r="D27" s="4" t="s">
        <v>85</v>
      </c>
      <c r="E27">
        <v>4</v>
      </c>
      <c r="F27">
        <v>1</v>
      </c>
      <c r="G27" t="str">
        <f t="shared" ca="1" si="1"/>
        <v>INSERT INTO monitor_environmentdata VALUES(26,'23.134672704187',datetime('2021-05-07  12:34:48'),4,1);</v>
      </c>
      <c r="Q27" s="3"/>
    </row>
    <row r="28" spans="1:17" x14ac:dyDescent="0.2">
      <c r="A28">
        <v>27</v>
      </c>
      <c r="B28" t="s">
        <v>78</v>
      </c>
      <c r="C28" s="1">
        <f t="shared" ca="1" si="0"/>
        <v>20.715989804521865</v>
      </c>
      <c r="D28" s="4" t="s">
        <v>85</v>
      </c>
      <c r="E28">
        <v>13</v>
      </c>
      <c r="F28">
        <v>1</v>
      </c>
      <c r="G28" t="str">
        <f t="shared" ca="1" si="1"/>
        <v>INSERT INTO monitor_environmentdata VALUES(27,'20.7159898045219',datetime('2021-05-07  12:34:48'),13,1);</v>
      </c>
      <c r="Q28" s="3"/>
    </row>
    <row r="29" spans="1:17" x14ac:dyDescent="0.2">
      <c r="A29">
        <v>28</v>
      </c>
      <c r="B29" t="s">
        <v>78</v>
      </c>
      <c r="C29" s="1">
        <f t="shared" ca="1" si="0"/>
        <v>30.64793085395387</v>
      </c>
      <c r="D29" s="4" t="s">
        <v>85</v>
      </c>
      <c r="E29">
        <v>14</v>
      </c>
      <c r="F29">
        <v>1</v>
      </c>
      <c r="G29" t="str">
        <f t="shared" ca="1" si="1"/>
        <v>INSERT INTO monitor_environmentdata VALUES(28,'30.6479308539539',datetime('2021-05-07  12:34:48'),14,1);</v>
      </c>
      <c r="Q29" s="3"/>
    </row>
    <row r="30" spans="1:17" x14ac:dyDescent="0.2">
      <c r="A30">
        <v>29</v>
      </c>
      <c r="B30" t="s">
        <v>78</v>
      </c>
      <c r="C30" s="1">
        <f t="shared" ca="1" si="0"/>
        <v>30.222017783356705</v>
      </c>
      <c r="D30" s="4" t="s">
        <v>85</v>
      </c>
      <c r="E30">
        <v>23</v>
      </c>
      <c r="F30">
        <v>1</v>
      </c>
      <c r="G30" t="str">
        <f t="shared" ca="1" si="1"/>
        <v>INSERT INTO monitor_environmentdata VALUES(29,'30.2220177833567',datetime('2021-05-07  12:34:48'),23,1);</v>
      </c>
      <c r="Q30" s="3"/>
    </row>
    <row r="31" spans="1:17" x14ac:dyDescent="0.2">
      <c r="A31">
        <v>30</v>
      </c>
      <c r="B31" t="s">
        <v>78</v>
      </c>
      <c r="C31" s="1">
        <f t="shared" ca="1" si="0"/>
        <v>30.054383755020226</v>
      </c>
      <c r="D31" s="4" t="s">
        <v>85</v>
      </c>
      <c r="E31">
        <v>24</v>
      </c>
      <c r="F31">
        <v>1</v>
      </c>
      <c r="G31" t="str">
        <f t="shared" ca="1" si="1"/>
        <v>INSERT INTO monitor_environmentdata VALUES(30,'30.0543837550202',datetime('2021-05-07  12:34:48'),24,1);</v>
      </c>
      <c r="Q31" s="3"/>
    </row>
    <row r="32" spans="1:17" x14ac:dyDescent="0.2">
      <c r="A32">
        <v>31</v>
      </c>
      <c r="B32" t="s">
        <v>79</v>
      </c>
      <c r="C32" s="1">
        <f ca="1">RANDBETWEEN(10,20)+RAND()</f>
        <v>14.864042510835498</v>
      </c>
      <c r="D32" s="4" t="s">
        <v>80</v>
      </c>
      <c r="E32">
        <v>1</v>
      </c>
      <c r="F32">
        <v>2</v>
      </c>
      <c r="G32" t="str">
        <f t="shared" ca="1" si="1"/>
        <v>INSERT INTO monitor_environmentdata VALUES(31,'14.8640425108355',datetime('2021-05-07  12:14:48'),1,2);</v>
      </c>
      <c r="Q32" s="3"/>
    </row>
    <row r="33" spans="1:17" x14ac:dyDescent="0.2">
      <c r="A33">
        <v>32</v>
      </c>
      <c r="B33" t="s">
        <v>79</v>
      </c>
      <c r="C33" s="1">
        <f t="shared" ref="C33:C61" ca="1" si="2">RANDBETWEEN(10,20)+RAND()</f>
        <v>11.627798758464117</v>
      </c>
      <c r="D33" s="4" t="s">
        <v>80</v>
      </c>
      <c r="E33">
        <v>2</v>
      </c>
      <c r="F33">
        <v>2</v>
      </c>
      <c r="G33" t="str">
        <f t="shared" ca="1" si="1"/>
        <v>INSERT INTO monitor_environmentdata VALUES(32,'11.6277987584641',datetime('2021-05-07  12:14:48'),2,2);</v>
      </c>
      <c r="Q33" s="3"/>
    </row>
    <row r="34" spans="1:17" x14ac:dyDescent="0.2">
      <c r="A34">
        <v>33</v>
      </c>
      <c r="B34" t="s">
        <v>79</v>
      </c>
      <c r="C34" s="1">
        <f t="shared" ca="1" si="2"/>
        <v>11.285557909238195</v>
      </c>
      <c r="D34" s="4" t="s">
        <v>80</v>
      </c>
      <c r="E34">
        <v>11</v>
      </c>
      <c r="F34">
        <v>2</v>
      </c>
      <c r="G34" t="str">
        <f t="shared" ca="1" si="1"/>
        <v>INSERT INTO monitor_environmentdata VALUES(33,'11.2855579092382',datetime('2021-05-07  12:14:48'),11,2);</v>
      </c>
      <c r="Q34" s="3"/>
    </row>
    <row r="35" spans="1:17" x14ac:dyDescent="0.2">
      <c r="A35">
        <v>34</v>
      </c>
      <c r="B35" t="s">
        <v>79</v>
      </c>
      <c r="C35" s="1">
        <f t="shared" ca="1" si="2"/>
        <v>13.899063283307118</v>
      </c>
      <c r="D35" s="4" t="s">
        <v>80</v>
      </c>
      <c r="E35">
        <v>12</v>
      </c>
      <c r="F35">
        <v>2</v>
      </c>
      <c r="G35" t="str">
        <f t="shared" ca="1" si="1"/>
        <v>INSERT INTO monitor_environmentdata VALUES(34,'13.8990632833071',datetime('2021-05-07  12:14:48'),12,2);</v>
      </c>
    </row>
    <row r="36" spans="1:17" x14ac:dyDescent="0.2">
      <c r="A36">
        <v>35</v>
      </c>
      <c r="B36" t="s">
        <v>79</v>
      </c>
      <c r="C36" s="1">
        <f t="shared" ca="1" si="2"/>
        <v>20.737204018923087</v>
      </c>
      <c r="D36" s="4" t="s">
        <v>80</v>
      </c>
      <c r="E36">
        <v>21</v>
      </c>
      <c r="F36">
        <v>2</v>
      </c>
      <c r="G36" t="str">
        <f t="shared" ca="1" si="1"/>
        <v>INSERT INTO monitor_environmentdata VALUES(35,'20.7372040189231',datetime('2021-05-07  12:14:48'),21,2);</v>
      </c>
    </row>
    <row r="37" spans="1:17" x14ac:dyDescent="0.2">
      <c r="A37">
        <v>36</v>
      </c>
      <c r="B37" t="s">
        <v>79</v>
      </c>
      <c r="C37" s="1">
        <f t="shared" ca="1" si="2"/>
        <v>17.778079190957609</v>
      </c>
      <c r="D37" s="4" t="s">
        <v>80</v>
      </c>
      <c r="E37">
        <v>22</v>
      </c>
      <c r="F37">
        <v>2</v>
      </c>
      <c r="G37" t="str">
        <f t="shared" ca="1" si="1"/>
        <v>INSERT INTO monitor_environmentdata VALUES(36,'17.7780791909576',datetime('2021-05-07  12:14:48'),22,2);</v>
      </c>
    </row>
    <row r="38" spans="1:17" x14ac:dyDescent="0.2">
      <c r="A38">
        <v>37</v>
      </c>
      <c r="B38" t="s">
        <v>79</v>
      </c>
      <c r="C38" s="1">
        <f t="shared" ca="1" si="2"/>
        <v>10.558579517883135</v>
      </c>
      <c r="D38" s="4" t="s">
        <v>82</v>
      </c>
      <c r="E38">
        <v>1</v>
      </c>
      <c r="F38">
        <v>2</v>
      </c>
      <c r="G38" t="str">
        <f t="shared" ca="1" si="1"/>
        <v>INSERT INTO monitor_environmentdata VALUES(37,'10.5585795178831',datetime('2021-05-07  12:19:48'),1,2);</v>
      </c>
    </row>
    <row r="39" spans="1:17" x14ac:dyDescent="0.2">
      <c r="A39">
        <v>38</v>
      </c>
      <c r="B39" t="s">
        <v>79</v>
      </c>
      <c r="C39" s="1">
        <f t="shared" ca="1" si="2"/>
        <v>16.790336644915882</v>
      </c>
      <c r="D39" s="4" t="s">
        <v>82</v>
      </c>
      <c r="E39">
        <v>2</v>
      </c>
      <c r="F39">
        <v>2</v>
      </c>
      <c r="G39" t="str">
        <f t="shared" ca="1" si="1"/>
        <v>INSERT INTO monitor_environmentdata VALUES(38,'16.7903366449159',datetime('2021-05-07  12:19:48'),2,2);</v>
      </c>
    </row>
    <row r="40" spans="1:17" x14ac:dyDescent="0.2">
      <c r="A40">
        <v>39</v>
      </c>
      <c r="B40" t="s">
        <v>79</v>
      </c>
      <c r="C40" s="1">
        <f t="shared" ca="1" si="2"/>
        <v>15.089713232698195</v>
      </c>
      <c r="D40" s="4" t="s">
        <v>82</v>
      </c>
      <c r="E40">
        <v>11</v>
      </c>
      <c r="F40">
        <v>2</v>
      </c>
      <c r="G40" t="str">
        <f t="shared" ca="1" si="1"/>
        <v>INSERT INTO monitor_environmentdata VALUES(39,'15.0897132326982',datetime('2021-05-07  12:19:48'),11,2);</v>
      </c>
    </row>
    <row r="41" spans="1:17" x14ac:dyDescent="0.2">
      <c r="A41">
        <v>40</v>
      </c>
      <c r="B41" t="s">
        <v>79</v>
      </c>
      <c r="C41" s="1">
        <f t="shared" ca="1" si="2"/>
        <v>17.088490417652785</v>
      </c>
      <c r="D41" s="4" t="s">
        <v>82</v>
      </c>
      <c r="E41">
        <v>12</v>
      </c>
      <c r="F41">
        <v>2</v>
      </c>
      <c r="G41" t="str">
        <f t="shared" ca="1" si="1"/>
        <v>INSERT INTO monitor_environmentdata VALUES(40,'17.0884904176528',datetime('2021-05-07  12:19:48'),12,2);</v>
      </c>
    </row>
    <row r="42" spans="1:17" x14ac:dyDescent="0.2">
      <c r="A42">
        <v>41</v>
      </c>
      <c r="B42" t="s">
        <v>79</v>
      </c>
      <c r="C42" s="1">
        <f t="shared" ca="1" si="2"/>
        <v>18.050959185894715</v>
      </c>
      <c r="D42" s="4" t="s">
        <v>82</v>
      </c>
      <c r="E42">
        <v>21</v>
      </c>
      <c r="F42">
        <v>2</v>
      </c>
      <c r="G42" t="str">
        <f t="shared" ca="1" si="1"/>
        <v>INSERT INTO monitor_environmentdata VALUES(41,'18.0509591858947',datetime('2021-05-07  12:19:48'),21,2);</v>
      </c>
    </row>
    <row r="43" spans="1:17" x14ac:dyDescent="0.2">
      <c r="A43">
        <v>42</v>
      </c>
      <c r="B43" t="s">
        <v>79</v>
      </c>
      <c r="C43" s="1">
        <f t="shared" ca="1" si="2"/>
        <v>17.840762400981859</v>
      </c>
      <c r="D43" s="4" t="s">
        <v>82</v>
      </c>
      <c r="E43">
        <v>22</v>
      </c>
      <c r="F43">
        <v>2</v>
      </c>
      <c r="G43" t="str">
        <f t="shared" ca="1" si="1"/>
        <v>INSERT INTO monitor_environmentdata VALUES(42,'17.8407624009819',datetime('2021-05-07  12:19:48'),22,2);</v>
      </c>
    </row>
    <row r="44" spans="1:17" x14ac:dyDescent="0.2">
      <c r="A44">
        <v>43</v>
      </c>
      <c r="B44" t="s">
        <v>79</v>
      </c>
      <c r="C44" s="1">
        <f t="shared" ca="1" si="2"/>
        <v>11.279582295329305</v>
      </c>
      <c r="D44" s="4" t="s">
        <v>83</v>
      </c>
      <c r="E44">
        <v>1</v>
      </c>
      <c r="F44">
        <v>2</v>
      </c>
      <c r="G44" t="str">
        <f t="shared" ca="1" si="1"/>
        <v>INSERT INTO monitor_environmentdata VALUES(43,'11.2795822953293',datetime('2021-05-07  12:24:48'),1,2);</v>
      </c>
    </row>
    <row r="45" spans="1:17" x14ac:dyDescent="0.2">
      <c r="A45">
        <v>44</v>
      </c>
      <c r="B45" t="s">
        <v>79</v>
      </c>
      <c r="C45" s="1">
        <f t="shared" ca="1" si="2"/>
        <v>10.151473910864455</v>
      </c>
      <c r="D45" s="4" t="s">
        <v>83</v>
      </c>
      <c r="E45">
        <v>2</v>
      </c>
      <c r="F45">
        <v>2</v>
      </c>
      <c r="G45" t="str">
        <f t="shared" ca="1" si="1"/>
        <v>INSERT INTO monitor_environmentdata VALUES(44,'10.1514739108645',datetime('2021-05-07  12:24:48'),2,2);</v>
      </c>
    </row>
    <row r="46" spans="1:17" x14ac:dyDescent="0.2">
      <c r="A46">
        <v>45</v>
      </c>
      <c r="B46" t="s">
        <v>79</v>
      </c>
      <c r="C46" s="1">
        <f t="shared" ca="1" si="2"/>
        <v>14.945553641322263</v>
      </c>
      <c r="D46" s="4" t="s">
        <v>83</v>
      </c>
      <c r="E46">
        <v>11</v>
      </c>
      <c r="F46">
        <v>2</v>
      </c>
      <c r="G46" t="str">
        <f t="shared" ca="1" si="1"/>
        <v>INSERT INTO monitor_environmentdata VALUES(45,'14.9455536413223',datetime('2021-05-07  12:24:48'),11,2);</v>
      </c>
    </row>
    <row r="47" spans="1:17" x14ac:dyDescent="0.2">
      <c r="A47">
        <v>46</v>
      </c>
      <c r="B47" t="s">
        <v>79</v>
      </c>
      <c r="C47" s="1">
        <f t="shared" ca="1" si="2"/>
        <v>17.998110056963192</v>
      </c>
      <c r="D47" s="4" t="s">
        <v>83</v>
      </c>
      <c r="E47">
        <v>12</v>
      </c>
      <c r="F47">
        <v>2</v>
      </c>
      <c r="G47" t="str">
        <f t="shared" ca="1" si="1"/>
        <v>INSERT INTO monitor_environmentdata VALUES(46,'17.9981100569632',datetime('2021-05-07  12:24:48'),12,2);</v>
      </c>
    </row>
    <row r="48" spans="1:17" x14ac:dyDescent="0.2">
      <c r="A48">
        <v>47</v>
      </c>
      <c r="B48" t="s">
        <v>79</v>
      </c>
      <c r="C48" s="1">
        <f t="shared" ca="1" si="2"/>
        <v>14.904979451889128</v>
      </c>
      <c r="D48" s="4" t="s">
        <v>83</v>
      </c>
      <c r="E48">
        <v>21</v>
      </c>
      <c r="F48">
        <v>2</v>
      </c>
      <c r="G48" t="str">
        <f t="shared" ca="1" si="1"/>
        <v>INSERT INTO monitor_environmentdata VALUES(47,'14.9049794518891',datetime('2021-05-07  12:24:48'),21,2);</v>
      </c>
    </row>
    <row r="49" spans="1:7" x14ac:dyDescent="0.2">
      <c r="A49">
        <v>48</v>
      </c>
      <c r="B49" t="s">
        <v>79</v>
      </c>
      <c r="C49" s="1">
        <f t="shared" ca="1" si="2"/>
        <v>14.312392766919523</v>
      </c>
      <c r="D49" s="4" t="s">
        <v>83</v>
      </c>
      <c r="E49">
        <v>22</v>
      </c>
      <c r="F49">
        <v>2</v>
      </c>
      <c r="G49" t="str">
        <f t="shared" ca="1" si="1"/>
        <v>INSERT INTO monitor_environmentdata VALUES(48,'14.3123927669195',datetime('2021-05-07  12:24:48'),22,2);</v>
      </c>
    </row>
    <row r="50" spans="1:7" x14ac:dyDescent="0.2">
      <c r="A50">
        <v>49</v>
      </c>
      <c r="B50" t="s">
        <v>79</v>
      </c>
      <c r="C50" s="1">
        <f t="shared" ca="1" si="2"/>
        <v>18.770465080672725</v>
      </c>
      <c r="D50" s="4" t="s">
        <v>84</v>
      </c>
      <c r="E50">
        <v>1</v>
      </c>
      <c r="F50">
        <v>2</v>
      </c>
      <c r="G50" t="str">
        <f t="shared" ca="1" si="1"/>
        <v>INSERT INTO monitor_environmentdata VALUES(49,'18.7704650806727',datetime('2021-05-07  12:29:48'),1,2);</v>
      </c>
    </row>
    <row r="51" spans="1:7" x14ac:dyDescent="0.2">
      <c r="A51">
        <v>50</v>
      </c>
      <c r="B51" t="s">
        <v>79</v>
      </c>
      <c r="C51" s="1">
        <f t="shared" ca="1" si="2"/>
        <v>20.758219779601756</v>
      </c>
      <c r="D51" s="4" t="s">
        <v>84</v>
      </c>
      <c r="E51">
        <v>2</v>
      </c>
      <c r="F51">
        <v>2</v>
      </c>
      <c r="G51" t="str">
        <f t="shared" ca="1" si="1"/>
        <v>INSERT INTO monitor_environmentdata VALUES(50,'20.7582197796018',datetime('2021-05-07  12:29:48'),2,2);</v>
      </c>
    </row>
    <row r="52" spans="1:7" x14ac:dyDescent="0.2">
      <c r="A52">
        <v>51</v>
      </c>
      <c r="B52" t="s">
        <v>79</v>
      </c>
      <c r="C52" s="1">
        <f t="shared" ca="1" si="2"/>
        <v>10.96984559780414</v>
      </c>
      <c r="D52" s="4" t="s">
        <v>84</v>
      </c>
      <c r="E52">
        <v>11</v>
      </c>
      <c r="F52">
        <v>2</v>
      </c>
      <c r="G52" t="str">
        <f t="shared" ca="1" si="1"/>
        <v>INSERT INTO monitor_environmentdata VALUES(51,'10.9698455978041',datetime('2021-05-07  12:29:48'),11,2);</v>
      </c>
    </row>
    <row r="53" spans="1:7" x14ac:dyDescent="0.2">
      <c r="A53">
        <v>52</v>
      </c>
      <c r="B53" t="s">
        <v>79</v>
      </c>
      <c r="C53" s="1">
        <f t="shared" ca="1" si="2"/>
        <v>19.374761430499053</v>
      </c>
      <c r="D53" s="4" t="s">
        <v>84</v>
      </c>
      <c r="E53">
        <v>12</v>
      </c>
      <c r="F53">
        <v>2</v>
      </c>
      <c r="G53" t="str">
        <f t="shared" ca="1" si="1"/>
        <v>INSERT INTO monitor_environmentdata VALUES(52,'19.3747614304991',datetime('2021-05-07  12:29:48'),12,2);</v>
      </c>
    </row>
    <row r="54" spans="1:7" x14ac:dyDescent="0.2">
      <c r="A54">
        <v>53</v>
      </c>
      <c r="B54" t="s">
        <v>79</v>
      </c>
      <c r="C54" s="1">
        <f t="shared" ca="1" si="2"/>
        <v>17.932952156419656</v>
      </c>
      <c r="D54" s="4" t="s">
        <v>84</v>
      </c>
      <c r="E54">
        <v>21</v>
      </c>
      <c r="F54">
        <v>2</v>
      </c>
      <c r="G54" t="str">
        <f t="shared" ca="1" si="1"/>
        <v>INSERT INTO monitor_environmentdata VALUES(53,'17.9329521564197',datetime('2021-05-07  12:29:48'),21,2);</v>
      </c>
    </row>
    <row r="55" spans="1:7" x14ac:dyDescent="0.2">
      <c r="A55">
        <v>54</v>
      </c>
      <c r="B55" t="s">
        <v>79</v>
      </c>
      <c r="C55" s="1">
        <f t="shared" ca="1" si="2"/>
        <v>15.539284266931464</v>
      </c>
      <c r="D55" s="4" t="s">
        <v>84</v>
      </c>
      <c r="E55">
        <v>22</v>
      </c>
      <c r="F55">
        <v>2</v>
      </c>
      <c r="G55" t="str">
        <f t="shared" ca="1" si="1"/>
        <v>INSERT INTO monitor_environmentdata VALUES(54,'15.5392842669315',datetime('2021-05-07  12:29:48'),22,2);</v>
      </c>
    </row>
    <row r="56" spans="1:7" x14ac:dyDescent="0.2">
      <c r="A56">
        <v>55</v>
      </c>
      <c r="B56" t="s">
        <v>79</v>
      </c>
      <c r="C56" s="1">
        <f t="shared" ca="1" si="2"/>
        <v>14.69457371320035</v>
      </c>
      <c r="D56" s="4" t="s">
        <v>85</v>
      </c>
      <c r="E56">
        <v>1</v>
      </c>
      <c r="F56">
        <v>2</v>
      </c>
      <c r="G56" t="str">
        <f t="shared" ca="1" si="1"/>
        <v>INSERT INTO monitor_environmentdata VALUES(55,'14.6945737132004',datetime('2021-05-07  12:34:48'),1,2);</v>
      </c>
    </row>
    <row r="57" spans="1:7" x14ac:dyDescent="0.2">
      <c r="A57">
        <v>56</v>
      </c>
      <c r="B57" t="s">
        <v>79</v>
      </c>
      <c r="C57" s="1">
        <f t="shared" ca="1" si="2"/>
        <v>17.389353989881279</v>
      </c>
      <c r="D57" s="4" t="s">
        <v>85</v>
      </c>
      <c r="E57">
        <v>2</v>
      </c>
      <c r="F57">
        <v>2</v>
      </c>
      <c r="G57" t="str">
        <f t="shared" ca="1" si="1"/>
        <v>INSERT INTO monitor_environmentdata VALUES(56,'17.3893539898813',datetime('2021-05-07  12:34:48'),2,2);</v>
      </c>
    </row>
    <row r="58" spans="1:7" x14ac:dyDescent="0.2">
      <c r="A58">
        <v>57</v>
      </c>
      <c r="B58" t="s">
        <v>79</v>
      </c>
      <c r="C58" s="1">
        <f t="shared" ca="1" si="2"/>
        <v>10.18519009886324</v>
      </c>
      <c r="D58" s="4" t="s">
        <v>85</v>
      </c>
      <c r="E58">
        <v>11</v>
      </c>
      <c r="F58">
        <v>2</v>
      </c>
      <c r="G58" t="str">
        <f t="shared" ca="1" si="1"/>
        <v>INSERT INTO monitor_environmentdata VALUES(57,'10.1851900988632',datetime('2021-05-07  12:34:48'),11,2);</v>
      </c>
    </row>
    <row r="59" spans="1:7" x14ac:dyDescent="0.2">
      <c r="A59">
        <v>58</v>
      </c>
      <c r="B59" t="s">
        <v>79</v>
      </c>
      <c r="C59" s="1">
        <f t="shared" ca="1" si="2"/>
        <v>19.972069463178677</v>
      </c>
      <c r="D59" s="4" t="s">
        <v>85</v>
      </c>
      <c r="E59">
        <v>12</v>
      </c>
      <c r="F59">
        <v>2</v>
      </c>
      <c r="G59" t="str">
        <f t="shared" ca="1" si="1"/>
        <v>INSERT INTO monitor_environmentdata VALUES(58,'19.9720694631787',datetime('2021-05-07  12:34:48'),12,2);</v>
      </c>
    </row>
    <row r="60" spans="1:7" x14ac:dyDescent="0.2">
      <c r="A60">
        <v>59</v>
      </c>
      <c r="B60" t="s">
        <v>79</v>
      </c>
      <c r="C60" s="1">
        <f t="shared" ca="1" si="2"/>
        <v>14.886005622008842</v>
      </c>
      <c r="D60" s="4" t="s">
        <v>85</v>
      </c>
      <c r="E60">
        <v>21</v>
      </c>
      <c r="F60">
        <v>2</v>
      </c>
      <c r="G60" t="str">
        <f t="shared" ca="1" si="1"/>
        <v>INSERT INTO monitor_environmentdata VALUES(59,'14.8860056220088',datetime('2021-05-07  12:34:48'),21,2);</v>
      </c>
    </row>
    <row r="61" spans="1:7" x14ac:dyDescent="0.2">
      <c r="A61">
        <v>60</v>
      </c>
      <c r="B61" t="s">
        <v>79</v>
      </c>
      <c r="C61" s="1">
        <f t="shared" ca="1" si="2"/>
        <v>19.258526659628746</v>
      </c>
      <c r="D61" s="4" t="s">
        <v>85</v>
      </c>
      <c r="E61">
        <v>22</v>
      </c>
      <c r="F61">
        <v>2</v>
      </c>
      <c r="G61" t="str">
        <f t="shared" ca="1" si="1"/>
        <v>INSERT INTO monitor_environmentdata VALUES(60,'19.2585266596287',datetime('2021-05-07  12:34:48'),22,2);</v>
      </c>
    </row>
    <row r="62" spans="1:7" x14ac:dyDescent="0.2">
      <c r="A62">
        <v>61</v>
      </c>
      <c r="B62" t="s">
        <v>24</v>
      </c>
      <c r="C62" s="1">
        <f ca="1">RANDBETWEEN(500,700)</f>
        <v>532</v>
      </c>
      <c r="D62" s="4" t="s">
        <v>80</v>
      </c>
      <c r="E62">
        <v>5</v>
      </c>
      <c r="F62">
        <v>3</v>
      </c>
      <c r="G62" t="str">
        <f t="shared" ca="1" si="1"/>
        <v>INSERT INTO monitor_environmentdata VALUES(61,'532',datetime('2021-05-07  12:14:48'),5,3);</v>
      </c>
    </row>
    <row r="63" spans="1:7" x14ac:dyDescent="0.2">
      <c r="A63">
        <v>62</v>
      </c>
      <c r="B63" t="s">
        <v>24</v>
      </c>
      <c r="C63" s="1">
        <f t="shared" ref="C63:C70" ca="1" si="3">RANDBETWEEN(500,700)</f>
        <v>685</v>
      </c>
      <c r="D63" s="4" t="s">
        <v>80</v>
      </c>
      <c r="E63">
        <v>15</v>
      </c>
      <c r="F63">
        <v>3</v>
      </c>
      <c r="G63" t="str">
        <f t="shared" ca="1" si="1"/>
        <v>INSERT INTO monitor_environmentdata VALUES(62,'685',datetime('2021-05-07  12:14:48'),15,3);</v>
      </c>
    </row>
    <row r="64" spans="1:7" x14ac:dyDescent="0.2">
      <c r="A64">
        <v>63</v>
      </c>
      <c r="B64" t="s">
        <v>24</v>
      </c>
      <c r="C64" s="1">
        <f t="shared" ca="1" si="3"/>
        <v>603</v>
      </c>
      <c r="D64" s="4" t="s">
        <v>80</v>
      </c>
      <c r="E64">
        <v>25</v>
      </c>
      <c r="F64">
        <v>3</v>
      </c>
      <c r="G64" t="str">
        <f t="shared" ca="1" si="1"/>
        <v>INSERT INTO monitor_environmentdata VALUES(63,'603',datetime('2021-05-07  12:14:48'),25,3);</v>
      </c>
    </row>
    <row r="65" spans="1:13" x14ac:dyDescent="0.2">
      <c r="A65">
        <v>64</v>
      </c>
      <c r="B65" t="s">
        <v>24</v>
      </c>
      <c r="C65" s="1">
        <f t="shared" ca="1" si="3"/>
        <v>679</v>
      </c>
      <c r="D65" s="4" t="s">
        <v>83</v>
      </c>
      <c r="E65">
        <v>5</v>
      </c>
      <c r="F65">
        <v>3</v>
      </c>
      <c r="G65" t="str">
        <f t="shared" ca="1" si="1"/>
        <v>INSERT INTO monitor_environmentdata VALUES(64,'679',datetime('2021-05-07  12:24:48'),5,3);</v>
      </c>
    </row>
    <row r="66" spans="1:13" x14ac:dyDescent="0.2">
      <c r="A66">
        <v>65</v>
      </c>
      <c r="B66" t="s">
        <v>24</v>
      </c>
      <c r="C66" s="1">
        <f t="shared" ca="1" si="3"/>
        <v>645</v>
      </c>
      <c r="D66" s="4" t="s">
        <v>83</v>
      </c>
      <c r="E66">
        <v>15</v>
      </c>
      <c r="F66">
        <v>3</v>
      </c>
      <c r="G66" t="str">
        <f t="shared" ca="1" si="1"/>
        <v>INSERT INTO monitor_environmentdata VALUES(65,'645',datetime('2021-05-07  12:24:48'),15,3);</v>
      </c>
    </row>
    <row r="67" spans="1:13" x14ac:dyDescent="0.2">
      <c r="A67">
        <v>66</v>
      </c>
      <c r="B67" t="s">
        <v>24</v>
      </c>
      <c r="C67" s="1">
        <f t="shared" ca="1" si="3"/>
        <v>613</v>
      </c>
      <c r="D67" s="4" t="s">
        <v>83</v>
      </c>
      <c r="E67">
        <v>25</v>
      </c>
      <c r="F67">
        <v>3</v>
      </c>
      <c r="G67" t="str">
        <f t="shared" ref="G67:G115" ca="1" si="4">"INSERT INTO monitor_environmentdata VALUES("&amp;A67&amp;",'"&amp;C67&amp;"',datetime('"&amp;D67&amp;"'),"&amp;E67&amp;","&amp;F67&amp;");"</f>
        <v>INSERT INTO monitor_environmentdata VALUES(66,'613',datetime('2021-05-07  12:24:48'),25,3);</v>
      </c>
    </row>
    <row r="68" spans="1:13" x14ac:dyDescent="0.2">
      <c r="A68">
        <v>67</v>
      </c>
      <c r="B68" t="s">
        <v>24</v>
      </c>
      <c r="C68" s="1">
        <f t="shared" ca="1" si="3"/>
        <v>548</v>
      </c>
      <c r="D68" s="4" t="s">
        <v>85</v>
      </c>
      <c r="E68">
        <v>5</v>
      </c>
      <c r="F68">
        <v>3</v>
      </c>
      <c r="G68" t="str">
        <f t="shared" ca="1" si="4"/>
        <v>INSERT INTO monitor_environmentdata VALUES(67,'548',datetime('2021-05-07  12:34:48'),5,3);</v>
      </c>
    </row>
    <row r="69" spans="1:13" x14ac:dyDescent="0.2">
      <c r="A69">
        <v>68</v>
      </c>
      <c r="B69" t="s">
        <v>24</v>
      </c>
      <c r="C69" s="1">
        <f t="shared" ca="1" si="3"/>
        <v>640</v>
      </c>
      <c r="D69" s="4" t="s">
        <v>85</v>
      </c>
      <c r="E69">
        <v>15</v>
      </c>
      <c r="F69">
        <v>3</v>
      </c>
      <c r="G69" t="str">
        <f t="shared" ca="1" si="4"/>
        <v>INSERT INTO monitor_environmentdata VALUES(68,'640',datetime('2021-05-07  12:34:48'),15,3);</v>
      </c>
    </row>
    <row r="70" spans="1:13" x14ac:dyDescent="0.2">
      <c r="A70">
        <v>69</v>
      </c>
      <c r="B70" t="s">
        <v>24</v>
      </c>
      <c r="C70" s="1">
        <f t="shared" ca="1" si="3"/>
        <v>541</v>
      </c>
      <c r="D70" s="4" t="s">
        <v>85</v>
      </c>
      <c r="E70">
        <v>25</v>
      </c>
      <c r="F70">
        <v>3</v>
      </c>
      <c r="G70" t="str">
        <f t="shared" ca="1" si="4"/>
        <v>INSERT INTO monitor_environmentdata VALUES(69,'541',datetime('2021-05-07  12:34:48'),25,3);</v>
      </c>
    </row>
    <row r="71" spans="1:13" x14ac:dyDescent="0.2">
      <c r="A71">
        <v>70</v>
      </c>
      <c r="B71" t="s">
        <v>25</v>
      </c>
      <c r="C71" s="1">
        <f ca="1">RANDBETWEEN(40,50)+RAND()</f>
        <v>48.902808176222962</v>
      </c>
      <c r="D71" s="4" t="s">
        <v>80</v>
      </c>
      <c r="E71">
        <v>6</v>
      </c>
      <c r="F71">
        <v>4</v>
      </c>
      <c r="G71" t="str">
        <f t="shared" ca="1" si="4"/>
        <v>INSERT INTO monitor_environmentdata VALUES(70,'48.902808176223',datetime('2021-05-07  12:14:48'),6,4);</v>
      </c>
    </row>
    <row r="72" spans="1:13" x14ac:dyDescent="0.2">
      <c r="A72">
        <v>71</v>
      </c>
      <c r="B72" t="s">
        <v>25</v>
      </c>
      <c r="C72" s="1">
        <f t="shared" ref="C72:C79" ca="1" si="5">RANDBETWEEN(40,50)+RAND()</f>
        <v>49.102202364478259</v>
      </c>
      <c r="D72" s="4" t="s">
        <v>80</v>
      </c>
      <c r="E72">
        <v>16</v>
      </c>
      <c r="F72">
        <v>4</v>
      </c>
      <c r="G72" t="str">
        <f t="shared" ca="1" si="4"/>
        <v>INSERT INTO monitor_environmentdata VALUES(71,'49.1022023644783',datetime('2021-05-07  12:14:48'),16,4);</v>
      </c>
    </row>
    <row r="73" spans="1:13" x14ac:dyDescent="0.2">
      <c r="A73">
        <v>72</v>
      </c>
      <c r="B73" t="s">
        <v>25</v>
      </c>
      <c r="C73" s="1">
        <f t="shared" ca="1" si="5"/>
        <v>49.806459122537092</v>
      </c>
      <c r="D73" s="4" t="s">
        <v>80</v>
      </c>
      <c r="E73">
        <v>26</v>
      </c>
      <c r="F73">
        <v>4</v>
      </c>
      <c r="G73" t="str">
        <f t="shared" ca="1" si="4"/>
        <v>INSERT INTO monitor_environmentdata VALUES(72,'49.8064591225371',datetime('2021-05-07  12:14:48'),26,4);</v>
      </c>
    </row>
    <row r="74" spans="1:13" x14ac:dyDescent="0.2">
      <c r="A74">
        <v>73</v>
      </c>
      <c r="B74" t="s">
        <v>25</v>
      </c>
      <c r="C74" s="1">
        <f t="shared" ca="1" si="5"/>
        <v>45.618238013775965</v>
      </c>
      <c r="D74" s="4" t="s">
        <v>83</v>
      </c>
      <c r="E74">
        <v>6</v>
      </c>
      <c r="F74">
        <v>4</v>
      </c>
      <c r="G74" t="str">
        <f t="shared" ca="1" si="4"/>
        <v>INSERT INTO monitor_environmentdata VALUES(73,'45.618238013776',datetime('2021-05-07  12:24:48'),6,4);</v>
      </c>
    </row>
    <row r="75" spans="1:13" x14ac:dyDescent="0.2">
      <c r="A75">
        <v>74</v>
      </c>
      <c r="B75" t="s">
        <v>25</v>
      </c>
      <c r="C75" s="1">
        <f t="shared" ca="1" si="5"/>
        <v>43.441346393028418</v>
      </c>
      <c r="D75" s="4" t="s">
        <v>83</v>
      </c>
      <c r="E75">
        <v>16</v>
      </c>
      <c r="F75">
        <v>4</v>
      </c>
      <c r="G75" t="str">
        <f t="shared" ca="1" si="4"/>
        <v>INSERT INTO monitor_environmentdata VALUES(74,'43.4413463930284',datetime('2021-05-07  12:24:48'),16,4);</v>
      </c>
      <c r="M75" s="4"/>
    </row>
    <row r="76" spans="1:13" x14ac:dyDescent="0.2">
      <c r="A76">
        <v>75</v>
      </c>
      <c r="B76" t="s">
        <v>25</v>
      </c>
      <c r="C76" s="1">
        <f t="shared" ca="1" si="5"/>
        <v>47.576014862775082</v>
      </c>
      <c r="D76" s="4" t="s">
        <v>83</v>
      </c>
      <c r="E76">
        <v>26</v>
      </c>
      <c r="F76">
        <v>4</v>
      </c>
      <c r="G76" t="str">
        <f t="shared" ca="1" si="4"/>
        <v>INSERT INTO monitor_environmentdata VALUES(75,'47.5760148627751',datetime('2021-05-07  12:24:48'),26,4);</v>
      </c>
      <c r="M76" s="4"/>
    </row>
    <row r="77" spans="1:13" x14ac:dyDescent="0.2">
      <c r="A77">
        <v>76</v>
      </c>
      <c r="B77" t="s">
        <v>25</v>
      </c>
      <c r="C77" s="1">
        <f t="shared" ca="1" si="5"/>
        <v>40.958541397936756</v>
      </c>
      <c r="D77" s="4" t="s">
        <v>85</v>
      </c>
      <c r="E77">
        <v>6</v>
      </c>
      <c r="F77">
        <v>4</v>
      </c>
      <c r="G77" t="str">
        <f t="shared" ca="1" si="4"/>
        <v>INSERT INTO monitor_environmentdata VALUES(76,'40.9585413979368',datetime('2021-05-07  12:34:48'),6,4);</v>
      </c>
      <c r="M77" s="4"/>
    </row>
    <row r="78" spans="1:13" x14ac:dyDescent="0.2">
      <c r="A78">
        <v>77</v>
      </c>
      <c r="B78" t="s">
        <v>25</v>
      </c>
      <c r="C78" s="1">
        <f t="shared" ca="1" si="5"/>
        <v>47.837007134011024</v>
      </c>
      <c r="D78" s="4" t="s">
        <v>85</v>
      </c>
      <c r="E78">
        <v>16</v>
      </c>
      <c r="F78">
        <v>4</v>
      </c>
      <c r="G78" t="str">
        <f t="shared" ca="1" si="4"/>
        <v>INSERT INTO monitor_environmentdata VALUES(77,'47.837007134011',datetime('2021-05-07  12:34:48'),16,4);</v>
      </c>
      <c r="M78" s="4"/>
    </row>
    <row r="79" spans="1:13" x14ac:dyDescent="0.2">
      <c r="A79">
        <v>78</v>
      </c>
      <c r="B79" t="s">
        <v>25</v>
      </c>
      <c r="C79" s="1">
        <f t="shared" ca="1" si="5"/>
        <v>49.282786029002992</v>
      </c>
      <c r="D79" s="4" t="s">
        <v>85</v>
      </c>
      <c r="E79">
        <v>26</v>
      </c>
      <c r="F79">
        <v>4</v>
      </c>
      <c r="G79" t="str">
        <f t="shared" ca="1" si="4"/>
        <v>INSERT INTO monitor_environmentdata VALUES(78,'49.282786029003',datetime('2021-05-07  12:34:48'),26,4);</v>
      </c>
      <c r="M79" s="4"/>
    </row>
    <row r="80" spans="1:13" x14ac:dyDescent="0.2">
      <c r="A80">
        <v>79</v>
      </c>
      <c r="B80" t="s">
        <v>23</v>
      </c>
      <c r="C80" s="1">
        <f ca="1">RANDBETWEEN(5,10)+RAND()</f>
        <v>5.7906285561131492</v>
      </c>
      <c r="D80" s="4" t="s">
        <v>80</v>
      </c>
      <c r="E80">
        <v>7</v>
      </c>
      <c r="F80">
        <v>5</v>
      </c>
      <c r="G80" t="str">
        <f t="shared" ca="1" si="4"/>
        <v>INSERT INTO monitor_environmentdata VALUES(79,'5.79062855611315',datetime('2021-05-07  12:14:48'),7,5);</v>
      </c>
      <c r="M80" s="4"/>
    </row>
    <row r="81" spans="1:13" x14ac:dyDescent="0.2">
      <c r="A81">
        <v>80</v>
      </c>
      <c r="B81" t="s">
        <v>23</v>
      </c>
      <c r="C81" s="1">
        <f t="shared" ref="C81:C97" ca="1" si="6">RANDBETWEEN(5,10)+RAND()</f>
        <v>10.794251391859476</v>
      </c>
      <c r="D81" s="4" t="s">
        <v>80</v>
      </c>
      <c r="E81">
        <v>8</v>
      </c>
      <c r="F81">
        <v>5</v>
      </c>
      <c r="G81" t="str">
        <f t="shared" ca="1" si="4"/>
        <v>INSERT INTO monitor_environmentdata VALUES(80,'10.7942513918595',datetime('2021-05-07  12:14:48'),8,5);</v>
      </c>
      <c r="M81" s="4"/>
    </row>
    <row r="82" spans="1:13" x14ac:dyDescent="0.2">
      <c r="A82">
        <v>81</v>
      </c>
      <c r="B82" t="s">
        <v>23</v>
      </c>
      <c r="C82" s="1">
        <f t="shared" ca="1" si="6"/>
        <v>8.4050086684234202</v>
      </c>
      <c r="D82" s="4" t="s">
        <v>80</v>
      </c>
      <c r="E82">
        <v>17</v>
      </c>
      <c r="F82">
        <v>5</v>
      </c>
      <c r="G82" t="str">
        <f t="shared" ca="1" si="4"/>
        <v>INSERT INTO monitor_environmentdata VALUES(81,'8.40500866842342',datetime('2021-05-07  12:14:48'),17,5);</v>
      </c>
      <c r="M82" s="4"/>
    </row>
    <row r="83" spans="1:13" x14ac:dyDescent="0.2">
      <c r="A83">
        <v>82</v>
      </c>
      <c r="B83" t="s">
        <v>23</v>
      </c>
      <c r="C83" s="1">
        <f t="shared" ca="1" si="6"/>
        <v>8.0445609432177445</v>
      </c>
      <c r="D83" s="4" t="s">
        <v>80</v>
      </c>
      <c r="E83">
        <v>18</v>
      </c>
      <c r="F83">
        <v>5</v>
      </c>
      <c r="G83" t="str">
        <f t="shared" ca="1" si="4"/>
        <v>INSERT INTO monitor_environmentdata VALUES(82,'8.04456094321774',datetime('2021-05-07  12:14:48'),18,5);</v>
      </c>
      <c r="M83" s="4"/>
    </row>
    <row r="84" spans="1:13" x14ac:dyDescent="0.2">
      <c r="A84">
        <v>83</v>
      </c>
      <c r="B84" t="s">
        <v>23</v>
      </c>
      <c r="C84" s="1">
        <f t="shared" ca="1" si="6"/>
        <v>10.461200322972788</v>
      </c>
      <c r="D84" s="4" t="s">
        <v>80</v>
      </c>
      <c r="E84">
        <v>27</v>
      </c>
      <c r="F84">
        <v>5</v>
      </c>
      <c r="G84" t="str">
        <f t="shared" ca="1" si="4"/>
        <v>INSERT INTO monitor_environmentdata VALUES(83,'10.4612003229728',datetime('2021-05-07  12:14:48'),27,5);</v>
      </c>
      <c r="M84" s="4"/>
    </row>
    <row r="85" spans="1:13" x14ac:dyDescent="0.2">
      <c r="A85">
        <v>84</v>
      </c>
      <c r="B85" t="s">
        <v>23</v>
      </c>
      <c r="C85" s="1">
        <f t="shared" ca="1" si="6"/>
        <v>6.5512986535713118</v>
      </c>
      <c r="D85" s="4" t="s">
        <v>80</v>
      </c>
      <c r="E85">
        <v>28</v>
      </c>
      <c r="F85">
        <v>5</v>
      </c>
      <c r="G85" t="str">
        <f t="shared" ca="1" si="4"/>
        <v>INSERT INTO monitor_environmentdata VALUES(84,'6.55129865357131',datetime('2021-05-07  12:14:48'),28,5);</v>
      </c>
      <c r="M85" s="4"/>
    </row>
    <row r="86" spans="1:13" x14ac:dyDescent="0.2">
      <c r="A86">
        <v>85</v>
      </c>
      <c r="B86" t="s">
        <v>23</v>
      </c>
      <c r="C86" s="1">
        <f t="shared" ca="1" si="6"/>
        <v>8.6816152547834182</v>
      </c>
      <c r="D86" s="4" t="s">
        <v>83</v>
      </c>
      <c r="E86">
        <v>7</v>
      </c>
      <c r="F86">
        <v>5</v>
      </c>
      <c r="G86" t="str">
        <f t="shared" ca="1" si="4"/>
        <v>INSERT INTO monitor_environmentdata VALUES(85,'8.68161525478342',datetime('2021-05-07  12:24:48'),7,5);</v>
      </c>
    </row>
    <row r="87" spans="1:13" x14ac:dyDescent="0.2">
      <c r="A87">
        <v>86</v>
      </c>
      <c r="B87" t="s">
        <v>23</v>
      </c>
      <c r="C87" s="1">
        <f t="shared" ca="1" si="6"/>
        <v>10.9513066400905</v>
      </c>
      <c r="D87" s="4" t="s">
        <v>83</v>
      </c>
      <c r="E87">
        <v>8</v>
      </c>
      <c r="F87">
        <v>5</v>
      </c>
      <c r="G87" t="str">
        <f t="shared" ca="1" si="4"/>
        <v>INSERT INTO monitor_environmentdata VALUES(86,'10.9513066400905',datetime('2021-05-07  12:24:48'),8,5);</v>
      </c>
    </row>
    <row r="88" spans="1:13" x14ac:dyDescent="0.2">
      <c r="A88">
        <v>87</v>
      </c>
      <c r="B88" t="s">
        <v>23</v>
      </c>
      <c r="C88" s="1">
        <f t="shared" ca="1" si="6"/>
        <v>6.0810822108847535</v>
      </c>
      <c r="D88" s="4" t="s">
        <v>83</v>
      </c>
      <c r="E88">
        <v>17</v>
      </c>
      <c r="F88">
        <v>5</v>
      </c>
      <c r="G88" t="str">
        <f t="shared" ca="1" si="4"/>
        <v>INSERT INTO monitor_environmentdata VALUES(87,'6.08108221088475',datetime('2021-05-07  12:24:48'),17,5);</v>
      </c>
    </row>
    <row r="89" spans="1:13" x14ac:dyDescent="0.2">
      <c r="A89">
        <v>88</v>
      </c>
      <c r="B89" t="s">
        <v>23</v>
      </c>
      <c r="C89" s="1">
        <f t="shared" ca="1" si="6"/>
        <v>9.6101203268410984</v>
      </c>
      <c r="D89" s="4" t="s">
        <v>83</v>
      </c>
      <c r="E89">
        <v>18</v>
      </c>
      <c r="F89">
        <v>5</v>
      </c>
      <c r="G89" t="str">
        <f t="shared" ca="1" si="4"/>
        <v>INSERT INTO monitor_environmentdata VALUES(88,'9.6101203268411',datetime('2021-05-07  12:24:48'),18,5);</v>
      </c>
    </row>
    <row r="90" spans="1:13" x14ac:dyDescent="0.2">
      <c r="A90">
        <v>89</v>
      </c>
      <c r="B90" t="s">
        <v>23</v>
      </c>
      <c r="C90" s="1">
        <f t="shared" ca="1" si="6"/>
        <v>5.9167957328651726</v>
      </c>
      <c r="D90" s="4" t="s">
        <v>83</v>
      </c>
      <c r="E90">
        <v>27</v>
      </c>
      <c r="F90">
        <v>5</v>
      </c>
      <c r="G90" t="str">
        <f t="shared" ca="1" si="4"/>
        <v>INSERT INTO monitor_environmentdata VALUES(89,'5.91679573286517',datetime('2021-05-07  12:24:48'),27,5);</v>
      </c>
    </row>
    <row r="91" spans="1:13" x14ac:dyDescent="0.2">
      <c r="A91">
        <v>90</v>
      </c>
      <c r="B91" t="s">
        <v>23</v>
      </c>
      <c r="C91" s="1">
        <f t="shared" ca="1" si="6"/>
        <v>10.97624905176804</v>
      </c>
      <c r="D91" s="4" t="s">
        <v>83</v>
      </c>
      <c r="E91">
        <v>28</v>
      </c>
      <c r="F91">
        <v>5</v>
      </c>
      <c r="G91" t="str">
        <f t="shared" ca="1" si="4"/>
        <v>INSERT INTO monitor_environmentdata VALUES(90,'10.976249051768',datetime('2021-05-07  12:24:48'),28,5);</v>
      </c>
    </row>
    <row r="92" spans="1:13" x14ac:dyDescent="0.2">
      <c r="A92">
        <v>91</v>
      </c>
      <c r="B92" t="s">
        <v>23</v>
      </c>
      <c r="C92" s="1">
        <f t="shared" ca="1" si="6"/>
        <v>8.02811165165995</v>
      </c>
      <c r="D92" s="4" t="s">
        <v>85</v>
      </c>
      <c r="E92">
        <v>7</v>
      </c>
      <c r="F92">
        <v>5</v>
      </c>
      <c r="G92" t="str">
        <f t="shared" ca="1" si="4"/>
        <v>INSERT INTO monitor_environmentdata VALUES(91,'8.02811165165995',datetime('2021-05-07  12:34:48'),7,5);</v>
      </c>
    </row>
    <row r="93" spans="1:13" x14ac:dyDescent="0.2">
      <c r="A93">
        <v>92</v>
      </c>
      <c r="B93" t="s">
        <v>23</v>
      </c>
      <c r="C93" s="1">
        <f t="shared" ca="1" si="6"/>
        <v>6.1554237866262431</v>
      </c>
      <c r="D93" s="4" t="s">
        <v>85</v>
      </c>
      <c r="E93">
        <v>8</v>
      </c>
      <c r="F93">
        <v>5</v>
      </c>
      <c r="G93" t="str">
        <f t="shared" ca="1" si="4"/>
        <v>INSERT INTO monitor_environmentdata VALUES(92,'6.15542378662624',datetime('2021-05-07  12:34:48'),8,5);</v>
      </c>
    </row>
    <row r="94" spans="1:13" x14ac:dyDescent="0.2">
      <c r="A94">
        <v>93</v>
      </c>
      <c r="B94" t="s">
        <v>23</v>
      </c>
      <c r="C94" s="1">
        <f t="shared" ca="1" si="6"/>
        <v>9.9443084043825714</v>
      </c>
      <c r="D94" s="4" t="s">
        <v>85</v>
      </c>
      <c r="E94">
        <v>17</v>
      </c>
      <c r="F94">
        <v>5</v>
      </c>
      <c r="G94" t="str">
        <f t="shared" ca="1" si="4"/>
        <v>INSERT INTO monitor_environmentdata VALUES(93,'9.94430840438257',datetime('2021-05-07  12:34:48'),17,5);</v>
      </c>
    </row>
    <row r="95" spans="1:13" x14ac:dyDescent="0.2">
      <c r="A95">
        <v>94</v>
      </c>
      <c r="B95" t="s">
        <v>23</v>
      </c>
      <c r="C95" s="1">
        <f t="shared" ca="1" si="6"/>
        <v>5.044591998933079</v>
      </c>
      <c r="D95" s="4" t="s">
        <v>85</v>
      </c>
      <c r="E95">
        <v>18</v>
      </c>
      <c r="F95">
        <v>5</v>
      </c>
      <c r="G95" t="str">
        <f t="shared" ca="1" si="4"/>
        <v>INSERT INTO monitor_environmentdata VALUES(94,'5.04459199893308',datetime('2021-05-07  12:34:48'),18,5);</v>
      </c>
    </row>
    <row r="96" spans="1:13" x14ac:dyDescent="0.2">
      <c r="A96">
        <v>95</v>
      </c>
      <c r="B96" t="s">
        <v>23</v>
      </c>
      <c r="C96" s="1">
        <f t="shared" ca="1" si="6"/>
        <v>9.3896917281403649</v>
      </c>
      <c r="D96" s="4" t="s">
        <v>85</v>
      </c>
      <c r="E96">
        <v>27</v>
      </c>
      <c r="F96">
        <v>5</v>
      </c>
      <c r="G96" t="str">
        <f t="shared" ca="1" si="4"/>
        <v>INSERT INTO monitor_environmentdata VALUES(95,'9.38969172814036',datetime('2021-05-07  12:34:48'),27,5);</v>
      </c>
    </row>
    <row r="97" spans="1:7" x14ac:dyDescent="0.2">
      <c r="A97">
        <v>96</v>
      </c>
      <c r="B97" t="s">
        <v>23</v>
      </c>
      <c r="C97" s="1">
        <f t="shared" ca="1" si="6"/>
        <v>10.714228648072442</v>
      </c>
      <c r="D97" s="4" t="s">
        <v>85</v>
      </c>
      <c r="E97">
        <v>28</v>
      </c>
      <c r="F97">
        <v>5</v>
      </c>
      <c r="G97" t="str">
        <f t="shared" ca="1" si="4"/>
        <v>INSERT INTO monitor_environmentdata VALUES(96,'10.7142286480724',datetime('2021-05-07  12:34:48'),28,5);</v>
      </c>
    </row>
    <row r="98" spans="1:7" x14ac:dyDescent="0.2">
      <c r="A98">
        <v>97</v>
      </c>
      <c r="B98" t="s">
        <v>26</v>
      </c>
      <c r="C98" s="1">
        <f ca="1">RANDBETWEEN(5,10)+RAND()</f>
        <v>7.1783556764394829</v>
      </c>
      <c r="D98" s="4" t="s">
        <v>80</v>
      </c>
      <c r="E98">
        <v>9</v>
      </c>
      <c r="F98">
        <v>6</v>
      </c>
      <c r="G98" t="str">
        <f t="shared" ca="1" si="4"/>
        <v>INSERT INTO monitor_environmentdata VALUES(97,'7.17835567643948',datetime('2021-05-07  12:14:48'),9,6);</v>
      </c>
    </row>
    <row r="99" spans="1:7" x14ac:dyDescent="0.2">
      <c r="A99">
        <v>98</v>
      </c>
      <c r="B99" t="s">
        <v>26</v>
      </c>
      <c r="C99" s="1">
        <f t="shared" ref="C99:C115" ca="1" si="7">RANDBETWEEN(5,10)+RAND()</f>
        <v>9.8529157673932701</v>
      </c>
      <c r="D99" s="4" t="s">
        <v>80</v>
      </c>
      <c r="E99">
        <v>10</v>
      </c>
      <c r="F99">
        <v>6</v>
      </c>
      <c r="G99" t="str">
        <f t="shared" ca="1" si="4"/>
        <v>INSERT INTO monitor_environmentdata VALUES(98,'9.85291576739327',datetime('2021-05-07  12:14:48'),10,6);</v>
      </c>
    </row>
    <row r="100" spans="1:7" x14ac:dyDescent="0.2">
      <c r="A100">
        <v>99</v>
      </c>
      <c r="B100" t="s">
        <v>26</v>
      </c>
      <c r="C100" s="1">
        <f t="shared" ca="1" si="7"/>
        <v>9.0968648248392601</v>
      </c>
      <c r="D100" s="4" t="s">
        <v>80</v>
      </c>
      <c r="E100">
        <v>19</v>
      </c>
      <c r="F100">
        <v>6</v>
      </c>
      <c r="G100" t="str">
        <f t="shared" ca="1" si="4"/>
        <v>INSERT INTO monitor_environmentdata VALUES(99,'9.09686482483926',datetime('2021-05-07  12:14:48'),19,6);</v>
      </c>
    </row>
    <row r="101" spans="1:7" x14ac:dyDescent="0.2">
      <c r="A101">
        <v>100</v>
      </c>
      <c r="B101" t="s">
        <v>26</v>
      </c>
      <c r="C101" s="1">
        <f t="shared" ca="1" si="7"/>
        <v>8.6090389972864134</v>
      </c>
      <c r="D101" s="4" t="s">
        <v>80</v>
      </c>
      <c r="E101">
        <v>20</v>
      </c>
      <c r="F101">
        <v>6</v>
      </c>
      <c r="G101" t="str">
        <f t="shared" ca="1" si="4"/>
        <v>INSERT INTO monitor_environmentdata VALUES(100,'8.60903899728641',datetime('2021-05-07  12:14:48'),20,6);</v>
      </c>
    </row>
    <row r="102" spans="1:7" x14ac:dyDescent="0.2">
      <c r="A102">
        <v>101</v>
      </c>
      <c r="B102" t="s">
        <v>26</v>
      </c>
      <c r="C102" s="1">
        <f t="shared" ca="1" si="7"/>
        <v>7.4691012561131531</v>
      </c>
      <c r="D102" s="4" t="s">
        <v>80</v>
      </c>
      <c r="E102">
        <v>29</v>
      </c>
      <c r="F102">
        <v>6</v>
      </c>
      <c r="G102" t="str">
        <f t="shared" ca="1" si="4"/>
        <v>INSERT INTO monitor_environmentdata VALUES(101,'7.46910125611315',datetime('2021-05-07  12:14:48'),29,6);</v>
      </c>
    </row>
    <row r="103" spans="1:7" x14ac:dyDescent="0.2">
      <c r="A103">
        <v>102</v>
      </c>
      <c r="B103" t="s">
        <v>26</v>
      </c>
      <c r="C103" s="1">
        <f t="shared" ca="1" si="7"/>
        <v>6.9111614918801383</v>
      </c>
      <c r="D103" s="4" t="s">
        <v>80</v>
      </c>
      <c r="E103">
        <v>30</v>
      </c>
      <c r="F103">
        <v>6</v>
      </c>
      <c r="G103" t="str">
        <f t="shared" ca="1" si="4"/>
        <v>INSERT INTO monitor_environmentdata VALUES(102,'6.91116149188014',datetime('2021-05-07  12:14:48'),30,6);</v>
      </c>
    </row>
    <row r="104" spans="1:7" x14ac:dyDescent="0.2">
      <c r="A104">
        <v>103</v>
      </c>
      <c r="B104" t="s">
        <v>26</v>
      </c>
      <c r="C104" s="1">
        <f t="shared" ca="1" si="7"/>
        <v>7.7928966061498297</v>
      </c>
      <c r="D104" s="4" t="s">
        <v>83</v>
      </c>
      <c r="E104">
        <v>9</v>
      </c>
      <c r="F104">
        <v>6</v>
      </c>
      <c r="G104" t="str">
        <f t="shared" ca="1" si="4"/>
        <v>INSERT INTO monitor_environmentdata VALUES(103,'7.79289660614983',datetime('2021-05-07  12:24:48'),9,6);</v>
      </c>
    </row>
    <row r="105" spans="1:7" x14ac:dyDescent="0.2">
      <c r="A105">
        <v>104</v>
      </c>
      <c r="B105" t="s">
        <v>26</v>
      </c>
      <c r="C105" s="1">
        <f t="shared" ca="1" si="7"/>
        <v>9.0949421971461302</v>
      </c>
      <c r="D105" s="4" t="s">
        <v>83</v>
      </c>
      <c r="E105">
        <v>10</v>
      </c>
      <c r="F105">
        <v>6</v>
      </c>
      <c r="G105" t="str">
        <f t="shared" ca="1" si="4"/>
        <v>INSERT INTO monitor_environmentdata VALUES(104,'9.09494219714613',datetime('2021-05-07  12:24:48'),10,6);</v>
      </c>
    </row>
    <row r="106" spans="1:7" x14ac:dyDescent="0.2">
      <c r="A106">
        <v>105</v>
      </c>
      <c r="B106" t="s">
        <v>26</v>
      </c>
      <c r="C106" s="1">
        <f t="shared" ca="1" si="7"/>
        <v>10.970735411420616</v>
      </c>
      <c r="D106" s="4" t="s">
        <v>83</v>
      </c>
      <c r="E106">
        <v>19</v>
      </c>
      <c r="F106">
        <v>6</v>
      </c>
      <c r="G106" t="str">
        <f t="shared" ca="1" si="4"/>
        <v>INSERT INTO monitor_environmentdata VALUES(105,'10.9707354114206',datetime('2021-05-07  12:24:48'),19,6);</v>
      </c>
    </row>
    <row r="107" spans="1:7" x14ac:dyDescent="0.2">
      <c r="A107">
        <v>106</v>
      </c>
      <c r="B107" t="s">
        <v>26</v>
      </c>
      <c r="C107" s="1">
        <f t="shared" ca="1" si="7"/>
        <v>5.1135433361799301</v>
      </c>
      <c r="D107" s="4" t="s">
        <v>83</v>
      </c>
      <c r="E107">
        <v>20</v>
      </c>
      <c r="F107">
        <v>6</v>
      </c>
      <c r="G107" t="str">
        <f t="shared" ca="1" si="4"/>
        <v>INSERT INTO monitor_environmentdata VALUES(106,'5.11354333617993',datetime('2021-05-07  12:24:48'),20,6);</v>
      </c>
    </row>
    <row r="108" spans="1:7" x14ac:dyDescent="0.2">
      <c r="A108">
        <v>107</v>
      </c>
      <c r="B108" t="s">
        <v>26</v>
      </c>
      <c r="C108" s="1">
        <f t="shared" ca="1" si="7"/>
        <v>10.621993421751643</v>
      </c>
      <c r="D108" s="4" t="s">
        <v>83</v>
      </c>
      <c r="E108">
        <v>29</v>
      </c>
      <c r="F108">
        <v>6</v>
      </c>
      <c r="G108" t="str">
        <f t="shared" ca="1" si="4"/>
        <v>INSERT INTO monitor_environmentdata VALUES(107,'10.6219934217516',datetime('2021-05-07  12:24:48'),29,6);</v>
      </c>
    </row>
    <row r="109" spans="1:7" x14ac:dyDescent="0.2">
      <c r="A109">
        <v>108</v>
      </c>
      <c r="B109" t="s">
        <v>26</v>
      </c>
      <c r="C109" s="1">
        <f t="shared" ca="1" si="7"/>
        <v>8.8125611829987189</v>
      </c>
      <c r="D109" s="4" t="s">
        <v>83</v>
      </c>
      <c r="E109">
        <v>30</v>
      </c>
      <c r="F109">
        <v>6</v>
      </c>
      <c r="G109" t="str">
        <f t="shared" ca="1" si="4"/>
        <v>INSERT INTO monitor_environmentdata VALUES(108,'8.81256118299872',datetime('2021-05-07  12:24:48'),30,6);</v>
      </c>
    </row>
    <row r="110" spans="1:7" x14ac:dyDescent="0.2">
      <c r="A110">
        <v>109</v>
      </c>
      <c r="B110" t="s">
        <v>26</v>
      </c>
      <c r="C110" s="1">
        <f t="shared" ca="1" si="7"/>
        <v>7.8914411473245778</v>
      </c>
      <c r="D110" s="4" t="s">
        <v>85</v>
      </c>
      <c r="E110">
        <v>9</v>
      </c>
      <c r="F110">
        <v>6</v>
      </c>
      <c r="G110" t="str">
        <f t="shared" ca="1" si="4"/>
        <v>INSERT INTO monitor_environmentdata VALUES(109,'7.89144114732458',datetime('2021-05-07  12:34:48'),9,6);</v>
      </c>
    </row>
    <row r="111" spans="1:7" x14ac:dyDescent="0.2">
      <c r="A111">
        <v>110</v>
      </c>
      <c r="B111" t="s">
        <v>26</v>
      </c>
      <c r="C111" s="1">
        <f t="shared" ca="1" si="7"/>
        <v>10.860518014114515</v>
      </c>
      <c r="D111" s="4" t="s">
        <v>85</v>
      </c>
      <c r="E111">
        <v>10</v>
      </c>
      <c r="F111">
        <v>6</v>
      </c>
      <c r="G111" t="str">
        <f t="shared" ca="1" si="4"/>
        <v>INSERT INTO monitor_environmentdata VALUES(110,'10.8605180141145',datetime('2021-05-07  12:34:48'),10,6);</v>
      </c>
    </row>
    <row r="112" spans="1:7" x14ac:dyDescent="0.2">
      <c r="A112">
        <v>111</v>
      </c>
      <c r="B112" t="s">
        <v>26</v>
      </c>
      <c r="C112" s="1">
        <f t="shared" ca="1" si="7"/>
        <v>10.546686737072916</v>
      </c>
      <c r="D112" s="4" t="s">
        <v>85</v>
      </c>
      <c r="E112">
        <v>19</v>
      </c>
      <c r="F112">
        <v>6</v>
      </c>
      <c r="G112" t="str">
        <f t="shared" ca="1" si="4"/>
        <v>INSERT INTO monitor_environmentdata VALUES(111,'10.5466867370729',datetime('2021-05-07  12:34:48'),19,6);</v>
      </c>
    </row>
    <row r="113" spans="1:7" x14ac:dyDescent="0.2">
      <c r="A113">
        <v>112</v>
      </c>
      <c r="B113" t="s">
        <v>26</v>
      </c>
      <c r="C113" s="1">
        <f t="shared" ca="1" si="7"/>
        <v>6.3803603947234215</v>
      </c>
      <c r="D113" s="4" t="s">
        <v>85</v>
      </c>
      <c r="E113">
        <v>20</v>
      </c>
      <c r="F113">
        <v>6</v>
      </c>
      <c r="G113" t="str">
        <f t="shared" ca="1" si="4"/>
        <v>INSERT INTO monitor_environmentdata VALUES(112,'6.38036039472342',datetime('2021-05-07  12:34:48'),20,6);</v>
      </c>
    </row>
    <row r="114" spans="1:7" x14ac:dyDescent="0.2">
      <c r="A114">
        <v>113</v>
      </c>
      <c r="B114" t="s">
        <v>26</v>
      </c>
      <c r="C114" s="1">
        <f t="shared" ca="1" si="7"/>
        <v>9.9027875718422802</v>
      </c>
      <c r="D114" s="4" t="s">
        <v>85</v>
      </c>
      <c r="E114">
        <v>29</v>
      </c>
      <c r="F114">
        <v>6</v>
      </c>
      <c r="G114" t="str">
        <f t="shared" ca="1" si="4"/>
        <v>INSERT INTO monitor_environmentdata VALUES(113,'9.90278757184228',datetime('2021-05-07  12:34:48'),29,6);</v>
      </c>
    </row>
    <row r="115" spans="1:7" x14ac:dyDescent="0.2">
      <c r="A115">
        <v>114</v>
      </c>
      <c r="B115" t="s">
        <v>26</v>
      </c>
      <c r="C115" s="1">
        <f t="shared" ca="1" si="7"/>
        <v>6.3064786169801446</v>
      </c>
      <c r="D115" s="4" t="s">
        <v>85</v>
      </c>
      <c r="E115">
        <v>30</v>
      </c>
      <c r="F115">
        <v>6</v>
      </c>
      <c r="G115" t="str">
        <f t="shared" ca="1" si="4"/>
        <v>INSERT INTO monitor_environmentdata VALUES(114,'6.30647861698014',datetime('2021-05-07  12:34:48'),30,6);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C08A-53BB-48C2-A9ED-907B636B1BD8}">
  <dimension ref="A1:H31"/>
  <sheetViews>
    <sheetView workbookViewId="0">
      <selection activeCell="H2" sqref="H2:H31"/>
    </sheetView>
  </sheetViews>
  <sheetFormatPr defaultRowHeight="14.25" x14ac:dyDescent="0.2"/>
  <cols>
    <col min="2" max="2" width="17.875" customWidth="1"/>
    <col min="3" max="3" width="13" customWidth="1"/>
    <col min="4" max="4" width="8" customWidth="1"/>
    <col min="6" max="6" width="10.75" customWidth="1"/>
  </cols>
  <sheetData>
    <row r="1" spans="1:8" x14ac:dyDescent="0.2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8" x14ac:dyDescent="0.2">
      <c r="A2">
        <v>1</v>
      </c>
      <c r="B2" t="s">
        <v>44</v>
      </c>
      <c r="C2" t="s">
        <v>37</v>
      </c>
      <c r="D2" t="s">
        <v>50</v>
      </c>
      <c r="E2">
        <v>1</v>
      </c>
      <c r="F2">
        <v>1</v>
      </c>
      <c r="G2">
        <v>1</v>
      </c>
      <c r="H2" t="str">
        <f>"INSERT INTO monitor_device VALUES("&amp;A2&amp;",'"&amp;B2&amp;"','"&amp;C2&amp;"','"&amp;D2&amp;"',"&amp;E2&amp;","&amp;F2&amp;","&amp;G2&amp;");"</f>
        <v>INSERT INTO monitor_device VALUES(1,'大棚1-湿度1','1号大棚南','正常',1,1,1);</v>
      </c>
    </row>
    <row r="3" spans="1:8" x14ac:dyDescent="0.2">
      <c r="A3">
        <v>2</v>
      </c>
      <c r="B3" t="s">
        <v>45</v>
      </c>
      <c r="C3" t="s">
        <v>53</v>
      </c>
      <c r="D3" t="s">
        <v>50</v>
      </c>
      <c r="E3">
        <v>1</v>
      </c>
      <c r="F3">
        <v>1</v>
      </c>
      <c r="G3">
        <v>1</v>
      </c>
      <c r="H3" t="str">
        <f t="shared" ref="H3:H31" si="0">"INSERT INTO monitor_device VALUES("&amp;A3&amp;",'"&amp;B3&amp;"','"&amp;C3&amp;"','"&amp;D3&amp;"',"&amp;E3&amp;","&amp;F3&amp;","&amp;G3&amp;");"</f>
        <v>INSERT INTO monitor_device VALUES(2,'大棚1-湿度2','1号大棚北','正常',1,1,1);</v>
      </c>
    </row>
    <row r="4" spans="1:8" x14ac:dyDescent="0.2">
      <c r="A4">
        <v>3</v>
      </c>
      <c r="B4" t="s">
        <v>38</v>
      </c>
      <c r="C4" t="s">
        <v>37</v>
      </c>
      <c r="D4" t="s">
        <v>50</v>
      </c>
      <c r="E4">
        <v>1</v>
      </c>
      <c r="F4">
        <v>1</v>
      </c>
      <c r="G4">
        <v>1</v>
      </c>
      <c r="H4" t="str">
        <f t="shared" si="0"/>
        <v>INSERT INTO monitor_device VALUES(3,'大棚1-温度1','1号大棚南','正常',1,1,1);</v>
      </c>
    </row>
    <row r="5" spans="1:8" x14ac:dyDescent="0.2">
      <c r="A5">
        <v>4</v>
      </c>
      <c r="B5" t="s">
        <v>39</v>
      </c>
      <c r="C5" t="s">
        <v>53</v>
      </c>
      <c r="D5" t="s">
        <v>50</v>
      </c>
      <c r="E5">
        <v>1</v>
      </c>
      <c r="F5">
        <v>1</v>
      </c>
      <c r="G5">
        <v>1</v>
      </c>
      <c r="H5" t="str">
        <f t="shared" si="0"/>
        <v>INSERT INTO monitor_device VALUES(4,'大棚1-温度2','1号大棚北','正常',1,1,1);</v>
      </c>
    </row>
    <row r="6" spans="1:8" x14ac:dyDescent="0.2">
      <c r="A6">
        <v>5</v>
      </c>
      <c r="B6" t="s">
        <v>55</v>
      </c>
      <c r="C6" t="s">
        <v>54</v>
      </c>
      <c r="D6" t="s">
        <v>50</v>
      </c>
      <c r="E6">
        <v>1</v>
      </c>
      <c r="F6">
        <v>1</v>
      </c>
      <c r="G6">
        <v>1</v>
      </c>
      <c r="H6" t="str">
        <f t="shared" si="0"/>
        <v>INSERT INTO monitor_device VALUES(5,'大棚1-CO2','1号大棚中','正常',1,1,1);</v>
      </c>
    </row>
    <row r="7" spans="1:8" x14ac:dyDescent="0.2">
      <c r="A7">
        <v>6</v>
      </c>
      <c r="B7" t="s">
        <v>56</v>
      </c>
      <c r="C7" t="s">
        <v>54</v>
      </c>
      <c r="D7" t="s">
        <v>50</v>
      </c>
      <c r="E7">
        <v>1</v>
      </c>
      <c r="F7">
        <v>1</v>
      </c>
      <c r="G7">
        <v>1</v>
      </c>
      <c r="H7" t="str">
        <f t="shared" si="0"/>
        <v>INSERT INTO monitor_device VALUES(6,'大棚1-光照','1号大棚中','正常',1,1,1);</v>
      </c>
    </row>
    <row r="8" spans="1:8" x14ac:dyDescent="0.2">
      <c r="A8">
        <v>7</v>
      </c>
      <c r="B8" t="s">
        <v>57</v>
      </c>
      <c r="C8" t="s">
        <v>37</v>
      </c>
      <c r="D8" t="s">
        <v>50</v>
      </c>
      <c r="E8">
        <v>1</v>
      </c>
      <c r="F8">
        <v>1</v>
      </c>
      <c r="G8">
        <v>1</v>
      </c>
      <c r="H8" t="str">
        <f t="shared" si="0"/>
        <v>INSERT INTO monitor_device VALUES(7,'大棚1-土壤水分1','1号大棚南','正常',1,1,1);</v>
      </c>
    </row>
    <row r="9" spans="1:8" x14ac:dyDescent="0.2">
      <c r="A9">
        <v>8</v>
      </c>
      <c r="B9" t="s">
        <v>58</v>
      </c>
      <c r="C9" t="s">
        <v>53</v>
      </c>
      <c r="D9" t="s">
        <v>50</v>
      </c>
      <c r="E9">
        <v>1</v>
      </c>
      <c r="F9">
        <v>1</v>
      </c>
      <c r="G9">
        <v>1</v>
      </c>
      <c r="H9" t="str">
        <f t="shared" si="0"/>
        <v>INSERT INTO monitor_device VALUES(8,'大棚1-土壤水分2','1号大棚北','正常',1,1,1);</v>
      </c>
    </row>
    <row r="10" spans="1:8" x14ac:dyDescent="0.2">
      <c r="A10">
        <v>9</v>
      </c>
      <c r="B10" t="s">
        <v>59</v>
      </c>
      <c r="C10" t="s">
        <v>37</v>
      </c>
      <c r="D10" t="s">
        <v>50</v>
      </c>
      <c r="E10">
        <v>1</v>
      </c>
      <c r="F10">
        <v>1</v>
      </c>
      <c r="G10">
        <v>1</v>
      </c>
      <c r="H10" t="str">
        <f t="shared" si="0"/>
        <v>INSERT INTO monitor_device VALUES(9,'大棚1-PH1','1号大棚南','正常',1,1,1);</v>
      </c>
    </row>
    <row r="11" spans="1:8" x14ac:dyDescent="0.2">
      <c r="A11">
        <v>10</v>
      </c>
      <c r="B11" t="s">
        <v>60</v>
      </c>
      <c r="C11" t="s">
        <v>53</v>
      </c>
      <c r="D11" t="s">
        <v>50</v>
      </c>
      <c r="E11">
        <v>1</v>
      </c>
      <c r="F11">
        <v>1</v>
      </c>
      <c r="G11">
        <v>1</v>
      </c>
      <c r="H11" t="str">
        <f t="shared" si="0"/>
        <v>INSERT INTO monitor_device VALUES(10,'大棚1-PH2','1号大棚北','正常',1,1,1);</v>
      </c>
    </row>
    <row r="12" spans="1:8" x14ac:dyDescent="0.2">
      <c r="A12">
        <v>11</v>
      </c>
      <c r="B12" t="s">
        <v>46</v>
      </c>
      <c r="C12" t="s">
        <v>51</v>
      </c>
      <c r="D12" t="s">
        <v>50</v>
      </c>
      <c r="E12">
        <v>1</v>
      </c>
      <c r="F12">
        <v>1</v>
      </c>
      <c r="G12">
        <v>2</v>
      </c>
      <c r="H12" t="str">
        <f t="shared" si="0"/>
        <v>INSERT INTO monitor_device VALUES(11,'大棚2-湿度1','2号大棚南','正常',1,1,2);</v>
      </c>
    </row>
    <row r="13" spans="1:8" x14ac:dyDescent="0.2">
      <c r="A13">
        <v>12</v>
      </c>
      <c r="B13" t="s">
        <v>47</v>
      </c>
      <c r="C13" t="s">
        <v>67</v>
      </c>
      <c r="D13" t="s">
        <v>50</v>
      </c>
      <c r="E13">
        <v>1</v>
      </c>
      <c r="F13">
        <v>1</v>
      </c>
      <c r="G13">
        <v>2</v>
      </c>
      <c r="H13" t="str">
        <f t="shared" si="0"/>
        <v>INSERT INTO monitor_device VALUES(12,'大棚2-湿度2','2号大棚北','正常',1,1,2);</v>
      </c>
    </row>
    <row r="14" spans="1:8" x14ac:dyDescent="0.2">
      <c r="A14">
        <v>13</v>
      </c>
      <c r="B14" t="s">
        <v>40</v>
      </c>
      <c r="C14" t="s">
        <v>51</v>
      </c>
      <c r="D14" t="s">
        <v>50</v>
      </c>
      <c r="E14">
        <v>1</v>
      </c>
      <c r="F14">
        <v>1</v>
      </c>
      <c r="G14">
        <v>2</v>
      </c>
      <c r="H14" t="str">
        <f t="shared" si="0"/>
        <v>INSERT INTO monitor_device VALUES(13,'大棚2-温度1','2号大棚南','正常',1,1,2);</v>
      </c>
    </row>
    <row r="15" spans="1:8" x14ac:dyDescent="0.2">
      <c r="A15">
        <v>14</v>
      </c>
      <c r="B15" t="s">
        <v>41</v>
      </c>
      <c r="C15" t="s">
        <v>67</v>
      </c>
      <c r="D15" t="s">
        <v>50</v>
      </c>
      <c r="E15">
        <v>1</v>
      </c>
      <c r="F15">
        <v>1</v>
      </c>
      <c r="G15">
        <v>2</v>
      </c>
      <c r="H15" t="str">
        <f t="shared" si="0"/>
        <v>INSERT INTO monitor_device VALUES(14,'大棚2-温度2','2号大棚北','正常',1,1,2);</v>
      </c>
    </row>
    <row r="16" spans="1:8" x14ac:dyDescent="0.2">
      <c r="A16">
        <v>15</v>
      </c>
      <c r="B16" t="s">
        <v>61</v>
      </c>
      <c r="C16" t="s">
        <v>68</v>
      </c>
      <c r="D16" t="s">
        <v>50</v>
      </c>
      <c r="E16">
        <v>1</v>
      </c>
      <c r="F16">
        <v>1</v>
      </c>
      <c r="G16">
        <v>2</v>
      </c>
      <c r="H16" t="str">
        <f t="shared" si="0"/>
        <v>INSERT INTO monitor_device VALUES(15,'大棚2-CO2','2号大棚中','正常',1,1,2);</v>
      </c>
    </row>
    <row r="17" spans="1:8" x14ac:dyDescent="0.2">
      <c r="A17">
        <v>16</v>
      </c>
      <c r="B17" t="s">
        <v>62</v>
      </c>
      <c r="C17" t="s">
        <v>68</v>
      </c>
      <c r="D17" t="s">
        <v>50</v>
      </c>
      <c r="E17">
        <v>1</v>
      </c>
      <c r="F17">
        <v>1</v>
      </c>
      <c r="G17">
        <v>2</v>
      </c>
      <c r="H17" t="str">
        <f t="shared" si="0"/>
        <v>INSERT INTO monitor_device VALUES(16,'大棚2-光照','2号大棚中','正常',1,1,2);</v>
      </c>
    </row>
    <row r="18" spans="1:8" x14ac:dyDescent="0.2">
      <c r="A18">
        <v>17</v>
      </c>
      <c r="B18" t="s">
        <v>63</v>
      </c>
      <c r="C18" t="s">
        <v>51</v>
      </c>
      <c r="D18" t="s">
        <v>50</v>
      </c>
      <c r="E18">
        <v>1</v>
      </c>
      <c r="F18">
        <v>1</v>
      </c>
      <c r="G18">
        <v>2</v>
      </c>
      <c r="H18" t="str">
        <f t="shared" si="0"/>
        <v>INSERT INTO monitor_device VALUES(17,'大棚2-土壤水分1','2号大棚南','正常',1,1,2);</v>
      </c>
    </row>
    <row r="19" spans="1:8" x14ac:dyDescent="0.2">
      <c r="A19">
        <v>18</v>
      </c>
      <c r="B19" t="s">
        <v>64</v>
      </c>
      <c r="C19" t="s">
        <v>67</v>
      </c>
      <c r="D19" t="s">
        <v>50</v>
      </c>
      <c r="E19">
        <v>1</v>
      </c>
      <c r="F19">
        <v>1</v>
      </c>
      <c r="G19">
        <v>2</v>
      </c>
      <c r="H19" t="str">
        <f t="shared" si="0"/>
        <v>INSERT INTO monitor_device VALUES(18,'大棚2-土壤水分2','2号大棚北','正常',1,1,2);</v>
      </c>
    </row>
    <row r="20" spans="1:8" x14ac:dyDescent="0.2">
      <c r="A20">
        <v>19</v>
      </c>
      <c r="B20" t="s">
        <v>65</v>
      </c>
      <c r="C20" t="s">
        <v>51</v>
      </c>
      <c r="D20" t="s">
        <v>50</v>
      </c>
      <c r="E20">
        <v>1</v>
      </c>
      <c r="F20">
        <v>1</v>
      </c>
      <c r="G20">
        <v>2</v>
      </c>
      <c r="H20" t="str">
        <f t="shared" si="0"/>
        <v>INSERT INTO monitor_device VALUES(19,'大棚2-PH1','2号大棚南','正常',1,1,2);</v>
      </c>
    </row>
    <row r="21" spans="1:8" x14ac:dyDescent="0.2">
      <c r="A21">
        <v>20</v>
      </c>
      <c r="B21" t="s">
        <v>66</v>
      </c>
      <c r="C21" t="s">
        <v>67</v>
      </c>
      <c r="D21" t="s">
        <v>50</v>
      </c>
      <c r="E21">
        <v>1</v>
      </c>
      <c r="F21">
        <v>1</v>
      </c>
      <c r="G21">
        <v>2</v>
      </c>
      <c r="H21" t="str">
        <f t="shared" si="0"/>
        <v>INSERT INTO monitor_device VALUES(20,'大棚2-PH2','2号大棚北','正常',1,1,2);</v>
      </c>
    </row>
    <row r="22" spans="1:8" x14ac:dyDescent="0.2">
      <c r="A22">
        <v>21</v>
      </c>
      <c r="B22" t="s">
        <v>48</v>
      </c>
      <c r="C22" t="s">
        <v>52</v>
      </c>
      <c r="D22" t="s">
        <v>50</v>
      </c>
      <c r="E22">
        <v>1</v>
      </c>
      <c r="F22">
        <v>1</v>
      </c>
      <c r="G22">
        <v>3</v>
      </c>
      <c r="H22" t="str">
        <f t="shared" si="0"/>
        <v>INSERT INTO monitor_device VALUES(21,'大棚3-湿度1','3号大棚南','正常',1,1,3);</v>
      </c>
    </row>
    <row r="23" spans="1:8" x14ac:dyDescent="0.2">
      <c r="A23">
        <v>22</v>
      </c>
      <c r="B23" t="s">
        <v>49</v>
      </c>
      <c r="C23" t="s">
        <v>69</v>
      </c>
      <c r="D23" t="s">
        <v>50</v>
      </c>
      <c r="E23">
        <v>1</v>
      </c>
      <c r="F23">
        <v>1</v>
      </c>
      <c r="G23">
        <v>3</v>
      </c>
      <c r="H23" t="str">
        <f t="shared" si="0"/>
        <v>INSERT INTO monitor_device VALUES(22,'大棚3-湿度2','3号大棚北','正常',1,1,3);</v>
      </c>
    </row>
    <row r="24" spans="1:8" x14ac:dyDescent="0.2">
      <c r="A24">
        <v>23</v>
      </c>
      <c r="B24" t="s">
        <v>42</v>
      </c>
      <c r="C24" t="s">
        <v>52</v>
      </c>
      <c r="D24" t="s">
        <v>50</v>
      </c>
      <c r="E24">
        <v>1</v>
      </c>
      <c r="F24">
        <v>1</v>
      </c>
      <c r="G24">
        <v>3</v>
      </c>
      <c r="H24" t="str">
        <f t="shared" si="0"/>
        <v>INSERT INTO monitor_device VALUES(23,'大棚3-温度1','3号大棚南','正常',1,1,3);</v>
      </c>
    </row>
    <row r="25" spans="1:8" x14ac:dyDescent="0.2">
      <c r="A25">
        <v>24</v>
      </c>
      <c r="B25" t="s">
        <v>43</v>
      </c>
      <c r="C25" t="s">
        <v>69</v>
      </c>
      <c r="D25" t="s">
        <v>50</v>
      </c>
      <c r="E25">
        <v>1</v>
      </c>
      <c r="F25">
        <v>1</v>
      </c>
      <c r="G25">
        <v>3</v>
      </c>
      <c r="H25" t="str">
        <f t="shared" si="0"/>
        <v>INSERT INTO monitor_device VALUES(24,'大棚3-温度2','3号大棚北','正常',1,1,3);</v>
      </c>
    </row>
    <row r="26" spans="1:8" x14ac:dyDescent="0.2">
      <c r="A26">
        <v>25</v>
      </c>
      <c r="B26" t="s">
        <v>71</v>
      </c>
      <c r="C26" t="s">
        <v>70</v>
      </c>
      <c r="D26" t="s">
        <v>50</v>
      </c>
      <c r="E26">
        <v>1</v>
      </c>
      <c r="F26">
        <v>1</v>
      </c>
      <c r="G26">
        <v>3</v>
      </c>
      <c r="H26" t="str">
        <f t="shared" si="0"/>
        <v>INSERT INTO monitor_device VALUES(25,'大棚3-CO2','3号大棚中','正常',1,1,3);</v>
      </c>
    </row>
    <row r="27" spans="1:8" x14ac:dyDescent="0.2">
      <c r="A27">
        <v>26</v>
      </c>
      <c r="B27" t="s">
        <v>72</v>
      </c>
      <c r="C27" t="s">
        <v>70</v>
      </c>
      <c r="D27" t="s">
        <v>50</v>
      </c>
      <c r="E27">
        <v>1</v>
      </c>
      <c r="F27">
        <v>1</v>
      </c>
      <c r="G27">
        <v>3</v>
      </c>
      <c r="H27" t="str">
        <f t="shared" si="0"/>
        <v>INSERT INTO monitor_device VALUES(26,'大棚3-光照','3号大棚中','正常',1,1,3);</v>
      </c>
    </row>
    <row r="28" spans="1:8" x14ac:dyDescent="0.2">
      <c r="A28">
        <v>27</v>
      </c>
      <c r="B28" t="s">
        <v>73</v>
      </c>
      <c r="C28" t="s">
        <v>52</v>
      </c>
      <c r="D28" t="s">
        <v>50</v>
      </c>
      <c r="E28">
        <v>1</v>
      </c>
      <c r="F28">
        <v>1</v>
      </c>
      <c r="G28">
        <v>3</v>
      </c>
      <c r="H28" t="str">
        <f t="shared" si="0"/>
        <v>INSERT INTO monitor_device VALUES(27,'大棚3-土壤水分1','3号大棚南','正常',1,1,3);</v>
      </c>
    </row>
    <row r="29" spans="1:8" x14ac:dyDescent="0.2">
      <c r="A29">
        <v>28</v>
      </c>
      <c r="B29" t="s">
        <v>74</v>
      </c>
      <c r="C29" t="s">
        <v>69</v>
      </c>
      <c r="D29" t="s">
        <v>50</v>
      </c>
      <c r="E29">
        <v>1</v>
      </c>
      <c r="F29">
        <v>1</v>
      </c>
      <c r="G29">
        <v>3</v>
      </c>
      <c r="H29" t="str">
        <f t="shared" si="0"/>
        <v>INSERT INTO monitor_device VALUES(28,'大棚3-土壤水分2','3号大棚北','正常',1,1,3);</v>
      </c>
    </row>
    <row r="30" spans="1:8" x14ac:dyDescent="0.2">
      <c r="A30">
        <v>29</v>
      </c>
      <c r="B30" t="s">
        <v>75</v>
      </c>
      <c r="C30" t="s">
        <v>52</v>
      </c>
      <c r="D30" t="s">
        <v>50</v>
      </c>
      <c r="E30">
        <v>1</v>
      </c>
      <c r="F30">
        <v>1</v>
      </c>
      <c r="G30">
        <v>3</v>
      </c>
      <c r="H30" t="str">
        <f t="shared" si="0"/>
        <v>INSERT INTO monitor_device VALUES(29,'大棚3-PH1','3号大棚南','正常',1,1,3);</v>
      </c>
    </row>
    <row r="31" spans="1:8" x14ac:dyDescent="0.2">
      <c r="A31">
        <v>30</v>
      </c>
      <c r="B31" t="s">
        <v>76</v>
      </c>
      <c r="C31" t="s">
        <v>69</v>
      </c>
      <c r="D31" t="s">
        <v>50</v>
      </c>
      <c r="E31">
        <v>1</v>
      </c>
      <c r="F31">
        <v>1</v>
      </c>
      <c r="G31">
        <v>3</v>
      </c>
      <c r="H31" t="str">
        <f t="shared" si="0"/>
        <v>INSERT INTO monitor_device VALUES(30,'大棚3-PH2','3号大棚北','正常',1,1,3);</v>
      </c>
    </row>
  </sheetData>
  <sortState ref="B2:H42">
    <sortCondition ref="B2:B4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greenhouse</vt:lpstr>
      <vt:lpstr>devicecategory</vt:lpstr>
      <vt:lpstr>environmentindicator</vt:lpstr>
      <vt:lpstr>environmentdata</vt:lpstr>
      <vt:lpstr>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potato</dc:creator>
  <cp:lastModifiedBy>potato</cp:lastModifiedBy>
  <dcterms:created xsi:type="dcterms:W3CDTF">2021-05-08T05:23:56Z</dcterms:created>
  <dcterms:modified xsi:type="dcterms:W3CDTF">2021-05-08T13:09:00Z</dcterms:modified>
</cp:coreProperties>
</file>