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.karuru\OneDrive\Documents\TRAINING DEPARTMENT\"/>
    </mc:Choice>
  </mc:AlternateContent>
  <xr:revisionPtr revIDLastSave="0" documentId="13_ncr:1_{7794A83A-52A5-409F-A58C-31478D00BDFD}" xr6:coauthVersionLast="47" xr6:coauthVersionMax="47" xr10:uidLastSave="{00000000-0000-0000-0000-000000000000}"/>
  <bookViews>
    <workbookView xWindow="-108" yWindow="-108" windowWidth="23256" windowHeight="12456" xr2:uid="{69597FBC-4003-4D7D-AAB7-8274229239EA}"/>
  </bookViews>
  <sheets>
    <sheet name="Cargo" sheetId="1" r:id="rId1"/>
    <sheet name="DFW" sheetId="2" r:id="rId2"/>
    <sheet name="AMH" sheetId="3" r:id="rId3"/>
    <sheet name="CBFAVI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H2" i="1"/>
  <c r="F2" i="2"/>
  <c r="F3" i="4"/>
  <c r="H3" i="4"/>
  <c r="F4" i="4"/>
  <c r="H4" i="4"/>
  <c r="F5" i="4"/>
  <c r="H5" i="4"/>
  <c r="F6" i="4"/>
  <c r="H6" i="4"/>
  <c r="F7" i="4"/>
  <c r="H7" i="4"/>
  <c r="F2" i="4"/>
  <c r="H2" i="4"/>
  <c r="F3" i="3"/>
  <c r="H3" i="3"/>
  <c r="F4" i="3"/>
  <c r="H4" i="3"/>
  <c r="F5" i="3"/>
  <c r="H5" i="3"/>
  <c r="F6" i="3"/>
  <c r="H6" i="3"/>
  <c r="F7" i="3"/>
  <c r="H7" i="3"/>
  <c r="F8" i="3"/>
  <c r="H8" i="3"/>
  <c r="F9" i="3"/>
  <c r="H9" i="3"/>
  <c r="F2" i="3"/>
  <c r="H2" i="3"/>
  <c r="F3" i="2"/>
  <c r="H3" i="2"/>
  <c r="F4" i="2"/>
  <c r="H4" i="2"/>
  <c r="F5" i="2"/>
  <c r="H5" i="2"/>
  <c r="F6" i="2"/>
  <c r="H6" i="2"/>
  <c r="F7" i="2"/>
  <c r="H7" i="2"/>
  <c r="F8" i="2"/>
  <c r="H8" i="2"/>
  <c r="F9" i="2"/>
  <c r="H9" i="2"/>
  <c r="F10" i="2"/>
  <c r="H10" i="2"/>
  <c r="F11" i="2"/>
  <c r="H11" i="2"/>
  <c r="F12" i="2"/>
  <c r="H12" i="2"/>
  <c r="F13" i="2"/>
  <c r="H13" i="2"/>
  <c r="F14" i="2"/>
  <c r="H14" i="2"/>
  <c r="F15" i="2"/>
  <c r="H15" i="2"/>
  <c r="F16" i="2"/>
  <c r="H16" i="2"/>
  <c r="F17" i="2"/>
  <c r="H17" i="2"/>
  <c r="H2" i="2"/>
  <c r="H6" i="1"/>
  <c r="H7" i="1"/>
  <c r="H8" i="1"/>
  <c r="H14" i="1"/>
  <c r="H15" i="1"/>
  <c r="H3" i="1"/>
  <c r="H4" i="1"/>
  <c r="H5" i="1"/>
  <c r="H9" i="1"/>
  <c r="H10" i="1"/>
  <c r="H11" i="1"/>
  <c r="H12" i="1"/>
  <c r="H13" i="1"/>
</calcChain>
</file>

<file path=xl/sharedStrings.xml><?xml version="1.0" encoding="utf-8"?>
<sst xmlns="http://schemas.openxmlformats.org/spreadsheetml/2006/main" count="173" uniqueCount="73">
  <si>
    <t>exam</t>
  </si>
  <si>
    <t>weight</t>
  </si>
  <si>
    <t>Difficulty rating</t>
  </si>
  <si>
    <t>weighted  score</t>
  </si>
  <si>
    <t>score example</t>
  </si>
  <si>
    <t>Truck Dock</t>
  </si>
  <si>
    <t>Control Circuits</t>
  </si>
  <si>
    <t>Cool rooms</t>
  </si>
  <si>
    <t>Reach Truck R16</t>
  </si>
  <si>
    <t>VNA Truck-K</t>
  </si>
  <si>
    <t>Stretch Wrapper</t>
  </si>
  <si>
    <t>Counter Balance Truck E-15</t>
  </si>
  <si>
    <t>Order Picker</t>
  </si>
  <si>
    <t>Bin Conveyor System</t>
  </si>
  <si>
    <t>Pallet Conveyor System</t>
  </si>
  <si>
    <t>Pallet Stacker</t>
  </si>
  <si>
    <t>Bin Hoist S-Type</t>
  </si>
  <si>
    <t>Low Lift Truck T30</t>
  </si>
  <si>
    <t>Bizerba Weight</t>
  </si>
  <si>
    <t>ASRS Stacker Crane</t>
  </si>
  <si>
    <t>Pallet Hoist</t>
  </si>
  <si>
    <t>Linde Software and ELOKON</t>
  </si>
  <si>
    <t>MHE Battery &amp; Chargers</t>
  </si>
  <si>
    <t>Safety Circuits and Controls</t>
  </si>
  <si>
    <t>Storage Retrieval Machine</t>
  </si>
  <si>
    <t>Flintec Weight Scale</t>
  </si>
  <si>
    <t xml:space="preserve">Chain and Roller conveyors </t>
  </si>
  <si>
    <t>Sorting Transfer Vehicle</t>
  </si>
  <si>
    <t>AGC-MOS</t>
  </si>
  <si>
    <t>Logimat</t>
  </si>
  <si>
    <t>Warehouse Management</t>
  </si>
  <si>
    <t>22R1 Reefer Container</t>
  </si>
  <si>
    <t>Truck Dock 15FT</t>
  </si>
  <si>
    <t>Powered Roller Deck-</t>
  </si>
  <si>
    <t>Tilting Deck</t>
  </si>
  <si>
    <t xml:space="preserve">Castor Roller Deck </t>
  </si>
  <si>
    <t>WEIGHING SCALE</t>
  </si>
  <si>
    <t>Stacker Crane</t>
  </si>
  <si>
    <t>EWS</t>
  </si>
  <si>
    <t>Consignment Shuttle TV</t>
  </si>
  <si>
    <t>ULD TV</t>
  </si>
  <si>
    <t>FMC Deck</t>
  </si>
  <si>
    <t>Weight Scales</t>
  </si>
  <si>
    <t>Turntable &amp; RA Deck</t>
  </si>
  <si>
    <t>Exam</t>
  </si>
  <si>
    <t>CS Hoist</t>
  </si>
  <si>
    <t>Software &amp; Parameters</t>
  </si>
  <si>
    <t>ULD Hoist</t>
  </si>
  <si>
    <t>s/no</t>
  </si>
  <si>
    <t>Difficulty rating
(1-10)</t>
  </si>
  <si>
    <t>Weight</t>
  </si>
  <si>
    <t>Score example 1</t>
  </si>
  <si>
    <t>Weighted  score
1</t>
  </si>
  <si>
    <t>S/N</t>
  </si>
  <si>
    <t>S/NO</t>
  </si>
  <si>
    <t>MAX Exam Score</t>
  </si>
  <si>
    <t>MAX
Exam Score</t>
  </si>
  <si>
    <t>MAX  Exam Score</t>
  </si>
  <si>
    <t>MFC EDS Operation</t>
  </si>
  <si>
    <t>Difficulty</t>
  </si>
  <si>
    <t>Stackercrane</t>
  </si>
  <si>
    <t xml:space="preserve">Equipment </t>
  </si>
  <si>
    <t>Average</t>
  </si>
  <si>
    <t>Average Percentage</t>
  </si>
  <si>
    <t>extremely difficult</t>
  </si>
  <si>
    <t>very hard</t>
  </si>
  <si>
    <t>hard</t>
  </si>
  <si>
    <t>average</t>
  </si>
  <si>
    <t>easy</t>
  </si>
  <si>
    <t>supereasy</t>
  </si>
  <si>
    <t>harder</t>
  </si>
  <si>
    <t>Max difficulty</t>
  </si>
  <si>
    <t>legend: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</si>
</sst>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9" fontId="0" fillId="0" borderId="0" xfId="0" applyNumberFormat="1"/>
    <xf numFmtId="9" fontId="0" fillId="0" borderId="1" xfId="0" applyNumberFormat="1" applyBorder="1"/>
    <xf numFmtId="9" fontId="0" fillId="0" borderId="5" xfId="0" applyNumberFormat="1" applyBorder="1"/>
    <xf numFmtId="9" fontId="0" fillId="0" borderId="6" xfId="0" applyNumberFormat="1" applyBorder="1"/>
    <xf numFmtId="9" fontId="0" fillId="0" borderId="7" xfId="0" applyNumberFormat="1" applyBorder="1"/>
    <xf numFmtId="9" fontId="0" fillId="0" borderId="8" xfId="0" applyNumberForma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/>
    <xf numFmtId="0" fontId="0" fillId="0" borderId="12" xfId="0" applyBorder="1" applyAlignment="1"/>
    <xf numFmtId="0" fontId="0" fillId="0" borderId="2" xfId="0" applyBorder="1" applyAlignment="1"/>
    <xf numFmtId="0" fontId="1" fillId="0" borderId="1" xfId="0" applyFont="1" applyBorder="1"/>
    <xf numFmtId="9" fontId="0" fillId="0" borderId="13" xfId="0" applyNumberForma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0" fillId="0" borderId="14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5BDC5-AE77-4264-964B-8A346D66BF99}">
  <dimension ref="A1:V20"/>
  <sheetViews>
    <sheetView tabSelected="1" topLeftCell="B1" workbookViewId="0">
      <selection activeCell="S19" sqref="S19"/>
    </sheetView>
  </sheetViews>
  <sheetFormatPr defaultRowHeight="14.4" x14ac:dyDescent="0.3"/>
  <cols>
    <col min="1" max="1" width="4.5546875" style="1" bestFit="1" customWidth="1"/>
    <col min="2" max="2" width="20.44140625" bestFit="1" customWidth="1"/>
    <col min="3" max="4" width="9.5546875" style="1" customWidth="1"/>
    <col min="5" max="5" width="8.44140625" style="3" bestFit="1" customWidth="1"/>
    <col min="6" max="6" width="6.88671875" style="4" bestFit="1" customWidth="1"/>
    <col min="7" max="7" width="8.109375" style="1" bestFit="1" customWidth="1"/>
    <col min="8" max="8" width="9" style="1" bestFit="1" customWidth="1"/>
    <col min="12" max="12" width="19.6640625" customWidth="1"/>
    <col min="15" max="15" width="16.109375" customWidth="1"/>
    <col min="25" max="25" width="9.44140625" customWidth="1"/>
  </cols>
  <sheetData>
    <row r="1" spans="1:22" s="2" customFormat="1" ht="43.8" thickBot="1" x14ac:dyDescent="0.35">
      <c r="A1" s="5" t="s">
        <v>48</v>
      </c>
      <c r="B1" s="11" t="s">
        <v>44</v>
      </c>
      <c r="C1" s="5" t="s">
        <v>49</v>
      </c>
      <c r="D1" s="5" t="s">
        <v>57</v>
      </c>
      <c r="E1" s="5" t="s">
        <v>71</v>
      </c>
      <c r="F1" s="6" t="s">
        <v>50</v>
      </c>
      <c r="G1" s="5" t="s">
        <v>51</v>
      </c>
      <c r="H1" s="5" t="s">
        <v>52</v>
      </c>
    </row>
    <row r="2" spans="1:22" ht="15" thickBot="1" x14ac:dyDescent="0.35">
      <c r="A2" s="7">
        <v>1</v>
      </c>
      <c r="B2" s="8" t="s">
        <v>37</v>
      </c>
      <c r="C2" s="7">
        <v>6</v>
      </c>
      <c r="D2" s="7">
        <v>39.5</v>
      </c>
      <c r="E2" s="9">
        <v>8</v>
      </c>
      <c r="F2" s="10">
        <f>C2/E2</f>
        <v>0.75</v>
      </c>
      <c r="G2" s="7">
        <v>80</v>
      </c>
      <c r="H2" s="7">
        <f>ROUND(G2*F2,0)</f>
        <v>60</v>
      </c>
      <c r="L2" s="27" t="s">
        <v>63</v>
      </c>
      <c r="M2" s="26">
        <v>0.1</v>
      </c>
      <c r="N2" s="17">
        <v>0.2</v>
      </c>
      <c r="O2" s="18">
        <v>0.3</v>
      </c>
      <c r="P2" s="16">
        <v>0.4</v>
      </c>
      <c r="Q2" s="18">
        <v>0.5</v>
      </c>
      <c r="R2" s="16">
        <v>0.6</v>
      </c>
      <c r="S2" s="18">
        <v>0.7</v>
      </c>
      <c r="T2" s="16">
        <v>0.8</v>
      </c>
      <c r="U2" s="18">
        <v>0.9</v>
      </c>
      <c r="V2" s="19">
        <v>1</v>
      </c>
    </row>
    <row r="3" spans="1:22" ht="15" thickBot="1" x14ac:dyDescent="0.35">
      <c r="A3" s="7">
        <v>2</v>
      </c>
      <c r="B3" s="8" t="s">
        <v>38</v>
      </c>
      <c r="C3" s="7">
        <v>5</v>
      </c>
      <c r="D3" s="7">
        <v>40</v>
      </c>
      <c r="E3" s="9">
        <v>8</v>
      </c>
      <c r="F3" s="10">
        <f t="shared" ref="F3:F15" si="0">C3/E3</f>
        <v>0.625</v>
      </c>
      <c r="G3" s="7">
        <v>90</v>
      </c>
      <c r="H3" s="7">
        <f t="shared" ref="H3:H15" si="1">ROUND(G3*F3,0)</f>
        <v>56</v>
      </c>
      <c r="L3" s="28" t="s">
        <v>59</v>
      </c>
      <c r="M3" s="20">
        <v>1</v>
      </c>
      <c r="N3" s="20"/>
      <c r="O3" s="21"/>
      <c r="P3" s="24">
        <v>2</v>
      </c>
      <c r="Q3" s="24">
        <v>3</v>
      </c>
      <c r="R3" s="24">
        <v>4</v>
      </c>
      <c r="S3" s="24">
        <v>5</v>
      </c>
      <c r="T3" s="22">
        <v>6</v>
      </c>
      <c r="U3" s="23">
        <v>7</v>
      </c>
      <c r="V3" s="24">
        <v>8</v>
      </c>
    </row>
    <row r="4" spans="1:22" x14ac:dyDescent="0.3">
      <c r="A4" s="7">
        <v>3</v>
      </c>
      <c r="B4" s="8" t="s">
        <v>39</v>
      </c>
      <c r="C4" s="7">
        <v>4</v>
      </c>
      <c r="D4" s="7">
        <v>36</v>
      </c>
      <c r="E4" s="9">
        <v>8</v>
      </c>
      <c r="F4" s="10">
        <f t="shared" si="0"/>
        <v>0.5</v>
      </c>
      <c r="G4" s="7">
        <v>70</v>
      </c>
      <c r="H4" s="7">
        <f t="shared" si="1"/>
        <v>35</v>
      </c>
    </row>
    <row r="5" spans="1:22" x14ac:dyDescent="0.3">
      <c r="A5" s="7">
        <v>4</v>
      </c>
      <c r="B5" s="8" t="s">
        <v>40</v>
      </c>
      <c r="C5" s="7">
        <v>6</v>
      </c>
      <c r="D5" s="7">
        <v>53</v>
      </c>
      <c r="E5" s="9">
        <v>8</v>
      </c>
      <c r="F5" s="10">
        <f t="shared" si="0"/>
        <v>0.75</v>
      </c>
      <c r="G5" s="7">
        <v>50</v>
      </c>
      <c r="H5" s="7">
        <f t="shared" si="1"/>
        <v>38</v>
      </c>
      <c r="S5" s="31" t="s">
        <v>72</v>
      </c>
    </row>
    <row r="6" spans="1:22" x14ac:dyDescent="0.3">
      <c r="A6" s="7">
        <v>5</v>
      </c>
      <c r="B6" s="8" t="s">
        <v>41</v>
      </c>
      <c r="C6" s="7">
        <v>6</v>
      </c>
      <c r="D6" s="7">
        <v>24</v>
      </c>
      <c r="E6" s="9">
        <v>8</v>
      </c>
      <c r="F6" s="10">
        <f t="shared" si="0"/>
        <v>0.75</v>
      </c>
      <c r="G6" s="7">
        <v>75</v>
      </c>
      <c r="H6" s="7">
        <f t="shared" si="1"/>
        <v>56</v>
      </c>
      <c r="O6" s="25" t="s">
        <v>61</v>
      </c>
      <c r="P6" s="25" t="s">
        <v>62</v>
      </c>
      <c r="Q6" s="25" t="s">
        <v>59</v>
      </c>
      <c r="S6">
        <v>1</v>
      </c>
      <c r="T6" s="29" t="s">
        <v>64</v>
      </c>
    </row>
    <row r="7" spans="1:22" x14ac:dyDescent="0.3">
      <c r="A7" s="7">
        <v>6</v>
      </c>
      <c r="B7" s="8" t="s">
        <v>42</v>
      </c>
      <c r="C7" s="7">
        <v>6</v>
      </c>
      <c r="D7" s="7">
        <v>50</v>
      </c>
      <c r="E7" s="9">
        <v>8</v>
      </c>
      <c r="F7" s="10">
        <f t="shared" si="0"/>
        <v>0.75</v>
      </c>
      <c r="G7" s="7">
        <v>85</v>
      </c>
      <c r="H7" s="7">
        <f t="shared" si="1"/>
        <v>64</v>
      </c>
      <c r="O7" s="8" t="s">
        <v>60</v>
      </c>
      <c r="P7" s="15">
        <v>0.8</v>
      </c>
      <c r="Q7" s="8">
        <v>6</v>
      </c>
      <c r="S7">
        <v>2</v>
      </c>
      <c r="T7" s="29" t="s">
        <v>65</v>
      </c>
    </row>
    <row r="8" spans="1:22" x14ac:dyDescent="0.3">
      <c r="A8" s="7">
        <v>7</v>
      </c>
      <c r="B8" s="8" t="s">
        <v>34</v>
      </c>
      <c r="C8" s="7">
        <v>6</v>
      </c>
      <c r="D8" s="7">
        <v>21.5</v>
      </c>
      <c r="E8" s="9">
        <v>8</v>
      </c>
      <c r="F8" s="10">
        <f t="shared" si="0"/>
        <v>0.75</v>
      </c>
      <c r="G8" s="7">
        <v>65</v>
      </c>
      <c r="H8" s="7">
        <f t="shared" si="1"/>
        <v>49</v>
      </c>
      <c r="O8" s="8" t="s">
        <v>38</v>
      </c>
      <c r="P8" s="15">
        <v>0.71</v>
      </c>
      <c r="Q8" s="8">
        <v>5</v>
      </c>
      <c r="S8">
        <v>3</v>
      </c>
      <c r="T8" s="29" t="s">
        <v>65</v>
      </c>
    </row>
    <row r="9" spans="1:22" x14ac:dyDescent="0.3">
      <c r="A9" s="7">
        <v>8</v>
      </c>
      <c r="B9" s="8" t="s">
        <v>43</v>
      </c>
      <c r="C9" s="7">
        <v>6</v>
      </c>
      <c r="D9" s="7">
        <v>38.5</v>
      </c>
      <c r="E9" s="9">
        <v>8</v>
      </c>
      <c r="F9" s="10">
        <f t="shared" si="0"/>
        <v>0.75</v>
      </c>
      <c r="G9" s="7">
        <v>78</v>
      </c>
      <c r="H9" s="7">
        <f t="shared" si="1"/>
        <v>59</v>
      </c>
      <c r="O9" s="8" t="s">
        <v>39</v>
      </c>
      <c r="P9" s="15">
        <v>0.65</v>
      </c>
      <c r="Q9" s="8">
        <v>4</v>
      </c>
      <c r="S9">
        <v>4</v>
      </c>
      <c r="T9" s="29" t="s">
        <v>70</v>
      </c>
    </row>
    <row r="10" spans="1:22" x14ac:dyDescent="0.3">
      <c r="A10" s="7">
        <v>9</v>
      </c>
      <c r="B10" s="8" t="s">
        <v>45</v>
      </c>
      <c r="C10" s="7">
        <v>6</v>
      </c>
      <c r="D10" s="7">
        <v>40.5</v>
      </c>
      <c r="E10" s="9">
        <v>8</v>
      </c>
      <c r="F10" s="10">
        <f t="shared" si="0"/>
        <v>0.75</v>
      </c>
      <c r="G10" s="7">
        <v>85</v>
      </c>
      <c r="H10" s="7">
        <f t="shared" si="1"/>
        <v>64</v>
      </c>
      <c r="O10" s="8" t="s">
        <v>40</v>
      </c>
      <c r="P10" s="15">
        <v>0.8</v>
      </c>
      <c r="Q10" s="8">
        <v>6</v>
      </c>
      <c r="S10">
        <v>5</v>
      </c>
      <c r="T10" s="29" t="s">
        <v>66</v>
      </c>
    </row>
    <row r="11" spans="1:22" x14ac:dyDescent="0.3">
      <c r="A11" s="7">
        <v>10</v>
      </c>
      <c r="B11" s="8" t="s">
        <v>5</v>
      </c>
      <c r="C11" s="7">
        <v>6</v>
      </c>
      <c r="D11" s="7">
        <v>31.5</v>
      </c>
      <c r="E11" s="9">
        <v>8</v>
      </c>
      <c r="F11" s="10">
        <f t="shared" si="0"/>
        <v>0.75</v>
      </c>
      <c r="G11" s="7">
        <v>86</v>
      </c>
      <c r="H11" s="7">
        <f t="shared" si="1"/>
        <v>65</v>
      </c>
      <c r="O11" s="8" t="s">
        <v>41</v>
      </c>
      <c r="P11" s="15">
        <v>0.83</v>
      </c>
      <c r="Q11" s="8">
        <v>6</v>
      </c>
      <c r="S11">
        <v>6</v>
      </c>
      <c r="T11" s="29" t="s">
        <v>67</v>
      </c>
    </row>
    <row r="12" spans="1:22" x14ac:dyDescent="0.3">
      <c r="A12" s="7">
        <v>11</v>
      </c>
      <c r="B12" s="8" t="s">
        <v>46</v>
      </c>
      <c r="C12" s="7">
        <v>6</v>
      </c>
      <c r="D12" s="7">
        <v>28</v>
      </c>
      <c r="E12" s="9">
        <v>8</v>
      </c>
      <c r="F12" s="10">
        <f t="shared" si="0"/>
        <v>0.75</v>
      </c>
      <c r="G12" s="7">
        <v>83</v>
      </c>
      <c r="H12" s="7">
        <f t="shared" si="1"/>
        <v>62</v>
      </c>
      <c r="O12" s="8" t="s">
        <v>42</v>
      </c>
      <c r="P12" s="15">
        <v>0.8</v>
      </c>
      <c r="Q12" s="8">
        <v>6</v>
      </c>
      <c r="S12">
        <v>7</v>
      </c>
      <c r="T12" s="29" t="s">
        <v>68</v>
      </c>
    </row>
    <row r="13" spans="1:22" x14ac:dyDescent="0.3">
      <c r="A13" s="7">
        <v>12</v>
      </c>
      <c r="B13" s="8" t="s">
        <v>6</v>
      </c>
      <c r="C13" s="7">
        <v>5</v>
      </c>
      <c r="D13" s="7">
        <v>32</v>
      </c>
      <c r="E13" s="9">
        <v>8</v>
      </c>
      <c r="F13" s="10">
        <f t="shared" si="0"/>
        <v>0.625</v>
      </c>
      <c r="G13" s="7">
        <v>75</v>
      </c>
      <c r="H13" s="7">
        <f t="shared" si="1"/>
        <v>47</v>
      </c>
      <c r="O13" s="8" t="s">
        <v>34</v>
      </c>
      <c r="P13" s="15">
        <v>0.85</v>
      </c>
      <c r="Q13" s="8">
        <v>6</v>
      </c>
      <c r="S13">
        <v>8</v>
      </c>
      <c r="T13" s="29" t="s">
        <v>69</v>
      </c>
    </row>
    <row r="14" spans="1:22" x14ac:dyDescent="0.3">
      <c r="A14" s="7">
        <v>13</v>
      </c>
      <c r="B14" s="8" t="s">
        <v>7</v>
      </c>
      <c r="C14" s="7">
        <v>6</v>
      </c>
      <c r="D14" s="7">
        <v>74.5</v>
      </c>
      <c r="E14" s="9">
        <v>8</v>
      </c>
      <c r="F14" s="10">
        <f t="shared" si="0"/>
        <v>0.75</v>
      </c>
      <c r="G14" s="7">
        <v>56</v>
      </c>
      <c r="H14" s="7">
        <f t="shared" si="1"/>
        <v>42</v>
      </c>
      <c r="O14" s="8" t="s">
        <v>43</v>
      </c>
      <c r="P14" s="15">
        <v>0.83</v>
      </c>
      <c r="Q14" s="8">
        <v>6</v>
      </c>
    </row>
    <row r="15" spans="1:22" x14ac:dyDescent="0.3">
      <c r="A15" s="7">
        <v>14</v>
      </c>
      <c r="B15" s="8" t="s">
        <v>47</v>
      </c>
      <c r="C15" s="7">
        <v>6</v>
      </c>
      <c r="D15" s="7">
        <v>36</v>
      </c>
      <c r="E15" s="9">
        <v>8</v>
      </c>
      <c r="F15" s="10">
        <f t="shared" si="0"/>
        <v>0.75</v>
      </c>
      <c r="G15" s="7">
        <v>74</v>
      </c>
      <c r="H15" s="7">
        <f t="shared" si="1"/>
        <v>56</v>
      </c>
      <c r="O15" s="8" t="s">
        <v>45</v>
      </c>
      <c r="P15" s="15">
        <v>0.88</v>
      </c>
      <c r="Q15" s="8">
        <v>6</v>
      </c>
    </row>
    <row r="16" spans="1:22" x14ac:dyDescent="0.3">
      <c r="O16" s="8" t="s">
        <v>5</v>
      </c>
      <c r="P16" s="15">
        <v>0.84</v>
      </c>
      <c r="Q16" s="8">
        <v>6</v>
      </c>
    </row>
    <row r="17" spans="15:17" x14ac:dyDescent="0.3">
      <c r="O17" s="8" t="s">
        <v>46</v>
      </c>
      <c r="P17" s="15">
        <v>0.84</v>
      </c>
      <c r="Q17" s="8">
        <v>6</v>
      </c>
    </row>
    <row r="18" spans="15:17" x14ac:dyDescent="0.3">
      <c r="O18" s="8" t="s">
        <v>6</v>
      </c>
      <c r="P18" s="15">
        <v>0.79</v>
      </c>
      <c r="Q18" s="8">
        <v>5</v>
      </c>
    </row>
    <row r="19" spans="15:17" x14ac:dyDescent="0.3">
      <c r="O19" s="8" t="s">
        <v>7</v>
      </c>
      <c r="P19" s="15">
        <v>0.88</v>
      </c>
      <c r="Q19" s="8">
        <v>6</v>
      </c>
    </row>
    <row r="20" spans="15:17" x14ac:dyDescent="0.3">
      <c r="O20" s="8" t="s">
        <v>47</v>
      </c>
      <c r="P20" s="15">
        <v>0.84</v>
      </c>
      <c r="Q20" s="8">
        <v>6</v>
      </c>
    </row>
  </sheetData>
  <mergeCells count="1">
    <mergeCell ref="M3:O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DCBE1-ADDF-434A-84B7-3D1D17864299}">
  <dimension ref="A1:V24"/>
  <sheetViews>
    <sheetView topLeftCell="C1" workbookViewId="0">
      <selection activeCell="O10" sqref="O10"/>
    </sheetView>
  </sheetViews>
  <sheetFormatPr defaultRowHeight="14.4" x14ac:dyDescent="0.3"/>
  <cols>
    <col min="2" max="2" width="23.5546875" customWidth="1"/>
    <col min="3" max="3" width="9.109375" customWidth="1"/>
    <col min="4" max="5" width="9.33203125" customWidth="1"/>
    <col min="6" max="6" width="9" customWidth="1"/>
    <col min="7" max="7" width="9.33203125" customWidth="1"/>
    <col min="8" max="8" width="9.21875" customWidth="1"/>
    <col min="12" max="12" width="17.77734375" customWidth="1"/>
    <col min="15" max="15" width="23.109375" customWidth="1"/>
    <col min="18" max="18" width="8.88671875" customWidth="1"/>
  </cols>
  <sheetData>
    <row r="1" spans="1:22" ht="43.2" x14ac:dyDescent="0.3">
      <c r="A1" s="5" t="s">
        <v>53</v>
      </c>
      <c r="B1" s="11" t="s">
        <v>0</v>
      </c>
      <c r="C1" s="5" t="s">
        <v>2</v>
      </c>
      <c r="D1" s="5" t="s">
        <v>57</v>
      </c>
      <c r="E1" s="5" t="s">
        <v>71</v>
      </c>
      <c r="F1" s="6" t="s">
        <v>1</v>
      </c>
      <c r="G1" s="5" t="s">
        <v>4</v>
      </c>
      <c r="H1" s="5" t="s">
        <v>3</v>
      </c>
    </row>
    <row r="2" spans="1:22" x14ac:dyDescent="0.3">
      <c r="A2" s="7">
        <v>1</v>
      </c>
      <c r="B2" s="8" t="s">
        <v>8</v>
      </c>
      <c r="C2" s="7">
        <v>7</v>
      </c>
      <c r="D2" s="7">
        <v>57</v>
      </c>
      <c r="E2" s="9">
        <v>8</v>
      </c>
      <c r="F2" s="10">
        <f>C2/E2</f>
        <v>0.875</v>
      </c>
      <c r="G2" s="7">
        <v>60</v>
      </c>
      <c r="H2" s="7">
        <f>ROUND(G2*F2,0)</f>
        <v>53</v>
      </c>
    </row>
    <row r="3" spans="1:22" ht="15" thickBot="1" x14ac:dyDescent="0.35">
      <c r="A3" s="7">
        <v>2</v>
      </c>
      <c r="B3" s="8" t="s">
        <v>9</v>
      </c>
      <c r="C3" s="7">
        <v>7</v>
      </c>
      <c r="D3" s="7">
        <v>75</v>
      </c>
      <c r="E3" s="9">
        <v>8</v>
      </c>
      <c r="F3" s="10">
        <f t="shared" ref="F3:F17" si="0">C3/E3</f>
        <v>0.875</v>
      </c>
      <c r="G3" s="7">
        <v>80</v>
      </c>
      <c r="H3" s="7">
        <f t="shared" ref="H3:H17" si="1">ROUND(G3*F3,0)</f>
        <v>70</v>
      </c>
    </row>
    <row r="4" spans="1:22" ht="15" thickBot="1" x14ac:dyDescent="0.35">
      <c r="A4" s="7">
        <v>3</v>
      </c>
      <c r="B4" s="8" t="s">
        <v>10</v>
      </c>
      <c r="C4" s="7">
        <v>5</v>
      </c>
      <c r="D4" s="7">
        <v>45</v>
      </c>
      <c r="E4" s="9">
        <v>8</v>
      </c>
      <c r="F4" s="10">
        <f t="shared" si="0"/>
        <v>0.625</v>
      </c>
      <c r="G4" s="7">
        <v>90</v>
      </c>
      <c r="H4" s="7">
        <f t="shared" si="1"/>
        <v>56</v>
      </c>
      <c r="L4" s="27" t="s">
        <v>63</v>
      </c>
      <c r="M4" s="26">
        <v>0.1</v>
      </c>
      <c r="N4" s="17">
        <v>0.2</v>
      </c>
      <c r="O4" s="18">
        <v>0.3</v>
      </c>
      <c r="P4" s="16">
        <v>0.4</v>
      </c>
      <c r="Q4" s="18">
        <v>0.5</v>
      </c>
      <c r="R4" s="16">
        <v>0.6</v>
      </c>
      <c r="S4" s="18">
        <v>0.7</v>
      </c>
      <c r="T4" s="16">
        <v>0.8</v>
      </c>
      <c r="U4" s="18">
        <v>0.9</v>
      </c>
      <c r="V4" s="19">
        <v>0.95</v>
      </c>
    </row>
    <row r="5" spans="1:22" ht="15" thickBot="1" x14ac:dyDescent="0.35">
      <c r="A5" s="7">
        <v>4</v>
      </c>
      <c r="B5" s="8" t="s">
        <v>11</v>
      </c>
      <c r="C5" s="7">
        <v>6</v>
      </c>
      <c r="D5" s="7">
        <v>57.5</v>
      </c>
      <c r="E5" s="9">
        <v>8</v>
      </c>
      <c r="F5" s="10">
        <f t="shared" si="0"/>
        <v>0.75</v>
      </c>
      <c r="G5" s="7">
        <v>70</v>
      </c>
      <c r="H5" s="7">
        <f t="shared" si="1"/>
        <v>53</v>
      </c>
      <c r="L5" s="28" t="s">
        <v>59</v>
      </c>
      <c r="M5" s="20">
        <v>1</v>
      </c>
      <c r="N5" s="20"/>
      <c r="O5" s="21"/>
      <c r="P5" s="24">
        <v>2</v>
      </c>
      <c r="Q5" s="24">
        <v>3</v>
      </c>
      <c r="R5" s="24">
        <v>4</v>
      </c>
      <c r="S5" s="24">
        <v>5</v>
      </c>
      <c r="T5" s="22">
        <v>6</v>
      </c>
      <c r="U5" s="23">
        <v>7</v>
      </c>
      <c r="V5" s="24">
        <v>8</v>
      </c>
    </row>
    <row r="6" spans="1:22" x14ac:dyDescent="0.3">
      <c r="A6" s="7">
        <v>5</v>
      </c>
      <c r="B6" s="8" t="s">
        <v>12</v>
      </c>
      <c r="C6" s="7">
        <v>6</v>
      </c>
      <c r="D6" s="7">
        <v>35</v>
      </c>
      <c r="E6" s="9">
        <v>8</v>
      </c>
      <c r="F6" s="10">
        <f t="shared" si="0"/>
        <v>0.75</v>
      </c>
      <c r="G6" s="7">
        <v>60</v>
      </c>
      <c r="H6" s="7">
        <f t="shared" si="1"/>
        <v>45</v>
      </c>
    </row>
    <row r="7" spans="1:22" x14ac:dyDescent="0.3">
      <c r="A7" s="7">
        <v>6</v>
      </c>
      <c r="B7" s="8" t="s">
        <v>13</v>
      </c>
      <c r="C7" s="7">
        <v>5</v>
      </c>
      <c r="D7" s="7">
        <v>50</v>
      </c>
      <c r="E7" s="9">
        <v>8</v>
      </c>
      <c r="F7" s="10">
        <f t="shared" si="0"/>
        <v>0.625</v>
      </c>
      <c r="G7" s="7">
        <v>75</v>
      </c>
      <c r="H7" s="7">
        <f t="shared" si="1"/>
        <v>47</v>
      </c>
    </row>
    <row r="8" spans="1:22" x14ac:dyDescent="0.3">
      <c r="A8" s="7">
        <v>7</v>
      </c>
      <c r="B8" s="8" t="s">
        <v>14</v>
      </c>
      <c r="C8" s="7">
        <v>8</v>
      </c>
      <c r="D8" s="7">
        <v>36</v>
      </c>
      <c r="E8" s="9">
        <v>8</v>
      </c>
      <c r="F8" s="10">
        <f t="shared" si="0"/>
        <v>1</v>
      </c>
      <c r="G8" s="7">
        <v>85</v>
      </c>
      <c r="H8" s="7">
        <f t="shared" si="1"/>
        <v>85</v>
      </c>
      <c r="O8" s="25" t="s">
        <v>61</v>
      </c>
      <c r="P8" s="25" t="s">
        <v>62</v>
      </c>
      <c r="Q8" s="25" t="s">
        <v>59</v>
      </c>
      <c r="S8">
        <v>1</v>
      </c>
      <c r="T8" s="29" t="s">
        <v>64</v>
      </c>
    </row>
    <row r="9" spans="1:22" x14ac:dyDescent="0.3">
      <c r="A9" s="7">
        <v>8</v>
      </c>
      <c r="B9" s="8" t="s">
        <v>15</v>
      </c>
      <c r="C9" s="7">
        <v>8</v>
      </c>
      <c r="D9" s="7">
        <v>35</v>
      </c>
      <c r="E9" s="9">
        <v>8</v>
      </c>
      <c r="F9" s="10">
        <f t="shared" si="0"/>
        <v>1</v>
      </c>
      <c r="G9" s="7">
        <v>93</v>
      </c>
      <c r="H9" s="7">
        <f t="shared" si="1"/>
        <v>93</v>
      </c>
      <c r="O9" s="8" t="s">
        <v>8</v>
      </c>
      <c r="P9" s="15">
        <v>0.9</v>
      </c>
      <c r="Q9" s="8">
        <v>7</v>
      </c>
      <c r="S9">
        <v>2</v>
      </c>
      <c r="T9" s="29" t="s">
        <v>65</v>
      </c>
    </row>
    <row r="10" spans="1:22" x14ac:dyDescent="0.3">
      <c r="A10" s="7">
        <v>9</v>
      </c>
      <c r="B10" s="8" t="s">
        <v>16</v>
      </c>
      <c r="C10" s="7">
        <v>7</v>
      </c>
      <c r="D10" s="7">
        <v>65</v>
      </c>
      <c r="E10" s="9">
        <v>8</v>
      </c>
      <c r="F10" s="10">
        <f t="shared" si="0"/>
        <v>0.875</v>
      </c>
      <c r="G10" s="7">
        <v>76</v>
      </c>
      <c r="H10" s="7">
        <f t="shared" si="1"/>
        <v>67</v>
      </c>
      <c r="O10" s="8" t="s">
        <v>9</v>
      </c>
      <c r="P10" s="15">
        <v>0.94</v>
      </c>
      <c r="Q10">
        <v>7</v>
      </c>
      <c r="S10">
        <v>3</v>
      </c>
      <c r="T10" s="29" t="s">
        <v>65</v>
      </c>
    </row>
    <row r="11" spans="1:22" x14ac:dyDescent="0.3">
      <c r="A11" s="7">
        <v>10</v>
      </c>
      <c r="B11" s="8" t="s">
        <v>17</v>
      </c>
      <c r="C11" s="7">
        <v>8</v>
      </c>
      <c r="D11" s="7">
        <v>62</v>
      </c>
      <c r="E11" s="9">
        <v>8</v>
      </c>
      <c r="F11" s="10">
        <f t="shared" si="0"/>
        <v>1</v>
      </c>
      <c r="G11" s="7">
        <v>84</v>
      </c>
      <c r="H11" s="7">
        <f t="shared" si="1"/>
        <v>84</v>
      </c>
      <c r="O11" s="8" t="s">
        <v>10</v>
      </c>
      <c r="P11" s="15">
        <v>0.78</v>
      </c>
      <c r="Q11" s="8">
        <v>5</v>
      </c>
      <c r="S11">
        <v>4</v>
      </c>
      <c r="T11" s="29" t="s">
        <v>70</v>
      </c>
    </row>
    <row r="12" spans="1:22" x14ac:dyDescent="0.3">
      <c r="A12" s="7">
        <v>11</v>
      </c>
      <c r="B12" s="8" t="s">
        <v>18</v>
      </c>
      <c r="C12" s="7">
        <v>5</v>
      </c>
      <c r="D12" s="7">
        <v>46</v>
      </c>
      <c r="E12" s="9">
        <v>8</v>
      </c>
      <c r="F12" s="10">
        <f t="shared" si="0"/>
        <v>0.625</v>
      </c>
      <c r="G12" s="7">
        <v>89</v>
      </c>
      <c r="H12" s="7">
        <f t="shared" si="1"/>
        <v>56</v>
      </c>
      <c r="O12" s="8" t="s">
        <v>11</v>
      </c>
      <c r="P12" s="15">
        <v>0.89</v>
      </c>
      <c r="Q12" s="8">
        <v>6</v>
      </c>
      <c r="S12">
        <v>5</v>
      </c>
      <c r="T12" s="29" t="s">
        <v>66</v>
      </c>
    </row>
    <row r="13" spans="1:22" x14ac:dyDescent="0.3">
      <c r="A13" s="7">
        <v>12</v>
      </c>
      <c r="B13" s="8" t="s">
        <v>19</v>
      </c>
      <c r="C13" s="7">
        <v>6</v>
      </c>
      <c r="D13" s="7">
        <v>45.5</v>
      </c>
      <c r="E13" s="9">
        <v>8</v>
      </c>
      <c r="F13" s="10">
        <f t="shared" si="0"/>
        <v>0.75</v>
      </c>
      <c r="G13" s="7">
        <v>85</v>
      </c>
      <c r="H13" s="7">
        <f t="shared" si="1"/>
        <v>64</v>
      </c>
      <c r="O13" s="8" t="s">
        <v>12</v>
      </c>
      <c r="P13" s="15">
        <v>0.88</v>
      </c>
      <c r="Q13" s="8">
        <v>6</v>
      </c>
      <c r="S13">
        <v>6</v>
      </c>
      <c r="T13" s="29" t="s">
        <v>67</v>
      </c>
    </row>
    <row r="14" spans="1:22" x14ac:dyDescent="0.3">
      <c r="A14" s="7">
        <v>13</v>
      </c>
      <c r="B14" s="8" t="s">
        <v>20</v>
      </c>
      <c r="C14" s="7">
        <v>7</v>
      </c>
      <c r="D14" s="7">
        <v>39.5</v>
      </c>
      <c r="E14" s="9">
        <v>8</v>
      </c>
      <c r="F14" s="10">
        <f t="shared" si="0"/>
        <v>0.875</v>
      </c>
      <c r="G14" s="7">
        <v>87</v>
      </c>
      <c r="H14" s="7">
        <f t="shared" si="1"/>
        <v>76</v>
      </c>
      <c r="O14" s="8" t="s">
        <v>13</v>
      </c>
      <c r="P14" s="15">
        <v>0.77</v>
      </c>
      <c r="Q14" s="8">
        <v>5</v>
      </c>
      <c r="S14">
        <v>7</v>
      </c>
      <c r="T14" s="29" t="s">
        <v>68</v>
      </c>
    </row>
    <row r="15" spans="1:22" x14ac:dyDescent="0.3">
      <c r="A15" s="7">
        <v>14</v>
      </c>
      <c r="B15" s="8" t="s">
        <v>21</v>
      </c>
      <c r="C15" s="7">
        <v>6</v>
      </c>
      <c r="D15" s="7">
        <v>19</v>
      </c>
      <c r="E15" s="9">
        <v>8</v>
      </c>
      <c r="F15" s="10">
        <f t="shared" si="0"/>
        <v>0.75</v>
      </c>
      <c r="G15" s="7">
        <v>84</v>
      </c>
      <c r="H15" s="7">
        <f t="shared" si="1"/>
        <v>63</v>
      </c>
      <c r="O15" s="8" t="s">
        <v>14</v>
      </c>
      <c r="P15" s="15">
        <v>0.96</v>
      </c>
      <c r="Q15" s="8">
        <v>8</v>
      </c>
      <c r="S15">
        <v>8</v>
      </c>
      <c r="T15" s="29" t="s">
        <v>69</v>
      </c>
    </row>
    <row r="16" spans="1:22" x14ac:dyDescent="0.3">
      <c r="A16" s="7">
        <v>15</v>
      </c>
      <c r="B16" s="8" t="s">
        <v>22</v>
      </c>
      <c r="C16" s="7">
        <v>6</v>
      </c>
      <c r="D16" s="7">
        <v>53.5</v>
      </c>
      <c r="E16" s="9">
        <v>8</v>
      </c>
      <c r="F16" s="10">
        <f t="shared" si="0"/>
        <v>0.75</v>
      </c>
      <c r="G16" s="7">
        <v>80</v>
      </c>
      <c r="H16" s="7">
        <f t="shared" si="1"/>
        <v>60</v>
      </c>
      <c r="O16" s="8" t="s">
        <v>15</v>
      </c>
      <c r="P16" s="15">
        <v>0.96</v>
      </c>
      <c r="Q16" s="8">
        <v>8</v>
      </c>
    </row>
    <row r="17" spans="1:17" x14ac:dyDescent="0.3">
      <c r="A17" s="7">
        <v>16</v>
      </c>
      <c r="B17" s="8" t="s">
        <v>58</v>
      </c>
      <c r="C17" s="7">
        <v>6</v>
      </c>
      <c r="D17" s="7">
        <v>33.5</v>
      </c>
      <c r="E17" s="9">
        <v>8</v>
      </c>
      <c r="F17" s="10">
        <f t="shared" si="0"/>
        <v>0.75</v>
      </c>
      <c r="G17" s="7">
        <v>85</v>
      </c>
      <c r="H17" s="7">
        <f t="shared" si="1"/>
        <v>64</v>
      </c>
      <c r="O17" s="8" t="s">
        <v>16</v>
      </c>
      <c r="P17" s="15">
        <v>0.92</v>
      </c>
      <c r="Q17" s="8">
        <v>7</v>
      </c>
    </row>
    <row r="18" spans="1:17" x14ac:dyDescent="0.3">
      <c r="O18" s="8" t="s">
        <v>17</v>
      </c>
      <c r="P18" s="15">
        <v>0.97</v>
      </c>
      <c r="Q18" s="8">
        <v>8</v>
      </c>
    </row>
    <row r="19" spans="1:17" x14ac:dyDescent="0.3">
      <c r="O19" s="8" t="s">
        <v>18</v>
      </c>
      <c r="P19" s="15">
        <v>0.74</v>
      </c>
      <c r="Q19" s="8">
        <v>5</v>
      </c>
    </row>
    <row r="20" spans="1:17" x14ac:dyDescent="0.3">
      <c r="O20" s="8" t="s">
        <v>19</v>
      </c>
      <c r="P20" s="15">
        <v>0.86</v>
      </c>
      <c r="Q20" s="8">
        <v>6</v>
      </c>
    </row>
    <row r="21" spans="1:17" x14ac:dyDescent="0.3">
      <c r="O21" s="8" t="s">
        <v>20</v>
      </c>
      <c r="P21" s="15">
        <v>0.93</v>
      </c>
      <c r="Q21" s="8">
        <v>7</v>
      </c>
    </row>
    <row r="22" spans="1:17" x14ac:dyDescent="0.3">
      <c r="O22" s="8" t="s">
        <v>21</v>
      </c>
      <c r="P22" s="15">
        <v>0.82</v>
      </c>
      <c r="Q22" s="8">
        <v>6</v>
      </c>
    </row>
    <row r="23" spans="1:17" x14ac:dyDescent="0.3">
      <c r="O23" s="8" t="s">
        <v>22</v>
      </c>
      <c r="P23" s="14">
        <v>0.89</v>
      </c>
      <c r="Q23" s="30">
        <v>6</v>
      </c>
    </row>
    <row r="24" spans="1:17" x14ac:dyDescent="0.3">
      <c r="O24" s="8" t="s">
        <v>58</v>
      </c>
      <c r="P24" s="14">
        <v>0.8</v>
      </c>
      <c r="Q24" s="30">
        <v>6</v>
      </c>
    </row>
  </sheetData>
  <mergeCells count="1">
    <mergeCell ref="M5:O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820BD-ED51-4CB0-90CB-631BCBD78496}">
  <dimension ref="A1:W18"/>
  <sheetViews>
    <sheetView topLeftCell="C1" workbookViewId="0">
      <selection activeCell="L13" sqref="K13:L13"/>
    </sheetView>
  </sheetViews>
  <sheetFormatPr defaultRowHeight="14.4" x14ac:dyDescent="0.3"/>
  <cols>
    <col min="2" max="2" width="20" customWidth="1"/>
    <col min="3" max="3" width="9.33203125" customWidth="1"/>
    <col min="4" max="4" width="9.6640625" customWidth="1"/>
    <col min="5" max="5" width="9.33203125" customWidth="1"/>
    <col min="7" max="7" width="9.109375" customWidth="1"/>
    <col min="8" max="8" width="9.44140625" customWidth="1"/>
    <col min="13" max="13" width="17.6640625" customWidth="1"/>
    <col min="16" max="16" width="13.21875" customWidth="1"/>
  </cols>
  <sheetData>
    <row r="1" spans="1:23" ht="43.2" x14ac:dyDescent="0.3">
      <c r="A1" s="5" t="s">
        <v>54</v>
      </c>
      <c r="B1" s="11" t="s">
        <v>0</v>
      </c>
      <c r="C1" s="5" t="s">
        <v>2</v>
      </c>
      <c r="D1" s="5" t="s">
        <v>56</v>
      </c>
      <c r="E1" s="5" t="s">
        <v>71</v>
      </c>
      <c r="F1" s="6" t="s">
        <v>1</v>
      </c>
      <c r="G1" s="5" t="s">
        <v>4</v>
      </c>
      <c r="H1" s="5" t="s">
        <v>3</v>
      </c>
    </row>
    <row r="2" spans="1:23" x14ac:dyDescent="0.3">
      <c r="A2" s="7">
        <v>1</v>
      </c>
      <c r="B2" s="8" t="s">
        <v>23</v>
      </c>
      <c r="C2" s="7">
        <v>4</v>
      </c>
      <c r="D2" s="7">
        <v>32</v>
      </c>
      <c r="E2" s="9">
        <v>8</v>
      </c>
      <c r="F2" s="10">
        <f>C2/E2</f>
        <v>0.5</v>
      </c>
      <c r="G2" s="7">
        <v>80</v>
      </c>
      <c r="H2" s="7">
        <f>ROUND(G2*F2,0)</f>
        <v>40</v>
      </c>
    </row>
    <row r="3" spans="1:23" x14ac:dyDescent="0.3">
      <c r="A3" s="7">
        <v>2</v>
      </c>
      <c r="B3" s="8" t="s">
        <v>24</v>
      </c>
      <c r="C3" s="7">
        <v>6</v>
      </c>
      <c r="D3" s="7">
        <v>42</v>
      </c>
      <c r="E3" s="9">
        <v>8</v>
      </c>
      <c r="F3" s="10">
        <f t="shared" ref="F3:F9" si="0">C3/E3</f>
        <v>0.75</v>
      </c>
      <c r="G3" s="7">
        <v>85</v>
      </c>
      <c r="H3" s="7">
        <f t="shared" ref="H3:H9" si="1">ROUND(G3*F3,0)</f>
        <v>64</v>
      </c>
    </row>
    <row r="4" spans="1:23" x14ac:dyDescent="0.3">
      <c r="A4" s="7">
        <v>3</v>
      </c>
      <c r="B4" s="8" t="s">
        <v>25</v>
      </c>
      <c r="C4" s="7">
        <v>6</v>
      </c>
      <c r="D4" s="7">
        <v>28</v>
      </c>
      <c r="E4" s="9">
        <v>8</v>
      </c>
      <c r="F4" s="10">
        <f t="shared" si="0"/>
        <v>0.75</v>
      </c>
      <c r="G4" s="7">
        <v>87</v>
      </c>
      <c r="H4" s="7">
        <f t="shared" si="1"/>
        <v>65</v>
      </c>
    </row>
    <row r="5" spans="1:23" ht="15" thickBot="1" x14ac:dyDescent="0.35">
      <c r="A5" s="7">
        <v>4</v>
      </c>
      <c r="B5" s="8" t="s">
        <v>26</v>
      </c>
      <c r="C5" s="7">
        <v>5</v>
      </c>
      <c r="D5" s="7">
        <v>29.5</v>
      </c>
      <c r="E5" s="9">
        <v>8</v>
      </c>
      <c r="F5" s="10">
        <f t="shared" si="0"/>
        <v>0.625</v>
      </c>
      <c r="G5" s="7">
        <v>75</v>
      </c>
      <c r="H5" s="7">
        <f t="shared" si="1"/>
        <v>47</v>
      </c>
    </row>
    <row r="6" spans="1:23" ht="15" thickBot="1" x14ac:dyDescent="0.35">
      <c r="A6" s="7">
        <v>5</v>
      </c>
      <c r="B6" s="8" t="s">
        <v>27</v>
      </c>
      <c r="C6" s="7">
        <v>5</v>
      </c>
      <c r="D6" s="7">
        <v>30</v>
      </c>
      <c r="E6" s="9">
        <v>8</v>
      </c>
      <c r="F6" s="10">
        <f t="shared" si="0"/>
        <v>0.625</v>
      </c>
      <c r="G6" s="7">
        <v>65</v>
      </c>
      <c r="H6" s="7">
        <f t="shared" si="1"/>
        <v>41</v>
      </c>
      <c r="M6" s="27" t="s">
        <v>63</v>
      </c>
      <c r="N6" s="26">
        <v>0.1</v>
      </c>
      <c r="O6" s="17">
        <v>0.2</v>
      </c>
      <c r="P6" s="18">
        <v>0.3</v>
      </c>
      <c r="Q6" s="16">
        <v>0.4</v>
      </c>
      <c r="R6" s="18">
        <v>0.5</v>
      </c>
      <c r="S6" s="16">
        <v>0.6</v>
      </c>
      <c r="T6" s="18">
        <v>0.7</v>
      </c>
      <c r="U6" s="16">
        <v>0.8</v>
      </c>
      <c r="V6" s="18">
        <v>0.9</v>
      </c>
      <c r="W6" s="19">
        <v>0.95</v>
      </c>
    </row>
    <row r="7" spans="1:23" ht="15" thickBot="1" x14ac:dyDescent="0.35">
      <c r="A7" s="7">
        <v>6</v>
      </c>
      <c r="B7" s="8" t="s">
        <v>28</v>
      </c>
      <c r="C7" s="7">
        <v>6</v>
      </c>
      <c r="D7" s="7">
        <v>40</v>
      </c>
      <c r="E7" s="9">
        <v>8</v>
      </c>
      <c r="F7" s="10">
        <f t="shared" si="0"/>
        <v>0.75</v>
      </c>
      <c r="G7" s="7">
        <v>85</v>
      </c>
      <c r="H7" s="7">
        <f t="shared" si="1"/>
        <v>64</v>
      </c>
      <c r="M7" s="28" t="s">
        <v>59</v>
      </c>
      <c r="N7" s="20">
        <v>1</v>
      </c>
      <c r="O7" s="20"/>
      <c r="P7" s="21"/>
      <c r="Q7" s="24">
        <v>2</v>
      </c>
      <c r="R7" s="24">
        <v>3</v>
      </c>
      <c r="S7" s="24">
        <v>4</v>
      </c>
      <c r="T7" s="24">
        <v>5</v>
      </c>
      <c r="U7" s="22">
        <v>6</v>
      </c>
      <c r="V7" s="23">
        <v>7</v>
      </c>
      <c r="W7" s="24">
        <v>8</v>
      </c>
    </row>
    <row r="8" spans="1:23" x14ac:dyDescent="0.3">
      <c r="A8" s="7">
        <v>7</v>
      </c>
      <c r="B8" s="8" t="s">
        <v>29</v>
      </c>
      <c r="C8" s="7">
        <v>7</v>
      </c>
      <c r="D8" s="7">
        <v>12.5</v>
      </c>
      <c r="E8" s="9">
        <v>8</v>
      </c>
      <c r="F8" s="10">
        <f t="shared" si="0"/>
        <v>0.875</v>
      </c>
      <c r="G8" s="7">
        <v>90</v>
      </c>
      <c r="H8" s="7">
        <f t="shared" si="1"/>
        <v>79</v>
      </c>
    </row>
    <row r="9" spans="1:23" x14ac:dyDescent="0.3">
      <c r="A9" s="7">
        <v>8</v>
      </c>
      <c r="B9" s="8" t="s">
        <v>30</v>
      </c>
      <c r="C9" s="7">
        <v>4</v>
      </c>
      <c r="D9" s="7">
        <v>31</v>
      </c>
      <c r="E9" s="9">
        <v>8</v>
      </c>
      <c r="F9" s="10">
        <f t="shared" si="0"/>
        <v>0.5</v>
      </c>
      <c r="G9" s="7">
        <v>100</v>
      </c>
      <c r="H9" s="7">
        <f t="shared" si="1"/>
        <v>50</v>
      </c>
    </row>
    <row r="10" spans="1:23" x14ac:dyDescent="0.3">
      <c r="A10" s="7"/>
      <c r="B10" s="8"/>
      <c r="C10" s="7"/>
      <c r="D10" s="7"/>
      <c r="E10" s="9"/>
      <c r="F10" s="10"/>
      <c r="G10" s="7"/>
      <c r="H10" s="7"/>
      <c r="P10" s="25" t="s">
        <v>61</v>
      </c>
      <c r="Q10" s="25" t="s">
        <v>62</v>
      </c>
      <c r="R10" s="25" t="s">
        <v>59</v>
      </c>
      <c r="T10">
        <v>1</v>
      </c>
      <c r="U10" s="29" t="s">
        <v>64</v>
      </c>
    </row>
    <row r="11" spans="1:23" x14ac:dyDescent="0.3">
      <c r="P11" s="8" t="s">
        <v>23</v>
      </c>
      <c r="Q11" s="15">
        <v>0.65</v>
      </c>
      <c r="R11" s="8">
        <v>4</v>
      </c>
      <c r="T11">
        <v>2</v>
      </c>
      <c r="U11" s="29" t="s">
        <v>65</v>
      </c>
    </row>
    <row r="12" spans="1:23" x14ac:dyDescent="0.3">
      <c r="P12" s="8" t="s">
        <v>24</v>
      </c>
      <c r="Q12" s="15">
        <v>0.87</v>
      </c>
      <c r="R12">
        <v>6</v>
      </c>
      <c r="T12">
        <v>3</v>
      </c>
      <c r="U12" s="29" t="s">
        <v>65</v>
      </c>
    </row>
    <row r="13" spans="1:23" x14ac:dyDescent="0.3">
      <c r="P13" s="8" t="s">
        <v>25</v>
      </c>
      <c r="Q13" s="15">
        <v>0.83</v>
      </c>
      <c r="R13" s="8">
        <v>6</v>
      </c>
      <c r="T13">
        <v>4</v>
      </c>
      <c r="U13" s="29" t="s">
        <v>70</v>
      </c>
    </row>
    <row r="14" spans="1:23" x14ac:dyDescent="0.3">
      <c r="P14" s="8" t="s">
        <v>26</v>
      </c>
      <c r="Q14" s="15">
        <v>0.75</v>
      </c>
      <c r="R14" s="8">
        <v>5</v>
      </c>
      <c r="T14">
        <v>5</v>
      </c>
      <c r="U14" s="29" t="s">
        <v>66</v>
      </c>
    </row>
    <row r="15" spans="1:23" x14ac:dyDescent="0.3">
      <c r="P15" s="8" t="s">
        <v>27</v>
      </c>
      <c r="Q15" s="15">
        <v>0.76</v>
      </c>
      <c r="R15" s="8">
        <v>5</v>
      </c>
      <c r="T15">
        <v>6</v>
      </c>
      <c r="U15" s="29" t="s">
        <v>67</v>
      </c>
    </row>
    <row r="16" spans="1:23" x14ac:dyDescent="0.3">
      <c r="P16" s="8" t="s">
        <v>28</v>
      </c>
      <c r="Q16" s="15">
        <v>0.86</v>
      </c>
      <c r="R16" s="8">
        <v>6</v>
      </c>
      <c r="T16">
        <v>7</v>
      </c>
      <c r="U16" s="29" t="s">
        <v>68</v>
      </c>
    </row>
    <row r="17" spans="16:21" x14ac:dyDescent="0.3">
      <c r="P17" s="8" t="s">
        <v>29</v>
      </c>
      <c r="Q17" s="15">
        <v>0.9</v>
      </c>
      <c r="R17" s="8">
        <v>7</v>
      </c>
      <c r="T17">
        <v>8</v>
      </c>
      <c r="U17" s="29" t="s">
        <v>69</v>
      </c>
    </row>
    <row r="18" spans="16:21" x14ac:dyDescent="0.3">
      <c r="P18" s="8" t="s">
        <v>30</v>
      </c>
      <c r="Q18" s="15">
        <v>0.66</v>
      </c>
      <c r="R18" s="8">
        <v>4</v>
      </c>
    </row>
  </sheetData>
  <mergeCells count="1">
    <mergeCell ref="N7:P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ABE2A-4550-4AD7-B34B-8489DCD8F97A}">
  <dimension ref="A1:V18"/>
  <sheetViews>
    <sheetView workbookViewId="0">
      <selection activeCell="P12" sqref="P12"/>
    </sheetView>
  </sheetViews>
  <sheetFormatPr defaultRowHeight="14.4" x14ac:dyDescent="0.3"/>
  <cols>
    <col min="2" max="2" width="19.109375" customWidth="1"/>
    <col min="3" max="3" width="9.21875" customWidth="1"/>
    <col min="4" max="4" width="8.88671875" customWidth="1"/>
    <col min="6" max="7" width="9.109375" customWidth="1"/>
    <col min="8" max="8" width="9.21875" customWidth="1"/>
    <col min="12" max="13" width="16.109375" customWidth="1"/>
  </cols>
  <sheetData>
    <row r="1" spans="1:22" ht="43.2" x14ac:dyDescent="0.3">
      <c r="A1" s="5" t="s">
        <v>54</v>
      </c>
      <c r="B1" s="11" t="s">
        <v>0</v>
      </c>
      <c r="C1" s="5" t="s">
        <v>2</v>
      </c>
      <c r="D1" s="5" t="s">
        <v>55</v>
      </c>
      <c r="E1" s="5" t="s">
        <v>71</v>
      </c>
      <c r="F1" s="6" t="s">
        <v>1</v>
      </c>
      <c r="G1" s="5" t="s">
        <v>4</v>
      </c>
      <c r="H1" s="5" t="s">
        <v>3</v>
      </c>
    </row>
    <row r="2" spans="1:22" x14ac:dyDescent="0.3">
      <c r="A2" s="9">
        <v>1</v>
      </c>
      <c r="B2" s="9" t="s">
        <v>31</v>
      </c>
      <c r="C2" s="9">
        <v>6</v>
      </c>
      <c r="D2" s="9">
        <v>23.5</v>
      </c>
      <c r="E2" s="9">
        <v>8</v>
      </c>
      <c r="F2" s="12">
        <f>C2/E2</f>
        <v>0.75</v>
      </c>
      <c r="G2" s="9">
        <v>75</v>
      </c>
      <c r="H2" s="9">
        <f>ROUND(G2*F2,0)</f>
        <v>56</v>
      </c>
    </row>
    <row r="3" spans="1:22" x14ac:dyDescent="0.3">
      <c r="A3" s="9">
        <v>2</v>
      </c>
      <c r="B3" s="9" t="s">
        <v>32</v>
      </c>
      <c r="C3" s="9">
        <v>6</v>
      </c>
      <c r="D3" s="9">
        <v>50</v>
      </c>
      <c r="E3" s="9">
        <v>8</v>
      </c>
      <c r="F3" s="12">
        <f t="shared" ref="F3:F7" si="0">C3/E3</f>
        <v>0.75</v>
      </c>
      <c r="G3" s="9">
        <v>85</v>
      </c>
      <c r="H3" s="9">
        <f t="shared" ref="H3:H7" si="1">ROUND(G3*F3,0)</f>
        <v>64</v>
      </c>
    </row>
    <row r="4" spans="1:22" x14ac:dyDescent="0.3">
      <c r="A4" s="9">
        <v>3</v>
      </c>
      <c r="B4" s="9" t="s">
        <v>33</v>
      </c>
      <c r="C4" s="9">
        <v>6</v>
      </c>
      <c r="D4" s="9">
        <v>30</v>
      </c>
      <c r="E4" s="9">
        <v>8</v>
      </c>
      <c r="F4" s="12">
        <f t="shared" si="0"/>
        <v>0.75</v>
      </c>
      <c r="G4" s="9">
        <v>80</v>
      </c>
      <c r="H4" s="9">
        <f t="shared" si="1"/>
        <v>60</v>
      </c>
    </row>
    <row r="5" spans="1:22" x14ac:dyDescent="0.3">
      <c r="A5" s="9">
        <v>4</v>
      </c>
      <c r="B5" s="9" t="s">
        <v>34</v>
      </c>
      <c r="C5" s="9">
        <v>4</v>
      </c>
      <c r="D5" s="9">
        <v>40</v>
      </c>
      <c r="E5" s="9">
        <v>8</v>
      </c>
      <c r="F5" s="12">
        <f t="shared" si="0"/>
        <v>0.5</v>
      </c>
      <c r="G5" s="9">
        <v>90</v>
      </c>
      <c r="H5" s="9">
        <f t="shared" si="1"/>
        <v>45</v>
      </c>
    </row>
    <row r="6" spans="1:22" ht="15" thickBot="1" x14ac:dyDescent="0.35">
      <c r="A6" s="9">
        <v>5</v>
      </c>
      <c r="B6" s="9" t="s">
        <v>35</v>
      </c>
      <c r="C6" s="9">
        <v>8</v>
      </c>
      <c r="D6" s="9">
        <v>27</v>
      </c>
      <c r="E6" s="9">
        <v>8</v>
      </c>
      <c r="F6" s="12">
        <f t="shared" si="0"/>
        <v>1</v>
      </c>
      <c r="G6" s="9">
        <v>86</v>
      </c>
      <c r="H6" s="9">
        <f t="shared" si="1"/>
        <v>86</v>
      </c>
    </row>
    <row r="7" spans="1:22" ht="15" thickBot="1" x14ac:dyDescent="0.35">
      <c r="A7" s="9">
        <v>6</v>
      </c>
      <c r="B7" s="9" t="s">
        <v>36</v>
      </c>
      <c r="C7" s="9">
        <v>5</v>
      </c>
      <c r="D7" s="9"/>
      <c r="E7" s="9">
        <v>8</v>
      </c>
      <c r="F7" s="12">
        <f t="shared" si="0"/>
        <v>0.625</v>
      </c>
      <c r="G7" s="9">
        <v>65</v>
      </c>
      <c r="H7" s="9">
        <f t="shared" si="1"/>
        <v>41</v>
      </c>
      <c r="L7" s="27" t="s">
        <v>63</v>
      </c>
      <c r="M7" s="26">
        <v>0.1</v>
      </c>
      <c r="N7" s="17">
        <v>0.2</v>
      </c>
      <c r="O7" s="18">
        <v>0.3</v>
      </c>
      <c r="P7" s="16">
        <v>0.4</v>
      </c>
      <c r="Q7" s="18">
        <v>0.5</v>
      </c>
      <c r="R7" s="16">
        <v>0.6</v>
      </c>
      <c r="S7" s="18">
        <v>0.7</v>
      </c>
      <c r="T7" s="16">
        <v>0.8</v>
      </c>
      <c r="U7" s="18">
        <v>0.9</v>
      </c>
      <c r="V7" s="19">
        <v>0.95</v>
      </c>
    </row>
    <row r="8" spans="1:22" ht="15" thickBot="1" x14ac:dyDescent="0.35">
      <c r="A8" s="13"/>
      <c r="B8" s="13"/>
      <c r="C8" s="13"/>
      <c r="D8" s="13"/>
      <c r="E8" s="13"/>
      <c r="F8" s="13"/>
      <c r="G8" s="13"/>
      <c r="H8" s="13"/>
      <c r="L8" s="28" t="s">
        <v>59</v>
      </c>
      <c r="M8" s="20">
        <v>1</v>
      </c>
      <c r="N8" s="20"/>
      <c r="O8" s="21"/>
      <c r="P8" s="24">
        <v>2</v>
      </c>
      <c r="Q8" s="24">
        <v>3</v>
      </c>
      <c r="R8" s="24">
        <v>4</v>
      </c>
      <c r="S8" s="24">
        <v>5</v>
      </c>
      <c r="T8" s="22">
        <v>6</v>
      </c>
      <c r="U8" s="23">
        <v>7</v>
      </c>
      <c r="V8" s="24">
        <v>8</v>
      </c>
    </row>
    <row r="11" spans="1:22" x14ac:dyDescent="0.3">
      <c r="O11" s="25" t="s">
        <v>61</v>
      </c>
      <c r="P11" s="25" t="s">
        <v>62</v>
      </c>
      <c r="Q11" s="25" t="s">
        <v>59</v>
      </c>
      <c r="S11">
        <v>1</v>
      </c>
      <c r="T11" s="29" t="s">
        <v>64</v>
      </c>
    </row>
    <row r="12" spans="1:22" x14ac:dyDescent="0.3">
      <c r="O12" s="8" t="s">
        <v>31</v>
      </c>
      <c r="P12" s="15">
        <v>0.8</v>
      </c>
      <c r="Q12" s="8">
        <v>6</v>
      </c>
      <c r="S12">
        <v>2</v>
      </c>
      <c r="T12" s="29" t="s">
        <v>65</v>
      </c>
    </row>
    <row r="13" spans="1:22" x14ac:dyDescent="0.3">
      <c r="O13" s="8" t="s">
        <v>32</v>
      </c>
      <c r="P13" s="15">
        <v>0.8</v>
      </c>
      <c r="Q13">
        <v>6</v>
      </c>
      <c r="S13">
        <v>3</v>
      </c>
      <c r="T13" s="29" t="s">
        <v>65</v>
      </c>
    </row>
    <row r="14" spans="1:22" x14ac:dyDescent="0.3">
      <c r="O14" s="8" t="s">
        <v>33</v>
      </c>
      <c r="P14" s="15">
        <v>0.8</v>
      </c>
      <c r="Q14" s="8">
        <v>6</v>
      </c>
      <c r="S14">
        <v>4</v>
      </c>
      <c r="T14" s="29" t="s">
        <v>70</v>
      </c>
    </row>
    <row r="15" spans="1:22" x14ac:dyDescent="0.3">
      <c r="O15" s="8" t="s">
        <v>34</v>
      </c>
      <c r="P15" s="15">
        <v>0.63</v>
      </c>
      <c r="Q15" s="8">
        <v>4</v>
      </c>
      <c r="S15">
        <v>5</v>
      </c>
      <c r="T15" s="29" t="s">
        <v>66</v>
      </c>
    </row>
    <row r="16" spans="1:22" x14ac:dyDescent="0.3">
      <c r="O16" s="8" t="s">
        <v>35</v>
      </c>
      <c r="P16" s="15">
        <v>0.98</v>
      </c>
      <c r="Q16" s="8">
        <v>8</v>
      </c>
      <c r="S16">
        <v>6</v>
      </c>
      <c r="T16" s="29" t="s">
        <v>67</v>
      </c>
    </row>
    <row r="17" spans="15:20" x14ac:dyDescent="0.3">
      <c r="O17" s="8" t="s">
        <v>36</v>
      </c>
      <c r="P17" s="15">
        <v>0.75</v>
      </c>
      <c r="Q17" s="8">
        <v>5</v>
      </c>
      <c r="S17">
        <v>7</v>
      </c>
      <c r="T17" s="29" t="s">
        <v>68</v>
      </c>
    </row>
    <row r="18" spans="15:20" x14ac:dyDescent="0.3">
      <c r="S18">
        <v>8</v>
      </c>
      <c r="T18" s="29" t="s">
        <v>69</v>
      </c>
    </row>
  </sheetData>
  <mergeCells count="1">
    <mergeCell ref="M8:O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Cargo</vt:lpstr>
      <vt:lpstr>DFW</vt:lpstr>
      <vt:lpstr>AMH</vt:lpstr>
      <vt:lpstr>CBFAVI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Lenson karuru</dc:creator>
  <cp:lastModifiedBy>Musangilay, Philippe</cp:lastModifiedBy>
  <dcterms:created xsi:type="dcterms:W3CDTF">2024-09-05T05:21:29Z</dcterms:created>
  <dcterms:modified xsi:type="dcterms:W3CDTF">2024-10-16T06:12:58Z</dcterms:modified>
</cp:coreProperties>
</file>