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m1om\Documents\Research\Cancer\Bladder\model data\Calibration\"/>
    </mc:Choice>
  </mc:AlternateContent>
  <xr:revisionPtr revIDLastSave="0" documentId="13_ncr:1_{8923935B-D954-4F94-9D1F-8F46F02E846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ladder_i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<sst xmlns="http://schemas.openxmlformats.org/spreadsheetml/2006/main" count="34" uniqueCount="34">
  <si>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Bladder Cancer (C67): 2016-2018</t>
  </si>
  <si>
    <t>Average Number of New Cases Per Year and Age-Specific Incidence Rates per 100,000 Population, UK</t>
  </si>
  <si>
    <t>Age Range</t>
  </si>
  <si>
    <t>Female Cases</t>
  </si>
  <si>
    <t>Male Cases</t>
  </si>
  <si>
    <t>Female Rates</t>
  </si>
  <si>
    <t>Male Rates</t>
  </si>
  <si>
    <t>0 to 04</t>
  </si>
  <si>
    <t>05 to 09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</si>
  <si>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</si>
  <si>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</si>
  <si>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</si>
  <si>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</si>
  <si>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</si>
  <si>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</si>
  <si>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</si>
  <si>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</si>
  <si>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</si>
  <si>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</si>
  <si>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</si>
  <si>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</si>
  <si>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</si>
  <si>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</si>
  <si>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</si>
  <si>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 to 89</t>
  </si>
  <si>
    <t>90+</t>
  </si>
  <si>
    <t>All Ages</t>
  </si>
  <si>
    <t>Source: cruk.org/cancerstats</t>
  </si>
  <si>
    <t>You are welcome to reuse this Cancer Research UK statistics content for your own work.</t>
  </si>
  <si>
    <t>Credit us as authors by referencing Cancer Research UK as the source.</t>
  </si>
  <si>
    <t>Suggested style: Cancer Research UK, full URL of the page, Accessed [month] [year].</t>
  </si>
  <si>
    <t>https://www.cancerresearchuk.org/health-professional/cancer-statistics/statistics-by-cancer-type/bladder-cancer/incidence#heading-One</t>
  </si>
  <si>
    <t>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</si>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</sst>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rgb="FF000000"/>
      <name val="Calibri"/>
      <family val="2"/>
      <scheme val="minor"/>
    </font>
    <font>
      <b/>
      <sz val="14"/>
      <color rgb="FFEC008C"/>
      <name val="Arial"/>
    </font>
    <font>
      <b/>
      <sz val="12"/>
      <color rgb="FF2E008B"/>
      <name val="Arial"/>
    </font>
    <font>
      <b/>
      <sz val="11"/>
      <color rgb="FF6F6F6F"/>
      <name val="Arial"/>
    </font>
    <font>
      <sz val="11"/>
      <color rgb="FF6F6F6F"/>
      <name val="Arial"/>
    </font>
    <font>
      <sz val="9"/>
      <color rgb="FF6F6F6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C8C8C8"/>
      </bottom>
      <diagonal/>
    </border>
    <border>
      <left style="thick">
        <color rgb="FFC8C8C8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3" fontId="4" fillId="0" borderId="2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64" fontId="4" fillId="0" borderId="2" xfId="0" applyNumberFormat="1" applyFont="1" applyBorder="1" applyAlignment="1">
      <alignment horizontal="right"/>
    </xf>
    <xf numFmtId="164" fontId="4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bladder_i18!$E$5</c:f>
              <c:strCache>
                <c:ptCount val="1"/>
                <c:pt idx="0">
                  <c:v>Female Rates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bladder_i18!$D$6:$D$24</c:f>
              <c:numCache>
                <c:formatCode>#,##0</c:formatCode>
                <c:ptCount val="13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  <c:pt idx="9">
                  <c:v>75</c:v>
                </c:pt>
                <c:pt idx="10">
                  <c:v>80</c:v>
                </c:pt>
                <c:pt idx="11">
                  <c:v>85</c:v>
                </c:pt>
                <c:pt idx="12">
                  <c:v>90</c:v>
                </c:pt>
              </c:numCache>
            </c:numRef>
          </c:xVal>
          <c:yVal>
            <c:numRef>
              <c:f>bladder_i18!$E$6:$E$24</c:f>
              <c:numCache>
                <c:formatCode>#,##0.0</c:formatCode>
                <c:ptCount val="13"/>
                <c:pt idx="0">
                  <c:v>0.2</c:v>
                </c:pt>
                <c:pt idx="1">
                  <c:v>0.4</c:v>
                </c:pt>
                <c:pt idx="2">
                  <c:v>1</c:v>
                </c:pt>
                <c:pt idx="3">
                  <c:v>1.8</c:v>
                </c:pt>
                <c:pt idx="4">
                  <c:v>3</c:v>
                </c:pt>
                <c:pt idx="5">
                  <c:v>5.8</c:v>
                </c:pt>
                <c:pt idx="6">
                  <c:v>9.5</c:v>
                </c:pt>
                <c:pt idx="7">
                  <c:v>15.6</c:v>
                </c:pt>
                <c:pt idx="8">
                  <c:v>25.3</c:v>
                </c:pt>
                <c:pt idx="9">
                  <c:v>39.200000000000003</c:v>
                </c:pt>
                <c:pt idx="10">
                  <c:v>55.5</c:v>
                </c:pt>
                <c:pt idx="11">
                  <c:v>70.099999999999994</c:v>
                </c:pt>
                <c:pt idx="12">
                  <c:v>68.599999999999994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46-487E-BC80-CD9AA5447994}"/>
            </c:ext>
          </c:extLst>
        </c:ser>
        <c:ser>
          <c:idx val="1"/>
          <c:order val="1"/>
          <c:tx>
            <c:strRef>
              <c:f>bladder_i18!$F$5</c:f>
              <c:strCache>
                <c:ptCount val="1"/>
                <c:pt idx="0">
                  <c:v>Male Rates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xVal>
            <c:numRef>
              <c:f>bladder_i18!$D$6:$D$24</c:f>
              <c:numCache>
                <c:formatCode>#,##0</c:formatCode>
                <c:ptCount val="13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  <c:pt idx="9">
                  <c:v>75</c:v>
                </c:pt>
                <c:pt idx="10">
                  <c:v>80</c:v>
                </c:pt>
                <c:pt idx="11">
                  <c:v>85</c:v>
                </c:pt>
                <c:pt idx="12">
                  <c:v>90</c:v>
                </c:pt>
              </c:numCache>
            </c:numRef>
          </c:xVal>
          <c:yVal>
            <c:numRef>
              <c:f>bladder_i18!$F$6:$F$24</c:f>
              <c:numCache>
                <c:formatCode>#,##0.0</c:formatCode>
                <c:ptCount val="13"/>
                <c:pt idx="0">
                  <c:v>0.3</c:v>
                </c:pt>
                <c:pt idx="1">
                  <c:v>0.6</c:v>
                </c:pt>
                <c:pt idx="2">
                  <c:v>1.7</c:v>
                </c:pt>
                <c:pt idx="3">
                  <c:v>3.7</c:v>
                </c:pt>
                <c:pt idx="4">
                  <c:v>8.1</c:v>
                </c:pt>
                <c:pt idx="5">
                  <c:v>15.1</c:v>
                </c:pt>
                <c:pt idx="6">
                  <c:v>30</c:v>
                </c:pt>
                <c:pt idx="7">
                  <c:v>53.5</c:v>
                </c:pt>
                <c:pt idx="8">
                  <c:v>90.2</c:v>
                </c:pt>
                <c:pt idx="9">
                  <c:v>137.9</c:v>
                </c:pt>
                <c:pt idx="10">
                  <c:v>188.7</c:v>
                </c:pt>
                <c:pt idx="11">
                  <c:v>231.7</c:v>
                </c:pt>
                <c:pt idx="12">
                  <c:v>243.2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46-487E-BC80-CD9AA5447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995416"/>
        <c:axId val="227998040"/>
      </c:scatterChart>
      <c:valAx>
        <c:axId val="227995416"/>
        <c:scaling>
          <c:orientation val="minMax"/>
          <c:max val="90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998040"/>
        <c:crosses val="autoZero"/>
        <c:crossBetween val="midCat"/>
      </c:valAx>
      <c:valAx>
        <c:axId val="227998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Incidence rate per 100,000 UK population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113082166812481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995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28</xdr:row>
      <xdr:rowOff>0</xdr:rowOff>
    </xdr:from>
    <xdr:ext cx="6858000" cy="38100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0</xdr:rowOff>
    </xdr:from>
    <xdr:ext cx="2095500" cy="81915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twoCellAnchor>
    <xdr:from>
      <xdr:col>8</xdr:col>
      <xdr:colOff>38100</xdr:colOff>
      <xdr:row>17</xdr:row>
      <xdr:rowOff>95250</xdr:rowOff>
    </xdr:from>
    <xdr:to>
      <xdr:col>14</xdr:col>
      <xdr:colOff>38100</xdr:colOff>
      <xdr:row>31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G25" totalsRowShown="0">
  <autoFilter ref="A5:G25" xr:uid="{00000000-0009-0000-0100-000003000000}"/>
  <tableColumns count="7">
    <tableColumn id="1" xr3:uid="{00000000-0010-0000-0000-000001000000}" name="Age Range"/>
    <tableColumn id="2" xr3:uid="{00000000-0010-0000-0000-000002000000}" name="Female Cases"/>
    <tableColumn id="3" xr3:uid="{00000000-0010-0000-0000-000003000000}" name="Male Cases"/>
    <tableColumn id="6" xr3:uid="{00000000-0010-0000-0000-000006000000}" name="Age" dataDxfId="1"/>
    <tableColumn id="4" xr3:uid="{00000000-0010-0000-0000-000004000000}" name="Female Rates"/>
    <tableColumn id="5" xr3:uid="{00000000-0010-0000-0000-000005000000}" name="Male Rates"/>
    <tableColumn id="7" xr3:uid="{D7E3F6B7-707E-46C6-918F-35B955C92CCD}" name="Column1" dataDxfId="0">
      <calculatedColumnFormula array="1">DEFT.SE(Table3[[#This Row],[Female Cases]])</calculatedColumnFormula>
    </tableColumn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showGridLines="0" tabSelected="1" topLeftCell="A27" workbookViewId="0">
      <selection activeCell="E14" sqref="E14"/>
    </sheetView>
  </sheetViews>
  <sheetFormatPr defaultColWidth="11.42578125" defaultRowHeight="15" x14ac:dyDescent="0.25"/>
  <cols>
    <col min="1" max="1" width="15.7109375" customWidth="1"/>
    <col min="2" max="3" width="20.7109375" customWidth="1"/>
    <col min="4" max="4" width="20.7109375" style="8" customWidth="1"/>
    <col min="5" max="6" width="20.7109375" customWidth="1"/>
  </cols>
  <sheetData>
    <row r="1" spans="1:9" ht="17.100000000000001" customHeight="1" x14ac:dyDescent="0.25">
      <c r="A1" s="9" t="s">
        <v>0</v>
      </c>
      <c r="B1" s="10"/>
      <c r="C1" s="10"/>
      <c r="D1" s="10"/>
      <c r="E1" s="10"/>
      <c r="F1" s="10"/>
      <c r="G1" s="10"/>
    </row>
    <row r="3" spans="1:9" ht="30" customHeight="1" x14ac:dyDescent="0.25">
      <c r="A3" s="11" t="s">
        <v>1</v>
      </c>
      <c r="B3" s="10"/>
      <c r="C3" s="10"/>
      <c r="D3" s="10"/>
      <c r="E3" s="10"/>
      <c r="F3" s="10"/>
      <c r="I3" t="s">
        <v>31</v>
      </c>
    </row>
    <row r="5" spans="1:9" x14ac:dyDescent="0.25">
      <c r="A5" s="1" t="s">
        <v>2</v>
      </c>
      <c r="B5" s="1" t="s">
        <v>3</v>
      </c>
      <c r="C5" s="1" t="s">
        <v>4</v>
      </c>
      <c r="D5" s="1" t="s">
        <v>32</v>
      </c>
      <c r="E5" s="1" t="s">
        <v>5</v>
      </c>
      <c r="F5" s="1" t="s">
        <v>6</v>
      </c>
      <c r="G5" t="s">
        <v>33</v>
      </c>
    </row>
    <row r="6" spans="1:9" hidden="1" x14ac:dyDescent="0.25">
      <c r="A6" s="2" t="s">
        <v>7</v>
      </c>
      <c r="B6" s="3">
        <v>1</v>
      </c>
      <c r="C6" s="4">
        <v>1</v>
      </c>
      <c r="D6" s="4"/>
      <c r="E6" s="5">
        <v>0</v>
      </c>
      <c r="F6" s="6">
        <v>0.1</v>
      </c>
      <c r="G6" t="e" cm="1">
        <f t="array" aca="1" ref="G6" ca="1">DEFT.SE(Table3[[#This Row],[Female Cases]])</f>
        <v>#NAME?</v>
      </c>
    </row>
    <row r="7" spans="1:9" hidden="1" x14ac:dyDescent="0.25">
      <c r="A7" s="2" t="s">
        <v>8</v>
      </c>
      <c r="B7" s="3">
        <v>0</v>
      </c>
      <c r="C7" s="4">
        <v>0</v>
      </c>
      <c r="D7" s="4"/>
      <c r="E7" s="5">
        <v>0</v>
      </c>
      <c r="F7" s="6">
        <v>0</v>
      </c>
      <c r="G7" t="e" cm="1">
        <f t="array" aca="1" ref="G7" ca="1">DEFT.SE(Table3[[#This Row],[Female Cases]])</f>
        <v>#NAME?</v>
      </c>
    </row>
    <row r="8" spans="1:9" hidden="1" x14ac:dyDescent="0.25">
      <c r="A8" s="2" t="s">
        <v>9</v>
      </c>
      <c r="B8" s="3">
        <v>0</v>
      </c>
      <c r="C8" s="4">
        <v>0</v>
      </c>
      <c r="D8" s="4"/>
      <c r="E8" s="5">
        <v>0</v>
      </c>
      <c r="F8" s="6">
        <v>0</v>
      </c>
      <c r="G8" t="e" cm="1">
        <f t="array" aca="1" ref="G8" ca="1">DEFT.SE(Table3[[#This Row],[Female Cases]])</f>
        <v>#NAME?</v>
      </c>
    </row>
    <row r="9" spans="1:9" hidden="1" x14ac:dyDescent="0.25">
      <c r="A9" s="2" t="s">
        <v>10</v>
      </c>
      <c r="B9" s="3">
        <v>0</v>
      </c>
      <c r="C9" s="4">
        <v>0</v>
      </c>
      <c r="D9" s="4"/>
      <c r="E9" s="5">
        <v>0</v>
      </c>
      <c r="F9" s="6">
        <v>0</v>
      </c>
      <c r="G9" t="e" cm="1">
        <f t="array" aca="1" ref="G9" ca="1">DEFT.SE(Table3[[#This Row],[Female Cases]])</f>
        <v>#NAME?</v>
      </c>
    </row>
    <row r="10" spans="1:9" hidden="1" x14ac:dyDescent="0.25">
      <c r="A10" s="2" t="s">
        <v>11</v>
      </c>
      <c r="B10" s="3">
        <v>0</v>
      </c>
      <c r="C10" s="4">
        <v>1</v>
      </c>
      <c r="D10" s="4"/>
      <c r="E10" s="5">
        <v>0</v>
      </c>
      <c r="F10" s="6">
        <v>0</v>
      </c>
      <c r="G10" t="e" cm="1">
        <f t="array" aca="1" ref="G10" ca="1">DEFT.SE(Table3[[#This Row],[Female Cases]])</f>
        <v>#NAME?</v>
      </c>
    </row>
    <row r="11" spans="1:9" hidden="1" x14ac:dyDescent="0.25">
      <c r="A11" s="2" t="s">
        <v>12</v>
      </c>
      <c r="B11" s="3">
        <v>1</v>
      </c>
      <c r="C11" s="4">
        <v>2</v>
      </c>
      <c r="D11" s="4"/>
      <c r="E11" s="5">
        <v>0.1</v>
      </c>
      <c r="F11" s="6">
        <v>0.1</v>
      </c>
      <c r="G11" t="e" cm="1">
        <f t="array" aca="1" ref="G11" ca="1">DEFT.SE(Table3[[#This Row],[Female Cases]])</f>
        <v>#NAME?</v>
      </c>
    </row>
    <row r="12" spans="1:9" x14ac:dyDescent="0.25">
      <c r="A12" s="2" t="s">
        <v>13</v>
      </c>
      <c r="B12" s="3">
        <v>5</v>
      </c>
      <c r="C12" s="4">
        <v>6</v>
      </c>
      <c r="D12" s="4">
        <v>30</v>
      </c>
      <c r="E12" s="5">
        <v>0.2</v>
      </c>
      <c r="F12" s="6">
        <v>0.3</v>
      </c>
      <c r="G12" t="e" cm="1">
        <f t="array" aca="1" ref="G12" ca="1">DEFT.SE(Table3[[#This Row],[Female Cases]])</f>
        <v>#NAME?</v>
      </c>
    </row>
    <row r="13" spans="1:9" x14ac:dyDescent="0.25">
      <c r="A13" s="2" t="s">
        <v>14</v>
      </c>
      <c r="B13" s="3">
        <v>8</v>
      </c>
      <c r="C13" s="4">
        <v>14</v>
      </c>
      <c r="D13" s="4">
        <v>35</v>
      </c>
      <c r="E13" s="5">
        <v>0.4</v>
      </c>
      <c r="F13" s="6">
        <v>0.6</v>
      </c>
      <c r="G13" t="e" cm="1">
        <f t="array" aca="1" ref="G13" ca="1">DEFT.SE(Table3[[#This Row],[Female Cases]])</f>
        <v>#NAME?</v>
      </c>
    </row>
    <row r="14" spans="1:9" x14ac:dyDescent="0.25">
      <c r="A14" s="2" t="s">
        <v>15</v>
      </c>
      <c r="B14" s="3">
        <v>21</v>
      </c>
      <c r="C14" s="4">
        <v>35</v>
      </c>
      <c r="D14" s="4">
        <v>40</v>
      </c>
      <c r="E14" s="5">
        <v>1</v>
      </c>
      <c r="F14" s="6">
        <v>1.7</v>
      </c>
      <c r="G14" t="e" cm="1">
        <f t="array" aca="1" ref="G14" ca="1">DEFT.SE(Table3[[#This Row],[Female Cases]])</f>
        <v>#NAME?</v>
      </c>
    </row>
    <row r="15" spans="1:9" x14ac:dyDescent="0.25">
      <c r="A15" s="2" t="s">
        <v>16</v>
      </c>
      <c r="B15" s="3">
        <v>41</v>
      </c>
      <c r="C15" s="4">
        <v>83</v>
      </c>
      <c r="D15" s="4">
        <v>45</v>
      </c>
      <c r="E15" s="5">
        <v>1.8</v>
      </c>
      <c r="F15" s="6">
        <v>3.7</v>
      </c>
      <c r="G15" t="e" cm="1">
        <f t="array" aca="1" ref="G15" ca="1">DEFT.SE(Table3[[#This Row],[Female Cases]])</f>
        <v>#NAME?</v>
      </c>
    </row>
    <row r="16" spans="1:9" x14ac:dyDescent="0.25">
      <c r="A16" s="2" t="s">
        <v>17</v>
      </c>
      <c r="B16" s="3">
        <v>72</v>
      </c>
      <c r="C16" s="4">
        <v>186</v>
      </c>
      <c r="D16" s="4">
        <v>50</v>
      </c>
      <c r="E16" s="5">
        <v>3</v>
      </c>
      <c r="F16" s="6">
        <v>8.1</v>
      </c>
      <c r="G16" t="e" cm="1">
        <f t="array" aca="1" ref="G16" ca="1">DEFT.SE(Table3[[#This Row],[Female Cases]])</f>
        <v>#NAME?</v>
      </c>
    </row>
    <row r="17" spans="1:7" x14ac:dyDescent="0.25">
      <c r="A17" s="2" t="s">
        <v>18</v>
      </c>
      <c r="B17" s="3">
        <v>124</v>
      </c>
      <c r="C17" s="4">
        <v>310</v>
      </c>
      <c r="D17" s="4">
        <v>55</v>
      </c>
      <c r="E17" s="5">
        <v>5.8</v>
      </c>
      <c r="F17" s="6">
        <v>15.1</v>
      </c>
      <c r="G17" t="e" cm="1">
        <f t="array" aca="1" ref="G17" ca="1">DEFT.SE(Table3[[#This Row],[Female Cases]])</f>
        <v>#NAME?</v>
      </c>
    </row>
    <row r="18" spans="1:7" x14ac:dyDescent="0.25">
      <c r="A18" s="2" t="s">
        <v>19</v>
      </c>
      <c r="B18" s="3">
        <v>174</v>
      </c>
      <c r="C18" s="4">
        <v>529</v>
      </c>
      <c r="D18" s="4">
        <v>60</v>
      </c>
      <c r="E18" s="5">
        <v>9.5</v>
      </c>
      <c r="F18" s="6">
        <v>30</v>
      </c>
      <c r="G18" t="e" cm="1">
        <f t="array" aca="1" ref="G18" ca="1">DEFT.SE(Table3[[#This Row],[Female Cases]])</f>
        <v>#NAME?</v>
      </c>
    </row>
    <row r="19" spans="1:7" x14ac:dyDescent="0.25">
      <c r="A19" s="2" t="s">
        <v>20</v>
      </c>
      <c r="B19" s="3">
        <v>281</v>
      </c>
      <c r="C19" s="4">
        <v>907</v>
      </c>
      <c r="D19" s="4">
        <v>65</v>
      </c>
      <c r="E19" s="5">
        <v>15.6</v>
      </c>
      <c r="F19" s="6">
        <v>53.5</v>
      </c>
      <c r="G19" t="e" cm="1">
        <f t="array" aca="1" ref="G19" ca="1">DEFT.SE(Table3[[#This Row],[Female Cases]])</f>
        <v>#NAME?</v>
      </c>
    </row>
    <row r="20" spans="1:7" x14ac:dyDescent="0.25">
      <c r="A20" s="2" t="s">
        <v>21</v>
      </c>
      <c r="B20" s="3">
        <v>406</v>
      </c>
      <c r="C20" s="4">
        <v>1324</v>
      </c>
      <c r="D20" s="4">
        <v>70</v>
      </c>
      <c r="E20" s="5">
        <v>25.3</v>
      </c>
      <c r="F20" s="6">
        <v>90.2</v>
      </c>
      <c r="G20" t="e" cm="1">
        <f t="array" aca="1" ref="G20" ca="1">DEFT.SE(Table3[[#This Row],[Female Cases]])</f>
        <v>#NAME?</v>
      </c>
    </row>
    <row r="21" spans="1:7" x14ac:dyDescent="0.25">
      <c r="A21" s="2" t="s">
        <v>22</v>
      </c>
      <c r="B21" s="3">
        <v>463</v>
      </c>
      <c r="C21" s="4">
        <v>1389</v>
      </c>
      <c r="D21" s="4">
        <v>75</v>
      </c>
      <c r="E21" s="5">
        <v>39.200000000000003</v>
      </c>
      <c r="F21" s="6">
        <v>137.9</v>
      </c>
      <c r="G21" t="e" cm="1">
        <f t="array" aca="1" ref="G21" ca="1">DEFT.SE(Table3[[#This Row],[Female Cases]])</f>
        <v>#NAME?</v>
      </c>
    </row>
    <row r="22" spans="1:7" x14ac:dyDescent="0.25">
      <c r="A22" s="2" t="s">
        <v>23</v>
      </c>
      <c r="B22" s="3">
        <v>514</v>
      </c>
      <c r="C22" s="4">
        <v>1343</v>
      </c>
      <c r="D22" s="4">
        <v>80</v>
      </c>
      <c r="E22" s="5">
        <v>55.5</v>
      </c>
      <c r="F22" s="6">
        <v>188.7</v>
      </c>
      <c r="G22" t="e" cm="1">
        <f t="array" aca="1" ref="G22" ca="1">DEFT.SE(Table3[[#This Row],[Female Cases]])</f>
        <v>#NAME?</v>
      </c>
    </row>
    <row r="23" spans="1:7" x14ac:dyDescent="0.25">
      <c r="A23" s="2" t="s">
        <v>24</v>
      </c>
      <c r="B23" s="3">
        <v>434</v>
      </c>
      <c r="C23" s="4">
        <v>908</v>
      </c>
      <c r="D23" s="4">
        <v>85</v>
      </c>
      <c r="E23" s="5">
        <v>70.099999999999994</v>
      </c>
      <c r="F23" s="6">
        <v>231.7</v>
      </c>
      <c r="G23" t="e" cm="1">
        <f t="array" aca="1" ref="G23" ca="1">DEFT.SE(Table3[[#This Row],[Female Cases]])</f>
        <v>#NAME?</v>
      </c>
    </row>
    <row r="24" spans="1:7" x14ac:dyDescent="0.25">
      <c r="A24" s="2" t="s">
        <v>25</v>
      </c>
      <c r="B24" s="3">
        <v>275</v>
      </c>
      <c r="C24" s="4">
        <v>433</v>
      </c>
      <c r="D24" s="4">
        <v>90</v>
      </c>
      <c r="E24" s="5">
        <v>68.599999999999994</v>
      </c>
      <c r="F24" s="6">
        <v>243.2</v>
      </c>
      <c r="G24" t="e" cm="1">
        <f t="array" aca="1" ref="G24" ca="1">DEFT.SE(Table3[[#This Row],[Female Cases]])</f>
        <v>#NAME?</v>
      </c>
    </row>
    <row r="25" spans="1:7" x14ac:dyDescent="0.25">
      <c r="A25" s="2"/>
      <c r="B25" s="3"/>
      <c r="C25" s="4"/>
      <c r="D25" s="4"/>
      <c r="E25" s="5"/>
      <c r="F25" s="6"/>
      <c r="G25" t="e" cm="1">
        <f t="array" aca="1" ref="G25" ca="1">DEFT.SE(Table3[[#This Row],[Female Cases]])</f>
        <v>#NAME?</v>
      </c>
    </row>
    <row r="26" spans="1:7" x14ac:dyDescent="0.25">
      <c r="A26" s="2" t="s">
        <v>26</v>
      </c>
      <c r="B26" s="3">
        <v>2821</v>
      </c>
      <c r="C26" s="4">
        <v>7471</v>
      </c>
      <c r="D26" s="4"/>
      <c r="E26" s="5">
        <v>8.1999999999999993</v>
      </c>
      <c r="F26" s="6">
        <v>27.4</v>
      </c>
    </row>
    <row r="51" spans="1:1" x14ac:dyDescent="0.25">
      <c r="A51" s="7" t="s">
        <v>27</v>
      </c>
    </row>
    <row r="53" spans="1:1" x14ac:dyDescent="0.25">
      <c r="A53" s="7" t="s">
        <v>28</v>
      </c>
    </row>
    <row r="54" spans="1:1" x14ac:dyDescent="0.25">
      <c r="A54" s="7" t="s">
        <v>29</v>
      </c>
    </row>
    <row r="55" spans="1:1" x14ac:dyDescent="0.25">
      <c r="A55" s="7" t="s">
        <v>30</v>
      </c>
    </row>
    <row r="56" spans="1:1" x14ac:dyDescent="0.25">
      <c r="A56" s="7"/>
    </row>
  </sheetData>
  <mergeCells count="2">
    <mergeCell ref="A1:G1"/>
    <mergeCell ref="A3:F3"/>
  </mergeCells>
  <pageMargins left="0.2" right="0.2" top="0.5" bottom="0.75" header="0" footer="0.3"/>
  <pageSetup paperSize="9" fitToWidth="0" fitToHeight="0" orientation="portrait" horizontalDpi="300" verticalDpi="30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bladder_i18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johnso68</dc:creator>
  <cp:lastModifiedBy>Olena Mandrik</cp:lastModifiedBy>
  <dcterms:created xsi:type="dcterms:W3CDTF">2021-08-02T15:20:38Z</dcterms:created>
  <dcterms:modified xsi:type="dcterms:W3CDTF">2022-11-21T14:51:43Z</dcterms:modified>
</cp:coreProperties>
</file>