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44f5f54ef58cc8a7/Desktop/Endspurt/"/>
    </mc:Choice>
  </mc:AlternateContent>
  <xr:revisionPtr revIDLastSave="3" documentId="8_{FCC9A8E9-6DB1-44F3-8FBF-EA37ED3808DF}" xr6:coauthVersionLast="45" xr6:coauthVersionMax="45" xr10:uidLastSave="{6702132C-25AC-4EC2-AC62-585ADB664ACA}"/>
  <bookViews>
    <workbookView xWindow="-108" yWindow="492" windowWidth="23256" windowHeight="12576" tabRatio="809" xr2:uid="{00000000-000D-0000-FFFF-FFFF00000000}"/>
  </bookViews>
  <sheets>
    <sheet name="Parameter_OPT1" sheetId="23" r:id="rId1"/>
    <sheet name="Parameter_OPT2" sheetId="22" r:id="rId2"/>
    <sheet name="I_8_8" sheetId="15" r:id="rId3"/>
    <sheet name="I_8_9" sheetId="16" r:id="rId4"/>
    <sheet name="I_8_16" sheetId="17" r:id="rId5"/>
    <sheet name="I_8_8_8_8_8" sheetId="18" r:id="rId6"/>
    <sheet name="I_8_9_10_11_12" sheetId="19" r:id="rId7"/>
    <sheet name="I_1_2_4_8_16" sheetId="20" r:id="rId8"/>
    <sheet name="Vergleich" sheetId="21" r:id="rId9"/>
  </sheets>
  <definedNames>
    <definedName name="_xlnm._FilterDatabase" localSheetId="0" hidden="1">Parameter_OPT1!$A$1:$G$1</definedName>
    <definedName name="_xlnm._FilterDatabase" localSheetId="1" hidden="1">Parameter_OPT2!$A$1:$G$1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0" l="1"/>
  <c r="B19" i="20"/>
  <c r="B13" i="20"/>
  <c r="B7" i="20"/>
  <c r="B25" i="19"/>
  <c r="B19" i="19"/>
  <c r="B13" i="19"/>
  <c r="B7" i="19"/>
  <c r="B25" i="18" l="1"/>
  <c r="B19" i="18"/>
  <c r="B13" i="18"/>
  <c r="B7" i="18"/>
  <c r="B25" i="17"/>
  <c r="B19" i="17"/>
  <c r="B13" i="17"/>
  <c r="B7" i="17"/>
  <c r="B25" i="16"/>
  <c r="B19" i="16"/>
  <c r="B13" i="16"/>
  <c r="B7" i="16"/>
  <c r="B25" i="15"/>
  <c r="B19" i="15"/>
  <c r="B13" i="15"/>
  <c r="B7" i="15"/>
  <c r="B31" i="23" l="1"/>
  <c r="B25" i="23"/>
  <c r="B19" i="23"/>
  <c r="B13" i="23"/>
  <c r="B7" i="23"/>
  <c r="B32" i="23" s="1"/>
  <c r="E7" i="21" l="1"/>
  <c r="E6" i="21"/>
  <c r="E5" i="21"/>
  <c r="E4" i="21"/>
  <c r="E3" i="21"/>
  <c r="E2" i="21"/>
  <c r="B7" i="21"/>
  <c r="B6" i="21"/>
  <c r="B5" i="21"/>
  <c r="B4" i="21"/>
  <c r="B3" i="21"/>
  <c r="B2" i="21"/>
  <c r="D7" i="21"/>
  <c r="D6" i="21"/>
  <c r="D5" i="21"/>
  <c r="D4" i="21"/>
  <c r="D3" i="21"/>
  <c r="D2" i="21"/>
  <c r="C7" i="21"/>
  <c r="C6" i="21"/>
  <c r="C5" i="21"/>
  <c r="C4" i="21"/>
  <c r="C3" i="21"/>
  <c r="C2" i="21"/>
</calcChain>
</file>

<file path=xl/sharedStrings.xml><?xml version="1.0" encoding="utf-8"?>
<sst xmlns="http://schemas.openxmlformats.org/spreadsheetml/2006/main" count="154" uniqueCount="29">
  <si>
    <t>optimization_factor</t>
  </si>
  <si>
    <t>Median</t>
  </si>
  <si>
    <t>Waited for Batch</t>
  </si>
  <si>
    <t>Max Lambda</t>
  </si>
  <si>
    <t>Min Lambda</t>
  </si>
  <si>
    <t>Batch Size</t>
  </si>
  <si>
    <t>opt mode</t>
  </si>
  <si>
    <t>Min LambdaOPT Mode</t>
  </si>
  <si>
    <t>OPT Mode</t>
  </si>
  <si>
    <t>const. Dummy</t>
  </si>
  <si>
    <t>0,05 Mittelwert</t>
  </si>
  <si>
    <t>0,01 Mittelwert</t>
  </si>
  <si>
    <t>0,002 Mittelwert</t>
  </si>
  <si>
    <t>Gesamtmittelwert</t>
  </si>
  <si>
    <t>0,025 Mittelwert</t>
  </si>
  <si>
    <t>0,1 Mittelwert</t>
  </si>
  <si>
    <t>no Dummy</t>
  </si>
  <si>
    <t>[8, 8]</t>
  </si>
  <si>
    <t>[8, 9]</t>
  </si>
  <si>
    <t>[8, 16]</t>
  </si>
  <si>
    <t>[8, 8, 8, 8, 8]</t>
  </si>
  <si>
    <t>[8, 9, 10, 11, 12]</t>
  </si>
  <si>
    <t>[1, 2, 4, 8, 16]</t>
  </si>
  <si>
    <t>MOD 1</t>
  </si>
  <si>
    <t>MOD 2</t>
  </si>
  <si>
    <t>MOD 3</t>
  </si>
  <si>
    <t>MOD 0</t>
  </si>
  <si>
    <t>const. Dummy Mittelwert</t>
  </si>
  <si>
    <t>no Dummy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</si>
</sst>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1" xfId="0" applyFont="1" applyFill="1" applyBorder="1"/>
    <xf numFmtId="0" fontId="0" fillId="4" borderId="2" xfId="0" applyFill="1" applyBorder="1" applyAlignment="1">
      <alignment horizontal="center"/>
    </xf>
    <xf numFmtId="0" fontId="1" fillId="4" borderId="0" xfId="0" applyFont="1" applyFill="1"/>
    <xf numFmtId="164" fontId="0" fillId="4" borderId="3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de-DE">
                <a:latin typeface="LM Roman 10" panose="00000500000000000000" pitchFamily="50" charset="0"/>
              </a:rPr>
              <a:t>Batch-Größe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Vergleich!$C$1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Vergleich!$C$2:$C$7</c:f>
              <c:numCache>
                <c:formatCode>0.0000</c:formatCode>
                <c:ptCount val="6"/>
                <c:pt idx="0">
                  <c:v>0.16824369999999997</c:v>
                </c:pt>
                <c:pt idx="1">
                  <c:v>0.17183950000000001</c:v>
                </c:pt>
                <c:pt idx="2">
                  <c:v>0.15683309999999961</c:v>
                </c:pt>
                <c:pt idx="3">
                  <c:v>0.17035139999999982</c:v>
                </c:pt>
                <c:pt idx="4">
                  <c:v>0.16450219999999999</c:v>
                </c:pt>
                <c:pt idx="5">
                  <c:v>0.1661384999999998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E-4761-B2F8-D6B3058A2306}"/>
            </c:ext>
          </c:extLst>
        </c:ser>
        <c:ser>
          <c:idx val="1"/>
          <c:order val="1"/>
          <c:tx>
            <c:strRef>
              <c:f>Vergleich!$D$1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Vergleich!$D$2:$D$7</c:f>
              <c:numCache>
                <c:formatCode>0.0000</c:formatCode>
                <c:ptCount val="6"/>
                <c:pt idx="0">
                  <c:v>0.14155010000000001</c:v>
                </c:pt>
                <c:pt idx="1">
                  <c:v>0.15696579999999999</c:v>
                </c:pt>
                <c:pt idx="2">
                  <c:v>0.13068819999999998</c:v>
                </c:pt>
                <c:pt idx="3">
                  <c:v>0.14155010000000001</c:v>
                </c:pt>
                <c:pt idx="4">
                  <c:v>0.1378914</c:v>
                </c:pt>
                <c:pt idx="5">
                  <c:v>0.15718519999999997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E-4761-B2F8-D6B3058A2306}"/>
            </c:ext>
          </c:extLst>
        </c:ser>
        <c:ser>
          <c:idx val="2"/>
          <c:order val="2"/>
          <c:tx>
            <c:strRef>
              <c:f>Vergleich!$E$1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Vergleich!$E$2:$E$7</c:f>
              <c:numCache>
                <c:formatCode>0.0000</c:formatCode>
                <c:ptCount val="6"/>
                <c:pt idx="0">
                  <c:v>0.37012029999999979</c:v>
                </c:pt>
                <c:pt idx="1">
                  <c:v>0.37012029999999979</c:v>
                </c:pt>
                <c:pt idx="2">
                  <c:v>0.3296166999999996</c:v>
                </c:pt>
                <c:pt idx="3">
                  <c:v>0.20786059999999956</c:v>
                </c:pt>
                <c:pt idx="4">
                  <c:v>0.1985292999999998</c:v>
                </c:pt>
                <c:pt idx="5">
                  <c:v>0.37107749999999962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E-4761-B2F8-D6B3058A2306}"/>
            </c:ext>
          </c:extLst>
        </c:ser>
        <c:ser>
          <c:idx val="3"/>
          <c:order val="3"/>
          <c:tx>
            <c:strRef>
              <c:f>Vergleich!$B$1</c:f>
              <c:strCache>
                <c:ptCount val="1"/>
                <c:pt idx="0">
                  <c:v>MOD 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Vergleich!$B$2:$B$7</c:f>
              <c:numCache>
                <c:formatCode>0.0000</c:formatCode>
                <c:ptCount val="6"/>
                <c:pt idx="0">
                  <c:v>0.1628088</c:v>
                </c:pt>
                <c:pt idx="1">
                  <c:v>0.22589880000000001</c:v>
                </c:pt>
                <c:pt idx="2">
                  <c:v>0.19023999999999999</c:v>
                </c:pt>
                <c:pt idx="3">
                  <c:v>0.1628088</c:v>
                </c:pt>
                <c:pt idx="4">
                  <c:v>0.14197989999999999</c:v>
                </c:pt>
                <c:pt idx="5">
                  <c:v>0.24292129999999998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E-4761-B2F8-D6B3058A2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300424"/>
        <c:axId val="422456864"/>
      </c:lineChart>
      <c:catAx>
        <c:axId val="41730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de-DE">
                    <a:latin typeface="LM Roman 10" panose="00000500000000000000" pitchFamily="50" charset="0"/>
                  </a:rPr>
                  <a:t>Ankunftsrate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422456864"/>
        <c:crosses val="autoZero"/>
        <c:auto val="1"/>
        <c:lblAlgn val="ctr"/>
        <c:lblOffset val="100"/>
        <c:noMultiLvlLbl val="0"/>
      </c:catAx>
      <c:valAx>
        <c:axId val="4224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Sendedauer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41730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541020</xdr:colOff>
      <xdr:row>1</xdr:row>
      <xdr:rowOff>30480</xdr:rowOff>
    </xdr:from>
    <xdr:to>
      <xdr:col>14</xdr:col>
      <xdr:colOff>493847</xdr:colOff>
      <xdr:row>11</xdr:row>
      <xdr:rowOff>152244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893B24C-D0DB-47C2-AF8C-56EEFED9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7520" y="213360"/>
          <a:ext cx="4326707" cy="1950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1</xdr:row>
      <xdr:rowOff>26171</xdr:rowOff>
    </xdr:from>
    <xdr:to>
      <xdr:col>14</xdr:col>
      <xdr:colOff>394787</xdr:colOff>
      <xdr:row>11</xdr:row>
      <xdr:rowOff>147935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175F41F-0E1F-4646-8B8B-E6281DD25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209051"/>
          <a:ext cx="4326707" cy="1950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47624</xdr:rowOff>
    </xdr:from>
    <xdr:to>
      <xdr:col>14</xdr:col>
      <xdr:colOff>22860</xdr:colOff>
      <xdr:row>19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9AA39A0-8833-43DF-9BDD-F26BD6D6E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5461-330A-4C6E-ACC6-72354E26914B}">
  <sheetPr>
    <tabColor theme="9"/>
  </sheetPr>
  <dimension ref="A1:G32"/>
  <sheetViews>
    <sheetView tabSelected="1" workbookViewId="0">
      <selection activeCell="I1" sqref="I1"/>
    </sheetView>
  </sheetViews>
  <sheetFormatPr baseColWidth="10" defaultColWidth="9.109375" defaultRowHeight="14.4" outlineLevelRow="2" x14ac:dyDescent="0.3"/>
  <cols>
    <col min="1" max="1" width="19.109375" customWidth="1"/>
    <col min="2" max="2" width="16.5546875" customWidth="1"/>
    <col min="3" max="4" width="18.77734375" customWidth="1"/>
    <col min="5" max="5" width="22.5546875" customWidth="1"/>
    <col min="6" max="6" width="30.77734375" customWidth="1"/>
    <col min="7" max="7" width="2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outlineLevel="2" x14ac:dyDescent="0.3">
      <c r="A2">
        <v>0.05</v>
      </c>
      <c r="B2">
        <v>0.1738365</v>
      </c>
      <c r="C2">
        <v>10</v>
      </c>
      <c r="D2">
        <v>240</v>
      </c>
      <c r="E2">
        <v>27266.172651764799</v>
      </c>
      <c r="F2">
        <v>8</v>
      </c>
      <c r="G2">
        <v>1</v>
      </c>
    </row>
    <row r="3" spans="1:7" outlineLevel="2" x14ac:dyDescent="0.3">
      <c r="A3">
        <v>0.05</v>
      </c>
      <c r="B3">
        <v>0.18326999999999999</v>
      </c>
      <c r="C3">
        <v>10</v>
      </c>
      <c r="D3">
        <v>319</v>
      </c>
      <c r="E3">
        <v>2121.62770236498</v>
      </c>
      <c r="F3">
        <v>8</v>
      </c>
      <c r="G3">
        <v>1</v>
      </c>
    </row>
    <row r="4" spans="1:7" outlineLevel="2" x14ac:dyDescent="0.3">
      <c r="A4">
        <v>0.05</v>
      </c>
      <c r="B4">
        <v>0.181974</v>
      </c>
      <c r="C4">
        <v>10</v>
      </c>
      <c r="D4">
        <v>327</v>
      </c>
      <c r="E4">
        <v>3628.7033626247198</v>
      </c>
      <c r="F4">
        <v>8</v>
      </c>
      <c r="G4">
        <v>1</v>
      </c>
    </row>
    <row r="5" spans="1:7" outlineLevel="2" x14ac:dyDescent="0.3">
      <c r="A5">
        <v>0.05</v>
      </c>
      <c r="B5">
        <v>0.17055100000000001</v>
      </c>
      <c r="C5">
        <v>10</v>
      </c>
      <c r="D5">
        <v>304</v>
      </c>
      <c r="E5">
        <v>3660.4046982703999</v>
      </c>
      <c r="F5">
        <v>8</v>
      </c>
      <c r="G5">
        <v>1</v>
      </c>
    </row>
    <row r="6" spans="1:7" outlineLevel="2" x14ac:dyDescent="0.3">
      <c r="A6">
        <v>0.05</v>
      </c>
      <c r="B6">
        <v>0.16869899999999999</v>
      </c>
      <c r="C6">
        <v>10</v>
      </c>
      <c r="D6">
        <v>329</v>
      </c>
      <c r="E6">
        <v>1468.9640691545201</v>
      </c>
      <c r="F6">
        <v>8</v>
      </c>
      <c r="G6">
        <v>1</v>
      </c>
    </row>
    <row r="7" spans="1:7" outlineLevel="1" x14ac:dyDescent="0.3">
      <c r="A7" s="5" t="s">
        <v>10</v>
      </c>
      <c r="B7" s="6">
        <f>SUBTOTAL(1,B2:B6)</f>
        <v>0.17566609999999999</v>
      </c>
    </row>
    <row r="8" spans="1:7" outlineLevel="2" x14ac:dyDescent="0.3">
      <c r="A8">
        <v>2E-3</v>
      </c>
      <c r="B8">
        <v>0.22530249999999999</v>
      </c>
      <c r="C8">
        <v>10</v>
      </c>
      <c r="D8">
        <v>0</v>
      </c>
      <c r="E8">
        <v>10.7956355971567</v>
      </c>
      <c r="F8">
        <v>8</v>
      </c>
      <c r="G8">
        <v>1</v>
      </c>
    </row>
    <row r="9" spans="1:7" outlineLevel="2" x14ac:dyDescent="0.3">
      <c r="A9">
        <v>2E-3</v>
      </c>
      <c r="B9">
        <v>0.22820299999999999</v>
      </c>
      <c r="C9">
        <v>10</v>
      </c>
      <c r="D9">
        <v>0</v>
      </c>
      <c r="E9">
        <v>11.0355289275254</v>
      </c>
      <c r="F9">
        <v>8</v>
      </c>
      <c r="G9">
        <v>1</v>
      </c>
    </row>
    <row r="10" spans="1:7" outlineLevel="2" x14ac:dyDescent="0.3">
      <c r="A10">
        <v>2E-3</v>
      </c>
      <c r="B10">
        <v>0.224583</v>
      </c>
      <c r="C10">
        <v>10</v>
      </c>
      <c r="D10">
        <v>0</v>
      </c>
      <c r="E10">
        <v>11.462513564482901</v>
      </c>
      <c r="F10">
        <v>8</v>
      </c>
      <c r="G10">
        <v>1</v>
      </c>
    </row>
    <row r="11" spans="1:7" outlineLevel="2" x14ac:dyDescent="0.3">
      <c r="A11">
        <v>2E-3</v>
      </c>
      <c r="B11">
        <v>0.2355855</v>
      </c>
      <c r="C11">
        <v>10</v>
      </c>
      <c r="D11">
        <v>0</v>
      </c>
      <c r="E11">
        <v>11.0575999853805</v>
      </c>
      <c r="F11">
        <v>8</v>
      </c>
      <c r="G11">
        <v>1</v>
      </c>
    </row>
    <row r="12" spans="1:7" outlineLevel="2" x14ac:dyDescent="0.3">
      <c r="A12">
        <v>2E-3</v>
      </c>
      <c r="B12">
        <v>0.2293375</v>
      </c>
      <c r="C12">
        <v>10</v>
      </c>
      <c r="D12">
        <v>0</v>
      </c>
      <c r="E12">
        <v>10.991518885906199</v>
      </c>
      <c r="F12">
        <v>8</v>
      </c>
      <c r="G12">
        <v>1</v>
      </c>
    </row>
    <row r="13" spans="1:7" outlineLevel="1" x14ac:dyDescent="0.3">
      <c r="A13" s="3" t="s">
        <v>12</v>
      </c>
      <c r="B13">
        <f>SUBTOTAL(1,B8:B12)</f>
        <v>0.22860230000000001</v>
      </c>
    </row>
    <row r="14" spans="1:7" outlineLevel="2" x14ac:dyDescent="0.3">
      <c r="A14">
        <v>0.01</v>
      </c>
      <c r="B14">
        <v>0.18217749999999999</v>
      </c>
      <c r="C14">
        <v>10</v>
      </c>
      <c r="D14">
        <v>0</v>
      </c>
      <c r="E14">
        <v>108.465074289314</v>
      </c>
      <c r="F14">
        <v>8</v>
      </c>
      <c r="G14">
        <v>1</v>
      </c>
    </row>
    <row r="15" spans="1:7" outlineLevel="2" x14ac:dyDescent="0.3">
      <c r="A15">
        <v>0.01</v>
      </c>
      <c r="B15">
        <v>0.177096</v>
      </c>
      <c r="C15">
        <v>10</v>
      </c>
      <c r="D15">
        <v>0</v>
      </c>
      <c r="E15">
        <v>98.192016793921894</v>
      </c>
      <c r="F15">
        <v>8</v>
      </c>
      <c r="G15">
        <v>1</v>
      </c>
    </row>
    <row r="16" spans="1:7" outlineLevel="2" x14ac:dyDescent="0.3">
      <c r="A16">
        <v>0.01</v>
      </c>
      <c r="B16">
        <v>0.17816599999999999</v>
      </c>
      <c r="C16">
        <v>10</v>
      </c>
      <c r="D16">
        <v>0</v>
      </c>
      <c r="E16">
        <v>100.155659763846</v>
      </c>
      <c r="F16">
        <v>8</v>
      </c>
      <c r="G16">
        <v>1</v>
      </c>
    </row>
    <row r="17" spans="1:7" outlineLevel="2" x14ac:dyDescent="0.3">
      <c r="A17">
        <v>0.01</v>
      </c>
      <c r="B17">
        <v>0.17572949999999901</v>
      </c>
      <c r="C17">
        <v>10</v>
      </c>
      <c r="D17">
        <v>0</v>
      </c>
      <c r="E17">
        <v>107.39116266268699</v>
      </c>
      <c r="F17">
        <v>8</v>
      </c>
      <c r="G17">
        <v>1</v>
      </c>
    </row>
    <row r="18" spans="1:7" outlineLevel="2" x14ac:dyDescent="0.3">
      <c r="A18">
        <v>0.01</v>
      </c>
      <c r="B18">
        <v>0.1703605</v>
      </c>
      <c r="C18">
        <v>10</v>
      </c>
      <c r="D18">
        <v>0</v>
      </c>
      <c r="E18">
        <v>112.86919125040799</v>
      </c>
      <c r="F18">
        <v>8</v>
      </c>
      <c r="G18">
        <v>1</v>
      </c>
    </row>
    <row r="19" spans="1:7" outlineLevel="1" x14ac:dyDescent="0.3">
      <c r="A19" s="3" t="s">
        <v>11</v>
      </c>
      <c r="B19">
        <f>SUBTOTAL(1,B14:B18)</f>
        <v>0.1767058999999998</v>
      </c>
    </row>
    <row r="20" spans="1:7" outlineLevel="2" x14ac:dyDescent="0.3">
      <c r="A20">
        <v>2.5000000000000001E-2</v>
      </c>
      <c r="B20">
        <v>0.17413799999999999</v>
      </c>
      <c r="C20">
        <v>10</v>
      </c>
      <c r="D20">
        <v>229</v>
      </c>
      <c r="E20">
        <v>925.86743589983996</v>
      </c>
      <c r="F20">
        <v>8</v>
      </c>
      <c r="G20">
        <v>1</v>
      </c>
    </row>
    <row r="21" spans="1:7" outlineLevel="2" x14ac:dyDescent="0.3">
      <c r="A21">
        <v>2.5000000000000001E-2</v>
      </c>
      <c r="B21">
        <v>0.16578399999999999</v>
      </c>
      <c r="C21">
        <v>10</v>
      </c>
      <c r="D21">
        <v>64</v>
      </c>
      <c r="E21">
        <v>28940.6405031916</v>
      </c>
      <c r="F21">
        <v>8</v>
      </c>
      <c r="G21">
        <v>1</v>
      </c>
    </row>
    <row r="22" spans="1:7" outlineLevel="2" x14ac:dyDescent="0.3">
      <c r="A22">
        <v>2.5000000000000001E-2</v>
      </c>
      <c r="B22">
        <v>0.165829</v>
      </c>
      <c r="C22">
        <v>10</v>
      </c>
      <c r="D22">
        <v>71</v>
      </c>
      <c r="E22">
        <v>17011.474527353901</v>
      </c>
      <c r="F22">
        <v>8</v>
      </c>
      <c r="G22">
        <v>1</v>
      </c>
    </row>
    <row r="23" spans="1:7" outlineLevel="2" x14ac:dyDescent="0.3">
      <c r="A23">
        <v>2.5000000000000001E-2</v>
      </c>
      <c r="B23">
        <v>0.16814699999999999</v>
      </c>
      <c r="C23">
        <v>10</v>
      </c>
      <c r="D23">
        <v>153</v>
      </c>
      <c r="E23">
        <v>2689.72586116398</v>
      </c>
      <c r="F23">
        <v>8</v>
      </c>
      <c r="G23">
        <v>1</v>
      </c>
    </row>
    <row r="24" spans="1:7" outlineLevel="2" x14ac:dyDescent="0.3">
      <c r="A24">
        <v>2.5000000000000001E-2</v>
      </c>
      <c r="B24">
        <v>0.16732050000000001</v>
      </c>
      <c r="C24">
        <v>10</v>
      </c>
      <c r="D24">
        <v>126</v>
      </c>
      <c r="E24">
        <v>6999.8535186577201</v>
      </c>
      <c r="F24">
        <v>8</v>
      </c>
      <c r="G24">
        <v>1</v>
      </c>
    </row>
    <row r="25" spans="1:7" outlineLevel="1" x14ac:dyDescent="0.3">
      <c r="A25" s="4" t="s">
        <v>14</v>
      </c>
      <c r="B25" s="2">
        <f>SUBTOTAL(1,B20:B24)</f>
        <v>0.16824369999999997</v>
      </c>
    </row>
    <row r="26" spans="1:7" outlineLevel="2" x14ac:dyDescent="0.3">
      <c r="A26">
        <v>0.1</v>
      </c>
      <c r="B26">
        <v>0.18528</v>
      </c>
      <c r="C26">
        <v>10</v>
      </c>
      <c r="D26">
        <v>299</v>
      </c>
      <c r="E26">
        <v>1059278.8063883199</v>
      </c>
      <c r="F26">
        <v>8</v>
      </c>
      <c r="G26">
        <v>1</v>
      </c>
    </row>
    <row r="27" spans="1:7" outlineLevel="2" x14ac:dyDescent="0.3">
      <c r="A27">
        <v>0.1</v>
      </c>
      <c r="B27">
        <v>0.1759165</v>
      </c>
      <c r="C27">
        <v>10</v>
      </c>
      <c r="D27">
        <v>321</v>
      </c>
      <c r="E27">
        <v>2254347.18708057</v>
      </c>
      <c r="F27">
        <v>8</v>
      </c>
      <c r="G27">
        <v>1</v>
      </c>
    </row>
    <row r="28" spans="1:7" outlineLevel="2" x14ac:dyDescent="0.3">
      <c r="A28">
        <v>0.1</v>
      </c>
      <c r="B28">
        <v>0.18310750000000001</v>
      </c>
      <c r="C28">
        <v>10</v>
      </c>
      <c r="D28">
        <v>375</v>
      </c>
      <c r="E28">
        <v>43687.642412325898</v>
      </c>
      <c r="F28">
        <v>8</v>
      </c>
      <c r="G28">
        <v>1</v>
      </c>
    </row>
    <row r="29" spans="1:7" outlineLevel="2" x14ac:dyDescent="0.3">
      <c r="A29">
        <v>0.1</v>
      </c>
      <c r="B29">
        <v>0.17563299999999901</v>
      </c>
      <c r="C29">
        <v>10</v>
      </c>
      <c r="D29">
        <v>327</v>
      </c>
      <c r="E29">
        <v>259119.28095332099</v>
      </c>
      <c r="F29">
        <v>8</v>
      </c>
      <c r="G29">
        <v>1</v>
      </c>
    </row>
    <row r="30" spans="1:7" outlineLevel="2" x14ac:dyDescent="0.3">
      <c r="A30">
        <v>0.1</v>
      </c>
      <c r="B30">
        <v>0.17415849999999999</v>
      </c>
      <c r="C30">
        <v>10</v>
      </c>
      <c r="D30">
        <v>339</v>
      </c>
      <c r="E30">
        <v>66207.581137653295</v>
      </c>
      <c r="F30">
        <v>8</v>
      </c>
      <c r="G30">
        <v>1</v>
      </c>
    </row>
    <row r="31" spans="1:7" outlineLevel="1" x14ac:dyDescent="0.3">
      <c r="A31" s="3" t="s">
        <v>15</v>
      </c>
      <c r="B31">
        <f>SUBTOTAL(1,B26:B30)</f>
        <v>0.17881909999999981</v>
      </c>
    </row>
    <row r="32" spans="1:7" x14ac:dyDescent="0.3">
      <c r="A32" s="3" t="s">
        <v>13</v>
      </c>
      <c r="B32">
        <f>SUBTOTAL(1,B2:B30)</f>
        <v>0.18560741999999991</v>
      </c>
    </row>
  </sheetData>
  <autoFilter ref="A1:G1" xr:uid="{2E070114-3627-4094-BB5C-CDC0BFD67B2D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AD16-2910-4012-BE09-B14AECC357A4}">
  <sheetPr>
    <tabColor theme="9"/>
  </sheetPr>
  <dimension ref="A1:G26"/>
  <sheetViews>
    <sheetView workbookViewId="0">
      <selection activeCell="E22" sqref="E22"/>
    </sheetView>
  </sheetViews>
  <sheetFormatPr baseColWidth="10" defaultColWidth="9.109375" defaultRowHeight="14.4" x14ac:dyDescent="0.3"/>
  <cols>
    <col min="1" max="1" width="20.21875" customWidth="1"/>
    <col min="3" max="3" width="11.77734375" customWidth="1"/>
    <col min="4" max="4" width="11.5546875" customWidth="1"/>
    <col min="5" max="5" width="13" customWidth="1"/>
    <col min="6" max="6" width="12.77734375" customWidth="1"/>
    <col min="7" max="7" width="11.777343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x14ac:dyDescent="0.3">
      <c r="A2">
        <v>2E-3</v>
      </c>
      <c r="B2">
        <v>0.21045349999999999</v>
      </c>
      <c r="C2">
        <v>10</v>
      </c>
      <c r="D2">
        <v>0</v>
      </c>
      <c r="E2">
        <v>10.178000000000001</v>
      </c>
      <c r="F2">
        <v>8</v>
      </c>
      <c r="G2">
        <v>2</v>
      </c>
    </row>
    <row r="3" spans="1:7" x14ac:dyDescent="0.3">
      <c r="A3">
        <v>2E-3</v>
      </c>
      <c r="B3">
        <v>0.20035449999999999</v>
      </c>
      <c r="C3">
        <v>10</v>
      </c>
      <c r="D3">
        <v>0</v>
      </c>
      <c r="E3">
        <v>10.228</v>
      </c>
      <c r="F3">
        <v>8</v>
      </c>
      <c r="G3">
        <v>2</v>
      </c>
    </row>
    <row r="4" spans="1:7" x14ac:dyDescent="0.3">
      <c r="A4">
        <v>2E-3</v>
      </c>
      <c r="B4">
        <v>0.1998125</v>
      </c>
      <c r="C4">
        <v>10</v>
      </c>
      <c r="D4">
        <v>0</v>
      </c>
      <c r="E4">
        <v>10.17</v>
      </c>
      <c r="F4">
        <v>8</v>
      </c>
      <c r="G4">
        <v>2</v>
      </c>
    </row>
    <row r="5" spans="1:7" x14ac:dyDescent="0.3">
      <c r="A5">
        <v>2E-3</v>
      </c>
      <c r="B5">
        <v>0.20399400000000001</v>
      </c>
      <c r="C5">
        <v>10</v>
      </c>
      <c r="D5">
        <v>0</v>
      </c>
      <c r="E5">
        <v>10.151999999999999</v>
      </c>
      <c r="F5">
        <v>8</v>
      </c>
      <c r="G5">
        <v>2</v>
      </c>
    </row>
    <row r="6" spans="1:7" x14ac:dyDescent="0.3">
      <c r="A6">
        <v>2E-3</v>
      </c>
      <c r="B6">
        <v>0.1940595</v>
      </c>
      <c r="C6">
        <v>10</v>
      </c>
      <c r="D6">
        <v>0</v>
      </c>
      <c r="E6">
        <v>10.18</v>
      </c>
      <c r="F6">
        <v>8</v>
      </c>
      <c r="G6">
        <v>2</v>
      </c>
    </row>
    <row r="7" spans="1:7" x14ac:dyDescent="0.3">
      <c r="A7">
        <v>0.01</v>
      </c>
      <c r="B7">
        <v>0.1842975</v>
      </c>
      <c r="C7">
        <v>10</v>
      </c>
      <c r="D7">
        <v>0</v>
      </c>
      <c r="E7">
        <v>21.37</v>
      </c>
      <c r="F7">
        <v>8</v>
      </c>
      <c r="G7">
        <v>2</v>
      </c>
    </row>
    <row r="8" spans="1:7" x14ac:dyDescent="0.3">
      <c r="A8">
        <v>0.01</v>
      </c>
      <c r="B8">
        <v>0.1761655</v>
      </c>
      <c r="C8">
        <v>10</v>
      </c>
      <c r="D8">
        <v>0</v>
      </c>
      <c r="E8">
        <v>20.74</v>
      </c>
      <c r="F8">
        <v>8</v>
      </c>
      <c r="G8">
        <v>2</v>
      </c>
    </row>
    <row r="9" spans="1:7" x14ac:dyDescent="0.3">
      <c r="A9">
        <v>0.01</v>
      </c>
      <c r="B9">
        <v>0.179948</v>
      </c>
      <c r="C9">
        <v>10</v>
      </c>
      <c r="D9">
        <v>0</v>
      </c>
      <c r="E9">
        <v>21.63</v>
      </c>
      <c r="F9">
        <v>8</v>
      </c>
      <c r="G9">
        <v>2</v>
      </c>
    </row>
    <row r="10" spans="1:7" x14ac:dyDescent="0.3">
      <c r="A10">
        <v>0.01</v>
      </c>
      <c r="B10">
        <v>0.17854100000000001</v>
      </c>
      <c r="C10">
        <v>10</v>
      </c>
      <c r="D10">
        <v>0</v>
      </c>
      <c r="E10">
        <v>21.21</v>
      </c>
      <c r="F10">
        <v>8</v>
      </c>
      <c r="G10">
        <v>2</v>
      </c>
    </row>
    <row r="11" spans="1:7" x14ac:dyDescent="0.3">
      <c r="A11">
        <v>0.01</v>
      </c>
      <c r="B11">
        <v>0.1808785</v>
      </c>
      <c r="C11">
        <v>10</v>
      </c>
      <c r="D11">
        <v>0</v>
      </c>
      <c r="E11">
        <v>21.73</v>
      </c>
      <c r="F11">
        <v>8</v>
      </c>
      <c r="G11">
        <v>2</v>
      </c>
    </row>
    <row r="12" spans="1:7" x14ac:dyDescent="0.3">
      <c r="A12">
        <v>2.5000000000000001E-2</v>
      </c>
      <c r="B12">
        <v>0.14978250000000001</v>
      </c>
      <c r="C12">
        <v>10</v>
      </c>
      <c r="D12">
        <v>0</v>
      </c>
      <c r="E12">
        <v>54</v>
      </c>
      <c r="F12">
        <v>8</v>
      </c>
      <c r="G12">
        <v>2</v>
      </c>
    </row>
    <row r="13" spans="1:7" x14ac:dyDescent="0.3">
      <c r="A13">
        <v>2.5000000000000001E-2</v>
      </c>
      <c r="B13">
        <v>0.1528785</v>
      </c>
      <c r="C13">
        <v>10</v>
      </c>
      <c r="D13">
        <v>0</v>
      </c>
      <c r="E13">
        <v>57.274999999999999</v>
      </c>
      <c r="F13">
        <v>8</v>
      </c>
      <c r="G13">
        <v>2</v>
      </c>
    </row>
    <row r="14" spans="1:7" x14ac:dyDescent="0.3">
      <c r="A14">
        <v>2.5000000000000001E-2</v>
      </c>
      <c r="B14">
        <v>0.15281349999999999</v>
      </c>
      <c r="C14">
        <v>10</v>
      </c>
      <c r="D14">
        <v>0</v>
      </c>
      <c r="E14">
        <v>55.524999999999999</v>
      </c>
      <c r="F14">
        <v>8</v>
      </c>
      <c r="G14">
        <v>2</v>
      </c>
    </row>
    <row r="15" spans="1:7" x14ac:dyDescent="0.3">
      <c r="A15">
        <v>2.5000000000000001E-2</v>
      </c>
      <c r="B15">
        <v>0.15137249999999999</v>
      </c>
      <c r="C15">
        <v>10</v>
      </c>
      <c r="D15">
        <v>0</v>
      </c>
      <c r="E15">
        <v>57.424999999999997</v>
      </c>
      <c r="F15">
        <v>8</v>
      </c>
      <c r="G15">
        <v>2</v>
      </c>
    </row>
    <row r="16" spans="1:7" x14ac:dyDescent="0.3">
      <c r="A16">
        <v>2.5000000000000001E-2</v>
      </c>
      <c r="B16">
        <v>0.15170600000000001</v>
      </c>
      <c r="C16">
        <v>10</v>
      </c>
      <c r="D16">
        <v>0</v>
      </c>
      <c r="E16">
        <v>52.8</v>
      </c>
      <c r="F16">
        <v>8</v>
      </c>
      <c r="G16">
        <v>2</v>
      </c>
    </row>
    <row r="17" spans="1:7" x14ac:dyDescent="0.3">
      <c r="A17">
        <v>0.05</v>
      </c>
      <c r="B17">
        <v>0.13346949999999999</v>
      </c>
      <c r="C17">
        <v>10</v>
      </c>
      <c r="D17">
        <v>0</v>
      </c>
      <c r="E17">
        <v>145.69999999999999</v>
      </c>
      <c r="F17">
        <v>8</v>
      </c>
      <c r="G17">
        <v>2</v>
      </c>
    </row>
    <row r="18" spans="1:7" x14ac:dyDescent="0.3">
      <c r="A18">
        <v>0.05</v>
      </c>
      <c r="B18">
        <v>0.121397</v>
      </c>
      <c r="C18">
        <v>10</v>
      </c>
      <c r="D18">
        <v>0</v>
      </c>
      <c r="E18">
        <v>155.85</v>
      </c>
      <c r="F18">
        <v>8</v>
      </c>
      <c r="G18">
        <v>2</v>
      </c>
    </row>
    <row r="19" spans="1:7" x14ac:dyDescent="0.3">
      <c r="A19">
        <v>0.05</v>
      </c>
      <c r="B19">
        <v>0.121932</v>
      </c>
      <c r="C19">
        <v>10</v>
      </c>
      <c r="D19">
        <v>0</v>
      </c>
      <c r="E19">
        <v>166</v>
      </c>
      <c r="F19">
        <v>8</v>
      </c>
      <c r="G19">
        <v>2</v>
      </c>
    </row>
    <row r="20" spans="1:7" x14ac:dyDescent="0.3">
      <c r="A20">
        <v>0.05</v>
      </c>
      <c r="B20">
        <v>0.11913599999999901</v>
      </c>
      <c r="C20">
        <v>10</v>
      </c>
      <c r="D20">
        <v>0</v>
      </c>
      <c r="E20">
        <v>151</v>
      </c>
      <c r="F20">
        <v>8</v>
      </c>
      <c r="G20">
        <v>2</v>
      </c>
    </row>
    <row r="21" spans="1:7" x14ac:dyDescent="0.3">
      <c r="A21">
        <v>0.05</v>
      </c>
      <c r="B21">
        <v>0.12751299999999999</v>
      </c>
      <c r="C21">
        <v>10</v>
      </c>
      <c r="D21">
        <v>1</v>
      </c>
      <c r="E21">
        <v>144.80000000000001</v>
      </c>
      <c r="F21">
        <v>8</v>
      </c>
      <c r="G21">
        <v>2</v>
      </c>
    </row>
    <row r="22" spans="1:7" x14ac:dyDescent="0.3">
      <c r="A22">
        <v>0.1</v>
      </c>
      <c r="B22">
        <v>0.12134249999999901</v>
      </c>
      <c r="C22">
        <v>10</v>
      </c>
      <c r="D22">
        <v>2</v>
      </c>
      <c r="E22">
        <v>362.29999999999899</v>
      </c>
      <c r="F22">
        <v>8</v>
      </c>
      <c r="G22">
        <v>2</v>
      </c>
    </row>
    <row r="23" spans="1:7" x14ac:dyDescent="0.3">
      <c r="A23">
        <v>0.1</v>
      </c>
      <c r="B23">
        <v>0.11921</v>
      </c>
      <c r="C23">
        <v>10</v>
      </c>
      <c r="D23">
        <v>2</v>
      </c>
      <c r="E23">
        <v>352.49999999999898</v>
      </c>
      <c r="F23">
        <v>8</v>
      </c>
      <c r="G23">
        <v>2</v>
      </c>
    </row>
    <row r="24" spans="1:7" x14ac:dyDescent="0.3">
      <c r="A24">
        <v>0.1</v>
      </c>
      <c r="B24">
        <v>0.1153665</v>
      </c>
      <c r="C24">
        <v>10</v>
      </c>
      <c r="D24">
        <v>7</v>
      </c>
      <c r="E24">
        <v>346.2</v>
      </c>
      <c r="F24">
        <v>8</v>
      </c>
      <c r="G24">
        <v>2</v>
      </c>
    </row>
    <row r="25" spans="1:7" x14ac:dyDescent="0.3">
      <c r="A25">
        <v>0.1</v>
      </c>
      <c r="B25">
        <v>0.1117215</v>
      </c>
      <c r="C25">
        <v>10</v>
      </c>
      <c r="D25">
        <v>0</v>
      </c>
      <c r="E25">
        <v>415.199999999998</v>
      </c>
      <c r="F25">
        <v>8</v>
      </c>
      <c r="G25">
        <v>2</v>
      </c>
    </row>
    <row r="26" spans="1:7" x14ac:dyDescent="0.3">
      <c r="A26">
        <v>0.1</v>
      </c>
      <c r="B26">
        <v>0.109136</v>
      </c>
      <c r="C26">
        <v>10</v>
      </c>
      <c r="D26">
        <v>0</v>
      </c>
      <c r="E26">
        <v>406.699999999998</v>
      </c>
      <c r="F26">
        <v>8</v>
      </c>
      <c r="G26">
        <v>2</v>
      </c>
    </row>
  </sheetData>
  <autoFilter ref="A1:G1" xr:uid="{6D7A0A83-6022-43E1-9FCC-CDF50A801D40}">
    <sortState xmlns:xlrd2="http://schemas.microsoft.com/office/spreadsheetml/2017/richdata2" ref="A2:G26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5AE7-8792-4341-A98F-3941D45C2B05}">
  <sheetPr>
    <tabColor theme="5"/>
  </sheetPr>
  <dimension ref="A1:G26"/>
  <sheetViews>
    <sheetView workbookViewId="0">
      <selection activeCell="D26" sqref="D26"/>
    </sheetView>
  </sheetViews>
  <sheetFormatPr baseColWidth="10" defaultRowHeight="14.4" outlineLevelRow="2" x14ac:dyDescent="0.3"/>
  <cols>
    <col min="1" max="1" width="27" style="1" customWidth="1"/>
  </cols>
  <sheetData>
    <row r="1" spans="1:7" x14ac:dyDescent="0.3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</row>
    <row r="2" spans="1:7" outlineLevel="2" x14ac:dyDescent="0.3">
      <c r="A2" s="1">
        <v>2.5000000000000001E-2</v>
      </c>
      <c r="B2">
        <v>0.17413799999999999</v>
      </c>
      <c r="C2">
        <v>10</v>
      </c>
      <c r="D2">
        <v>229</v>
      </c>
      <c r="E2">
        <v>925.86743589983996</v>
      </c>
      <c r="F2">
        <v>8</v>
      </c>
      <c r="G2">
        <v>1</v>
      </c>
    </row>
    <row r="3" spans="1:7" outlineLevel="2" x14ac:dyDescent="0.3">
      <c r="A3" s="1">
        <v>2.5000000000000001E-2</v>
      </c>
      <c r="B3">
        <v>0.16578399999999999</v>
      </c>
      <c r="C3">
        <v>10</v>
      </c>
      <c r="D3">
        <v>64</v>
      </c>
      <c r="E3">
        <v>28940.6405031916</v>
      </c>
      <c r="F3">
        <v>8</v>
      </c>
      <c r="G3">
        <v>1</v>
      </c>
    </row>
    <row r="4" spans="1:7" outlineLevel="2" x14ac:dyDescent="0.3">
      <c r="A4" s="1">
        <v>2.5000000000000001E-2</v>
      </c>
      <c r="B4">
        <v>0.165829</v>
      </c>
      <c r="C4">
        <v>10</v>
      </c>
      <c r="D4">
        <v>71</v>
      </c>
      <c r="E4">
        <v>17011.474527353901</v>
      </c>
      <c r="F4">
        <v>8</v>
      </c>
      <c r="G4">
        <v>1</v>
      </c>
    </row>
    <row r="5" spans="1:7" outlineLevel="2" x14ac:dyDescent="0.3">
      <c r="A5" s="1">
        <v>2.5000000000000001E-2</v>
      </c>
      <c r="B5">
        <v>0.16814699999999999</v>
      </c>
      <c r="C5">
        <v>10</v>
      </c>
      <c r="D5">
        <v>153</v>
      </c>
      <c r="E5">
        <v>2689.72586116398</v>
      </c>
      <c r="F5">
        <v>8</v>
      </c>
      <c r="G5">
        <v>1</v>
      </c>
    </row>
    <row r="6" spans="1:7" outlineLevel="2" x14ac:dyDescent="0.3">
      <c r="A6" s="1">
        <v>2.5000000000000001E-2</v>
      </c>
      <c r="B6">
        <v>0.16732050000000001</v>
      </c>
      <c r="C6">
        <v>10</v>
      </c>
      <c r="D6">
        <v>126</v>
      </c>
      <c r="E6">
        <v>6999.8535186577201</v>
      </c>
      <c r="F6">
        <v>8</v>
      </c>
      <c r="G6">
        <v>1</v>
      </c>
    </row>
    <row r="7" spans="1:7" outlineLevel="1" x14ac:dyDescent="0.3">
      <c r="A7" s="11" t="s">
        <v>14</v>
      </c>
      <c r="B7">
        <f>SUBTOTAL(1,B2:B6)</f>
        <v>0.16824369999999997</v>
      </c>
    </row>
    <row r="8" spans="1:7" outlineLevel="2" x14ac:dyDescent="0.3">
      <c r="A8" s="1">
        <v>0.1</v>
      </c>
      <c r="B8">
        <v>0.14278399999999999</v>
      </c>
      <c r="C8">
        <v>10</v>
      </c>
      <c r="D8">
        <v>1002</v>
      </c>
      <c r="E8">
        <v>43.1</v>
      </c>
      <c r="F8">
        <v>8</v>
      </c>
      <c r="G8">
        <v>2</v>
      </c>
    </row>
    <row r="9" spans="1:7" outlineLevel="2" x14ac:dyDescent="0.3">
      <c r="A9" s="1">
        <v>0.1</v>
      </c>
      <c r="B9">
        <v>0.14350450000000001</v>
      </c>
      <c r="C9">
        <v>10</v>
      </c>
      <c r="D9">
        <v>1008</v>
      </c>
      <c r="E9">
        <v>50.3</v>
      </c>
      <c r="F9">
        <v>8</v>
      </c>
      <c r="G9">
        <v>2</v>
      </c>
    </row>
    <row r="10" spans="1:7" outlineLevel="2" x14ac:dyDescent="0.3">
      <c r="A10" s="1">
        <v>0.1</v>
      </c>
      <c r="B10">
        <v>0.1367855</v>
      </c>
      <c r="C10">
        <v>10</v>
      </c>
      <c r="D10">
        <v>957</v>
      </c>
      <c r="E10">
        <v>60.9</v>
      </c>
      <c r="F10">
        <v>8</v>
      </c>
      <c r="G10">
        <v>2</v>
      </c>
    </row>
    <row r="11" spans="1:7" outlineLevel="2" x14ac:dyDescent="0.3">
      <c r="A11" s="1">
        <v>0.1</v>
      </c>
      <c r="B11">
        <v>0.14230799999999999</v>
      </c>
      <c r="C11">
        <v>10</v>
      </c>
      <c r="D11">
        <v>1020</v>
      </c>
      <c r="E11">
        <v>42.7</v>
      </c>
      <c r="F11">
        <v>8</v>
      </c>
      <c r="G11">
        <v>2</v>
      </c>
    </row>
    <row r="12" spans="1:7" outlineLevel="2" x14ac:dyDescent="0.3">
      <c r="A12" s="1">
        <v>0.1</v>
      </c>
      <c r="B12">
        <v>0.14236850000000001</v>
      </c>
      <c r="C12">
        <v>10</v>
      </c>
      <c r="D12">
        <v>1099</v>
      </c>
      <c r="E12">
        <v>41.5</v>
      </c>
      <c r="F12">
        <v>8</v>
      </c>
      <c r="G12">
        <v>2</v>
      </c>
    </row>
    <row r="13" spans="1:7" outlineLevel="1" x14ac:dyDescent="0.3">
      <c r="A13" s="11" t="s">
        <v>15</v>
      </c>
      <c r="B13">
        <f>SUBTOTAL(1,B8:B12)</f>
        <v>0.14155010000000001</v>
      </c>
    </row>
    <row r="14" spans="1:7" outlineLevel="2" x14ac:dyDescent="0.3">
      <c r="A14" s="1" t="s">
        <v>9</v>
      </c>
      <c r="B14">
        <v>0.14290749999999999</v>
      </c>
      <c r="C14">
        <v>10</v>
      </c>
      <c r="D14">
        <v>198</v>
      </c>
      <c r="E14">
        <v>8</v>
      </c>
      <c r="F14">
        <v>8</v>
      </c>
      <c r="G14">
        <v>0</v>
      </c>
    </row>
    <row r="15" spans="1:7" outlineLevel="2" x14ac:dyDescent="0.3">
      <c r="A15" s="1" t="s">
        <v>9</v>
      </c>
      <c r="B15">
        <v>0.20744399999999999</v>
      </c>
      <c r="C15">
        <v>10</v>
      </c>
      <c r="D15">
        <v>0</v>
      </c>
      <c r="E15">
        <v>8</v>
      </c>
      <c r="F15">
        <v>8</v>
      </c>
      <c r="G15">
        <v>0</v>
      </c>
    </row>
    <row r="16" spans="1:7" outlineLevel="2" x14ac:dyDescent="0.3">
      <c r="A16" s="1" t="s">
        <v>9</v>
      </c>
      <c r="B16">
        <v>0.1817425</v>
      </c>
      <c r="C16">
        <v>10</v>
      </c>
      <c r="D16">
        <v>0</v>
      </c>
      <c r="E16">
        <v>8</v>
      </c>
      <c r="F16">
        <v>8</v>
      </c>
      <c r="G16">
        <v>0</v>
      </c>
    </row>
    <row r="17" spans="1:7" outlineLevel="2" x14ac:dyDescent="0.3">
      <c r="A17" s="1" t="s">
        <v>9</v>
      </c>
      <c r="B17">
        <v>0.13718250000000001</v>
      </c>
      <c r="C17">
        <v>10</v>
      </c>
      <c r="D17">
        <v>0</v>
      </c>
      <c r="E17">
        <v>8</v>
      </c>
      <c r="F17">
        <v>8</v>
      </c>
      <c r="G17">
        <v>0</v>
      </c>
    </row>
    <row r="18" spans="1:7" outlineLevel="2" x14ac:dyDescent="0.3">
      <c r="A18" s="1" t="s">
        <v>9</v>
      </c>
      <c r="B18">
        <v>0.14476749999999999</v>
      </c>
      <c r="C18">
        <v>10</v>
      </c>
      <c r="D18">
        <v>0</v>
      </c>
      <c r="E18">
        <v>8</v>
      </c>
      <c r="F18">
        <v>8</v>
      </c>
      <c r="G18">
        <v>0</v>
      </c>
    </row>
    <row r="19" spans="1:7" outlineLevel="1" x14ac:dyDescent="0.3">
      <c r="A19" s="11" t="s">
        <v>27</v>
      </c>
      <c r="B19">
        <f>SUBTOTAL(1,B14:B18)</f>
        <v>0.1628088</v>
      </c>
    </row>
    <row r="20" spans="1:7" outlineLevel="2" x14ac:dyDescent="0.3">
      <c r="A20" s="1" t="s">
        <v>16</v>
      </c>
      <c r="B20">
        <v>0.38200049999999902</v>
      </c>
      <c r="C20">
        <v>10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1" t="s">
        <v>16</v>
      </c>
      <c r="B21">
        <v>0.34408050000000001</v>
      </c>
      <c r="C21">
        <v>10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1" t="s">
        <v>16</v>
      </c>
      <c r="B22">
        <v>0.374089</v>
      </c>
      <c r="C22">
        <v>10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1" t="s">
        <v>16</v>
      </c>
      <c r="B23">
        <v>0.37386999999999998</v>
      </c>
      <c r="C23">
        <v>10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1" t="s">
        <v>16</v>
      </c>
      <c r="B24">
        <v>0.37656149999999999</v>
      </c>
      <c r="C24">
        <v>10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1" t="s">
        <v>28</v>
      </c>
      <c r="B25">
        <f>SUBTOTAL(1,B20:B24)</f>
        <v>0.37012029999999979</v>
      </c>
    </row>
    <row r="26" spans="1:7" x14ac:dyDescent="0.3">
      <c r="A26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3249-2702-4396-8B10-398326DF64A2}">
  <sheetPr>
    <tabColor theme="5"/>
  </sheetPr>
  <dimension ref="A1:G26"/>
  <sheetViews>
    <sheetView workbookViewId="0">
      <selection activeCell="A9" sqref="A1:G25"/>
    </sheetView>
  </sheetViews>
  <sheetFormatPr baseColWidth="10" defaultRowHeight="14.4" outlineLevelRow="2" x14ac:dyDescent="0.3"/>
  <cols>
    <col min="1" max="1" width="26.88671875" customWidth="1"/>
  </cols>
  <sheetData>
    <row r="1" spans="1:7" x14ac:dyDescent="0.3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 s="1">
        <v>2.5000000000000001E-2</v>
      </c>
      <c r="B2">
        <v>0.1610055</v>
      </c>
      <c r="C2">
        <v>10</v>
      </c>
      <c r="D2">
        <v>92</v>
      </c>
      <c r="E2">
        <v>3826.5550966075898</v>
      </c>
      <c r="F2">
        <v>8</v>
      </c>
      <c r="G2">
        <v>1</v>
      </c>
    </row>
    <row r="3" spans="1:7" outlineLevel="2" x14ac:dyDescent="0.3">
      <c r="A3" s="1">
        <v>2.5000000000000001E-2</v>
      </c>
      <c r="B3">
        <v>0.177426</v>
      </c>
      <c r="C3">
        <v>10</v>
      </c>
      <c r="D3">
        <v>197</v>
      </c>
      <c r="E3">
        <v>692.52979012834999</v>
      </c>
      <c r="F3">
        <v>8</v>
      </c>
      <c r="G3">
        <v>1</v>
      </c>
    </row>
    <row r="4" spans="1:7" outlineLevel="2" x14ac:dyDescent="0.3">
      <c r="A4" s="1">
        <v>2.5000000000000001E-2</v>
      </c>
      <c r="B4">
        <v>0.17742849999999999</v>
      </c>
      <c r="C4">
        <v>10</v>
      </c>
      <c r="D4">
        <v>228</v>
      </c>
      <c r="E4">
        <v>1513.3365304189499</v>
      </c>
      <c r="F4">
        <v>8</v>
      </c>
      <c r="G4">
        <v>1</v>
      </c>
    </row>
    <row r="5" spans="1:7" outlineLevel="2" x14ac:dyDescent="0.3">
      <c r="A5" s="1">
        <v>2.5000000000000001E-2</v>
      </c>
      <c r="B5">
        <v>0.17160500000000001</v>
      </c>
      <c r="C5">
        <v>10</v>
      </c>
      <c r="D5">
        <v>230</v>
      </c>
      <c r="E5">
        <v>1148.70098076205</v>
      </c>
      <c r="F5">
        <v>8</v>
      </c>
      <c r="G5">
        <v>1</v>
      </c>
    </row>
    <row r="6" spans="1:7" outlineLevel="2" x14ac:dyDescent="0.3">
      <c r="A6" s="1">
        <v>2.5000000000000001E-2</v>
      </c>
      <c r="B6">
        <v>0.17173250000000001</v>
      </c>
      <c r="C6">
        <v>10</v>
      </c>
      <c r="D6">
        <v>238</v>
      </c>
      <c r="E6">
        <v>417.88348080123302</v>
      </c>
      <c r="F6">
        <v>8</v>
      </c>
      <c r="G6">
        <v>1</v>
      </c>
    </row>
    <row r="7" spans="1:7" outlineLevel="1" x14ac:dyDescent="0.3">
      <c r="A7" s="11" t="s">
        <v>14</v>
      </c>
      <c r="B7">
        <f>SUBTOTAL(1,B2:B6)</f>
        <v>0.17183950000000001</v>
      </c>
    </row>
    <row r="8" spans="1:7" outlineLevel="2" x14ac:dyDescent="0.3">
      <c r="A8" s="1">
        <v>0.1</v>
      </c>
      <c r="B8">
        <v>0.160028</v>
      </c>
      <c r="C8">
        <v>10</v>
      </c>
      <c r="D8">
        <v>216</v>
      </c>
      <c r="E8">
        <v>176.4</v>
      </c>
      <c r="F8">
        <v>8</v>
      </c>
      <c r="G8">
        <v>2</v>
      </c>
    </row>
    <row r="9" spans="1:7" outlineLevel="2" x14ac:dyDescent="0.3">
      <c r="A9" s="1">
        <v>0.1</v>
      </c>
      <c r="B9">
        <v>0.15795149999999999</v>
      </c>
      <c r="C9">
        <v>10</v>
      </c>
      <c r="D9">
        <v>202</v>
      </c>
      <c r="E9">
        <v>207.8</v>
      </c>
      <c r="F9">
        <v>8</v>
      </c>
      <c r="G9">
        <v>2</v>
      </c>
    </row>
    <row r="10" spans="1:7" outlineLevel="2" x14ac:dyDescent="0.3">
      <c r="A10" s="1">
        <v>0.1</v>
      </c>
      <c r="B10">
        <v>0.15368200000000001</v>
      </c>
      <c r="C10">
        <v>10</v>
      </c>
      <c r="D10">
        <v>188</v>
      </c>
      <c r="E10">
        <v>224.4</v>
      </c>
      <c r="F10">
        <v>8</v>
      </c>
      <c r="G10">
        <v>2</v>
      </c>
    </row>
    <row r="11" spans="1:7" outlineLevel="2" x14ac:dyDescent="0.3">
      <c r="A11" s="1">
        <v>0.1</v>
      </c>
      <c r="B11">
        <v>0.159104</v>
      </c>
      <c r="C11">
        <v>10</v>
      </c>
      <c r="D11">
        <v>221</v>
      </c>
      <c r="E11">
        <v>193.5</v>
      </c>
      <c r="F11">
        <v>8</v>
      </c>
      <c r="G11">
        <v>2</v>
      </c>
    </row>
    <row r="12" spans="1:7" outlineLevel="2" x14ac:dyDescent="0.3">
      <c r="A12" s="1">
        <v>0.1</v>
      </c>
      <c r="B12">
        <v>0.15406349999999999</v>
      </c>
      <c r="C12">
        <v>10</v>
      </c>
      <c r="D12">
        <v>180</v>
      </c>
      <c r="E12">
        <v>189.9</v>
      </c>
      <c r="F12">
        <v>8</v>
      </c>
      <c r="G12">
        <v>2</v>
      </c>
    </row>
    <row r="13" spans="1:7" outlineLevel="1" x14ac:dyDescent="0.3">
      <c r="A13" s="11" t="s">
        <v>15</v>
      </c>
      <c r="B13">
        <f>SUBTOTAL(1,B8:B12)</f>
        <v>0.15696579999999999</v>
      </c>
    </row>
    <row r="14" spans="1:7" outlineLevel="2" x14ac:dyDescent="0.3">
      <c r="A14" s="1" t="s">
        <v>9</v>
      </c>
      <c r="B14">
        <v>0.23590050000000001</v>
      </c>
      <c r="C14">
        <v>10</v>
      </c>
      <c r="D14">
        <v>0</v>
      </c>
      <c r="E14">
        <v>9</v>
      </c>
      <c r="F14">
        <v>8</v>
      </c>
      <c r="G14">
        <v>0</v>
      </c>
    </row>
    <row r="15" spans="1:7" outlineLevel="2" x14ac:dyDescent="0.3">
      <c r="A15" s="1" t="s">
        <v>9</v>
      </c>
      <c r="B15">
        <v>0.22055649999999999</v>
      </c>
      <c r="C15">
        <v>10</v>
      </c>
      <c r="D15">
        <v>0</v>
      </c>
      <c r="E15">
        <v>9</v>
      </c>
      <c r="F15">
        <v>8</v>
      </c>
      <c r="G15">
        <v>0</v>
      </c>
    </row>
    <row r="16" spans="1:7" outlineLevel="2" x14ac:dyDescent="0.3">
      <c r="A16" s="1" t="s">
        <v>9</v>
      </c>
      <c r="B16">
        <v>0.22174250000000001</v>
      </c>
      <c r="C16">
        <v>10</v>
      </c>
      <c r="D16">
        <v>0</v>
      </c>
      <c r="E16">
        <v>9</v>
      </c>
      <c r="F16">
        <v>8</v>
      </c>
      <c r="G16">
        <v>0</v>
      </c>
    </row>
    <row r="17" spans="1:7" outlineLevel="2" x14ac:dyDescent="0.3">
      <c r="A17" s="1" t="s">
        <v>9</v>
      </c>
      <c r="B17">
        <v>0.2350805</v>
      </c>
      <c r="C17">
        <v>10</v>
      </c>
      <c r="D17">
        <v>0</v>
      </c>
      <c r="E17">
        <v>9</v>
      </c>
      <c r="F17">
        <v>8</v>
      </c>
      <c r="G17">
        <v>0</v>
      </c>
    </row>
    <row r="18" spans="1:7" outlineLevel="2" x14ac:dyDescent="0.3">
      <c r="A18" s="1" t="s">
        <v>9</v>
      </c>
      <c r="B18">
        <v>0.21621399999999999</v>
      </c>
      <c r="C18">
        <v>10</v>
      </c>
      <c r="D18">
        <v>0</v>
      </c>
      <c r="E18">
        <v>9</v>
      </c>
      <c r="F18">
        <v>8</v>
      </c>
      <c r="G18">
        <v>0</v>
      </c>
    </row>
    <row r="19" spans="1:7" outlineLevel="1" x14ac:dyDescent="0.3">
      <c r="A19" s="11" t="s">
        <v>27</v>
      </c>
      <c r="B19">
        <f>SUBTOTAL(1,B14:B18)</f>
        <v>0.22589880000000001</v>
      </c>
    </row>
    <row r="20" spans="1:7" outlineLevel="2" x14ac:dyDescent="0.3">
      <c r="A20" s="1" t="s">
        <v>16</v>
      </c>
      <c r="B20">
        <v>0.38200049999999902</v>
      </c>
      <c r="C20">
        <v>10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1" t="s">
        <v>16</v>
      </c>
      <c r="B21">
        <v>0.34408050000000001</v>
      </c>
      <c r="C21">
        <v>10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1" t="s">
        <v>16</v>
      </c>
      <c r="B22">
        <v>0.374089</v>
      </c>
      <c r="C22">
        <v>10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1" t="s">
        <v>16</v>
      </c>
      <c r="B23">
        <v>0.37386999999999998</v>
      </c>
      <c r="C23">
        <v>10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1" t="s">
        <v>16</v>
      </c>
      <c r="B24">
        <v>0.37656149999999999</v>
      </c>
      <c r="C24">
        <v>10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1" t="s">
        <v>28</v>
      </c>
      <c r="B25">
        <f>SUBTOTAL(1,B20:B24)</f>
        <v>0.37012029999999979</v>
      </c>
    </row>
    <row r="26" spans="1:7" x14ac:dyDescent="0.3">
      <c r="A26" s="1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D6DD-0319-47A9-B1F6-D7EE4B898D94}">
  <sheetPr>
    <tabColor theme="5"/>
  </sheetPr>
  <dimension ref="A1:G44"/>
  <sheetViews>
    <sheetView workbookViewId="0">
      <selection activeCell="A26" sqref="A26:B26"/>
    </sheetView>
  </sheetViews>
  <sheetFormatPr baseColWidth="10" defaultRowHeight="14.4" outlineLevelRow="2" x14ac:dyDescent="0.3"/>
  <cols>
    <col min="1" max="1" width="18.77734375" style="1" customWidth="1"/>
  </cols>
  <sheetData>
    <row r="1" spans="1:7" x14ac:dyDescent="0.3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</row>
    <row r="2" spans="1:7" outlineLevel="2" x14ac:dyDescent="0.3">
      <c r="A2">
        <v>2.5000000000000001E-2</v>
      </c>
      <c r="B2">
        <v>0.16019549999999999</v>
      </c>
      <c r="C2">
        <v>10</v>
      </c>
      <c r="D2">
        <v>52</v>
      </c>
      <c r="E2">
        <v>31351.8056994094</v>
      </c>
      <c r="F2">
        <v>8</v>
      </c>
      <c r="G2">
        <v>1</v>
      </c>
    </row>
    <row r="3" spans="1:7" outlineLevel="2" x14ac:dyDescent="0.3">
      <c r="A3">
        <v>2.5000000000000001E-2</v>
      </c>
      <c r="B3">
        <v>0.16288749999999999</v>
      </c>
      <c r="C3">
        <v>10</v>
      </c>
      <c r="D3">
        <v>37</v>
      </c>
      <c r="E3">
        <v>27572.1784565122</v>
      </c>
      <c r="F3">
        <v>8</v>
      </c>
      <c r="G3">
        <v>1</v>
      </c>
    </row>
    <row r="4" spans="1:7" outlineLevel="2" x14ac:dyDescent="0.3">
      <c r="A4">
        <v>2.5000000000000001E-2</v>
      </c>
      <c r="B4">
        <v>0.15764899999999901</v>
      </c>
      <c r="C4">
        <v>10</v>
      </c>
      <c r="D4">
        <v>31</v>
      </c>
      <c r="E4">
        <v>66361.227911505004</v>
      </c>
      <c r="F4">
        <v>8</v>
      </c>
      <c r="G4">
        <v>1</v>
      </c>
    </row>
    <row r="5" spans="1:7" outlineLevel="2" x14ac:dyDescent="0.3">
      <c r="A5">
        <v>2.5000000000000001E-2</v>
      </c>
      <c r="B5">
        <v>0.15375899999999901</v>
      </c>
      <c r="C5">
        <v>10</v>
      </c>
      <c r="D5">
        <v>61</v>
      </c>
      <c r="E5">
        <v>29286.6205873453</v>
      </c>
      <c r="F5">
        <v>8</v>
      </c>
      <c r="G5">
        <v>1</v>
      </c>
    </row>
    <row r="6" spans="1:7" outlineLevel="2" x14ac:dyDescent="0.3">
      <c r="A6">
        <v>2.5000000000000001E-2</v>
      </c>
      <c r="B6">
        <v>0.14967449999999999</v>
      </c>
      <c r="C6">
        <v>10</v>
      </c>
      <c r="D6">
        <v>36</v>
      </c>
      <c r="E6">
        <v>160922.20432031</v>
      </c>
      <c r="F6">
        <v>8</v>
      </c>
      <c r="G6">
        <v>1</v>
      </c>
    </row>
    <row r="7" spans="1:7" outlineLevel="1" x14ac:dyDescent="0.3">
      <c r="A7" s="3" t="s">
        <v>14</v>
      </c>
      <c r="B7">
        <f>SUBTOTAL(1,B2:B6)</f>
        <v>0.15683309999999961</v>
      </c>
    </row>
    <row r="8" spans="1:7" outlineLevel="2" x14ac:dyDescent="0.3">
      <c r="A8">
        <v>0.1</v>
      </c>
      <c r="B8">
        <v>0.14958050000000001</v>
      </c>
      <c r="C8">
        <v>10</v>
      </c>
      <c r="D8">
        <v>0</v>
      </c>
      <c r="E8">
        <v>310.89999999999998</v>
      </c>
      <c r="F8">
        <v>8</v>
      </c>
      <c r="G8">
        <v>2</v>
      </c>
    </row>
    <row r="9" spans="1:7" outlineLevel="2" x14ac:dyDescent="0.3">
      <c r="A9">
        <v>0.1</v>
      </c>
      <c r="B9">
        <v>0.14204449999999999</v>
      </c>
      <c r="C9">
        <v>10</v>
      </c>
      <c r="D9">
        <v>0</v>
      </c>
      <c r="E9">
        <v>331.8</v>
      </c>
      <c r="F9">
        <v>8</v>
      </c>
      <c r="G9">
        <v>2</v>
      </c>
    </row>
    <row r="10" spans="1:7" outlineLevel="2" x14ac:dyDescent="0.3">
      <c r="A10">
        <v>0.1</v>
      </c>
      <c r="B10">
        <v>0.1248565</v>
      </c>
      <c r="C10">
        <v>10</v>
      </c>
      <c r="D10">
        <v>0</v>
      </c>
      <c r="E10">
        <v>342</v>
      </c>
      <c r="F10">
        <v>8</v>
      </c>
      <c r="G10">
        <v>2</v>
      </c>
    </row>
    <row r="11" spans="1:7" outlineLevel="2" x14ac:dyDescent="0.3">
      <c r="A11">
        <v>0.1</v>
      </c>
      <c r="B11">
        <v>0.119591</v>
      </c>
      <c r="C11">
        <v>10</v>
      </c>
      <c r="D11">
        <v>2</v>
      </c>
      <c r="E11">
        <v>346.2</v>
      </c>
      <c r="F11">
        <v>8</v>
      </c>
      <c r="G11">
        <v>2</v>
      </c>
    </row>
    <row r="12" spans="1:7" outlineLevel="2" x14ac:dyDescent="0.3">
      <c r="A12">
        <v>0.1</v>
      </c>
      <c r="B12">
        <v>0.1173685</v>
      </c>
      <c r="C12">
        <v>10</v>
      </c>
      <c r="D12">
        <v>0</v>
      </c>
      <c r="E12">
        <v>373.39999999999901</v>
      </c>
      <c r="F12">
        <v>8</v>
      </c>
      <c r="G12">
        <v>2</v>
      </c>
    </row>
    <row r="13" spans="1:7" outlineLevel="1" x14ac:dyDescent="0.3">
      <c r="A13" s="3" t="s">
        <v>15</v>
      </c>
      <c r="B13">
        <f>SUBTOTAL(1,B8:B12)</f>
        <v>0.13068819999999998</v>
      </c>
    </row>
    <row r="14" spans="1:7" outlineLevel="2" x14ac:dyDescent="0.3">
      <c r="A14" s="1" t="s">
        <v>9</v>
      </c>
      <c r="B14">
        <v>0.190193</v>
      </c>
      <c r="C14">
        <v>10</v>
      </c>
      <c r="D14">
        <v>0</v>
      </c>
      <c r="E14">
        <v>16</v>
      </c>
      <c r="F14">
        <v>8</v>
      </c>
      <c r="G14">
        <v>0</v>
      </c>
    </row>
    <row r="15" spans="1:7" outlineLevel="2" x14ac:dyDescent="0.3">
      <c r="A15" s="1" t="s">
        <v>9</v>
      </c>
      <c r="B15">
        <v>0.1941205</v>
      </c>
      <c r="C15">
        <v>10</v>
      </c>
      <c r="D15">
        <v>0</v>
      </c>
      <c r="E15">
        <v>16</v>
      </c>
      <c r="F15">
        <v>8</v>
      </c>
      <c r="G15">
        <v>0</v>
      </c>
    </row>
    <row r="16" spans="1:7" outlineLevel="2" x14ac:dyDescent="0.3">
      <c r="A16" s="1" t="s">
        <v>9</v>
      </c>
      <c r="B16">
        <v>0.1979255</v>
      </c>
      <c r="C16">
        <v>10</v>
      </c>
      <c r="D16">
        <v>0</v>
      </c>
      <c r="E16">
        <v>16</v>
      </c>
      <c r="F16">
        <v>8</v>
      </c>
      <c r="G16">
        <v>0</v>
      </c>
    </row>
    <row r="17" spans="1:7" outlineLevel="2" x14ac:dyDescent="0.3">
      <c r="A17" s="1" t="s">
        <v>9</v>
      </c>
      <c r="B17">
        <v>0.18802550000000001</v>
      </c>
      <c r="C17">
        <v>10</v>
      </c>
      <c r="D17" s="1">
        <v>0</v>
      </c>
      <c r="E17">
        <v>16</v>
      </c>
      <c r="F17">
        <v>8</v>
      </c>
      <c r="G17">
        <v>0</v>
      </c>
    </row>
    <row r="18" spans="1:7" outlineLevel="2" x14ac:dyDescent="0.3">
      <c r="A18" s="1" t="s">
        <v>9</v>
      </c>
      <c r="B18">
        <v>0.1809355</v>
      </c>
      <c r="C18">
        <v>10</v>
      </c>
      <c r="D18" s="1">
        <v>0</v>
      </c>
      <c r="E18">
        <v>16</v>
      </c>
      <c r="F18">
        <v>8</v>
      </c>
      <c r="G18">
        <v>0</v>
      </c>
    </row>
    <row r="19" spans="1:7" outlineLevel="1" x14ac:dyDescent="0.3">
      <c r="A19" s="11" t="s">
        <v>27</v>
      </c>
      <c r="B19">
        <f>SUBTOTAL(1,B14:B18)</f>
        <v>0.19023999999999999</v>
      </c>
      <c r="D19" s="1"/>
    </row>
    <row r="20" spans="1:7" outlineLevel="2" x14ac:dyDescent="0.3">
      <c r="A20" s="1" t="s">
        <v>16</v>
      </c>
      <c r="B20">
        <v>0.32805450000000003</v>
      </c>
      <c r="C20">
        <v>10</v>
      </c>
      <c r="D20" s="1">
        <v>0</v>
      </c>
      <c r="E20">
        <v>0</v>
      </c>
      <c r="F20">
        <v>0</v>
      </c>
      <c r="G20">
        <v>3</v>
      </c>
    </row>
    <row r="21" spans="1:7" outlineLevel="2" x14ac:dyDescent="0.3">
      <c r="A21" s="1" t="s">
        <v>16</v>
      </c>
      <c r="B21">
        <v>0.32920050000000001</v>
      </c>
      <c r="C21">
        <v>10</v>
      </c>
      <c r="D21" s="1">
        <v>0</v>
      </c>
      <c r="E21">
        <v>0</v>
      </c>
      <c r="F21">
        <v>0</v>
      </c>
      <c r="G21">
        <v>3</v>
      </c>
    </row>
    <row r="22" spans="1:7" outlineLevel="2" x14ac:dyDescent="0.3">
      <c r="A22" s="1" t="s">
        <v>16</v>
      </c>
      <c r="B22">
        <v>0.31418199999999902</v>
      </c>
      <c r="C22">
        <v>10</v>
      </c>
      <c r="D22" s="1">
        <v>0</v>
      </c>
      <c r="E22">
        <v>0</v>
      </c>
      <c r="F22">
        <v>0</v>
      </c>
      <c r="G22">
        <v>3</v>
      </c>
    </row>
    <row r="23" spans="1:7" outlineLevel="2" x14ac:dyDescent="0.3">
      <c r="A23" s="1" t="s">
        <v>16</v>
      </c>
      <c r="B23">
        <v>0.33645599999999998</v>
      </c>
      <c r="C23">
        <v>10</v>
      </c>
      <c r="D23" s="1">
        <v>0</v>
      </c>
      <c r="E23">
        <v>0</v>
      </c>
      <c r="F23">
        <v>0</v>
      </c>
      <c r="G23">
        <v>3</v>
      </c>
    </row>
    <row r="24" spans="1:7" outlineLevel="2" x14ac:dyDescent="0.3">
      <c r="A24" s="1" t="s">
        <v>16</v>
      </c>
      <c r="B24">
        <v>0.34019049999999901</v>
      </c>
      <c r="C24">
        <v>10</v>
      </c>
      <c r="D24" s="11">
        <v>0</v>
      </c>
      <c r="E24">
        <v>0</v>
      </c>
      <c r="F24">
        <v>0</v>
      </c>
      <c r="G24">
        <v>3</v>
      </c>
    </row>
    <row r="25" spans="1:7" outlineLevel="1" x14ac:dyDescent="0.3">
      <c r="A25" s="11" t="s">
        <v>28</v>
      </c>
      <c r="B25">
        <f>SUBTOTAL(1,B20:B24)</f>
        <v>0.3296166999999996</v>
      </c>
      <c r="D25" s="11"/>
    </row>
    <row r="26" spans="1:7" x14ac:dyDescent="0.3">
      <c r="A26" s="11"/>
      <c r="D26" s="11"/>
    </row>
    <row r="27" spans="1:7" x14ac:dyDescent="0.3">
      <c r="D27" s="1"/>
    </row>
    <row r="28" spans="1:7" x14ac:dyDescent="0.3">
      <c r="D28" s="1"/>
    </row>
    <row r="29" spans="1:7" x14ac:dyDescent="0.3">
      <c r="D29" s="1"/>
    </row>
    <row r="30" spans="1:7" x14ac:dyDescent="0.3">
      <c r="D30" s="1"/>
    </row>
    <row r="31" spans="1:7" x14ac:dyDescent="0.3">
      <c r="D31" s="1"/>
    </row>
    <row r="32" spans="1:7" x14ac:dyDescent="0.3">
      <c r="D32" s="1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850F-0F16-4AFA-B278-EFAA321F9D8F}">
  <sheetPr>
    <tabColor theme="4"/>
  </sheetPr>
  <dimension ref="A1:G26"/>
  <sheetViews>
    <sheetView workbookViewId="0">
      <selection activeCell="B26" sqref="A26:B26"/>
    </sheetView>
  </sheetViews>
  <sheetFormatPr baseColWidth="10" defaultRowHeight="14.4" outlineLevelRow="2" x14ac:dyDescent="0.3"/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2.5000000000000001E-2</v>
      </c>
      <c r="B2">
        <v>0.17748749999999999</v>
      </c>
      <c r="C2">
        <v>10</v>
      </c>
      <c r="D2">
        <v>761</v>
      </c>
      <c r="E2">
        <v>55.344496927067802</v>
      </c>
      <c r="F2">
        <v>8</v>
      </c>
      <c r="G2">
        <v>1</v>
      </c>
    </row>
    <row r="3" spans="1:7" outlineLevel="2" x14ac:dyDescent="0.3">
      <c r="A3">
        <v>2.5000000000000001E-2</v>
      </c>
      <c r="B3">
        <v>0.17243749999999999</v>
      </c>
      <c r="C3">
        <v>10</v>
      </c>
      <c r="D3">
        <v>774</v>
      </c>
      <c r="E3">
        <v>75.439248567959993</v>
      </c>
      <c r="F3">
        <v>7.5551810346421497</v>
      </c>
      <c r="G3">
        <v>1</v>
      </c>
    </row>
    <row r="4" spans="1:7" outlineLevel="2" x14ac:dyDescent="0.3">
      <c r="A4">
        <v>2.5000000000000001E-2</v>
      </c>
      <c r="B4">
        <v>0.16713049999999999</v>
      </c>
      <c r="C4">
        <v>10</v>
      </c>
      <c r="D4">
        <v>746</v>
      </c>
      <c r="E4">
        <v>54.571563940842303</v>
      </c>
      <c r="F4">
        <v>8</v>
      </c>
      <c r="G4">
        <v>1</v>
      </c>
    </row>
    <row r="5" spans="1:7" outlineLevel="2" x14ac:dyDescent="0.3">
      <c r="A5">
        <v>2.5000000000000001E-2</v>
      </c>
      <c r="B5">
        <v>0.16859750000000001</v>
      </c>
      <c r="C5">
        <v>10</v>
      </c>
      <c r="D5">
        <v>799</v>
      </c>
      <c r="E5">
        <v>88.365929235386801</v>
      </c>
      <c r="F5">
        <v>7.4753073536026999</v>
      </c>
      <c r="G5">
        <v>1</v>
      </c>
    </row>
    <row r="6" spans="1:7" outlineLevel="2" x14ac:dyDescent="0.3">
      <c r="A6">
        <v>2.5000000000000001E-2</v>
      </c>
      <c r="B6">
        <v>0.166103999999999</v>
      </c>
      <c r="C6">
        <v>10</v>
      </c>
      <c r="D6">
        <v>766</v>
      </c>
      <c r="E6">
        <v>81.698224847241804</v>
      </c>
      <c r="F6">
        <v>7.5504590464954902</v>
      </c>
      <c r="G6">
        <v>1</v>
      </c>
    </row>
    <row r="7" spans="1:7" outlineLevel="1" x14ac:dyDescent="0.3">
      <c r="A7" s="3" t="s">
        <v>14</v>
      </c>
      <c r="B7">
        <f>SUBTOTAL(1,B2:B6)</f>
        <v>0.17035139999999982</v>
      </c>
    </row>
    <row r="8" spans="1:7" outlineLevel="2" x14ac:dyDescent="0.3">
      <c r="A8" s="1">
        <v>0.1</v>
      </c>
      <c r="B8">
        <v>0.14278399999999999</v>
      </c>
      <c r="C8">
        <v>10</v>
      </c>
      <c r="D8">
        <v>1002</v>
      </c>
      <c r="E8">
        <v>43.099999999998701</v>
      </c>
      <c r="F8">
        <v>8</v>
      </c>
      <c r="G8">
        <v>2</v>
      </c>
    </row>
    <row r="9" spans="1:7" outlineLevel="2" x14ac:dyDescent="0.3">
      <c r="A9" s="1">
        <v>0.1</v>
      </c>
      <c r="B9">
        <v>0.14350450000000001</v>
      </c>
      <c r="C9">
        <v>10</v>
      </c>
      <c r="D9">
        <v>1008</v>
      </c>
      <c r="E9">
        <v>50.299999999999699</v>
      </c>
      <c r="F9">
        <v>8</v>
      </c>
      <c r="G9">
        <v>2</v>
      </c>
    </row>
    <row r="10" spans="1:7" outlineLevel="2" x14ac:dyDescent="0.3">
      <c r="A10" s="1">
        <v>0.1</v>
      </c>
      <c r="B10">
        <v>0.1367855</v>
      </c>
      <c r="C10">
        <v>10</v>
      </c>
      <c r="D10">
        <v>957</v>
      </c>
      <c r="E10">
        <v>60.899999999999501</v>
      </c>
      <c r="F10">
        <v>8</v>
      </c>
      <c r="G10">
        <v>2</v>
      </c>
    </row>
    <row r="11" spans="1:7" outlineLevel="2" x14ac:dyDescent="0.3">
      <c r="A11" s="1">
        <v>0.1</v>
      </c>
      <c r="B11">
        <v>0.14230799999999999</v>
      </c>
      <c r="C11">
        <v>10</v>
      </c>
      <c r="D11">
        <v>1020</v>
      </c>
      <c r="E11">
        <v>42.699999999999498</v>
      </c>
      <c r="F11">
        <v>8</v>
      </c>
      <c r="G11">
        <v>2</v>
      </c>
    </row>
    <row r="12" spans="1:7" outlineLevel="2" x14ac:dyDescent="0.3">
      <c r="A12" s="1">
        <v>0.1</v>
      </c>
      <c r="B12">
        <v>0.14236850000000001</v>
      </c>
      <c r="C12">
        <v>10</v>
      </c>
      <c r="D12">
        <v>1099</v>
      </c>
      <c r="E12">
        <v>41.499999999999702</v>
      </c>
      <c r="F12">
        <v>8</v>
      </c>
      <c r="G12">
        <v>2</v>
      </c>
    </row>
    <row r="13" spans="1:7" outlineLevel="1" x14ac:dyDescent="0.3">
      <c r="A13" s="11" t="s">
        <v>15</v>
      </c>
      <c r="B13">
        <f>SUBTOTAL(1,B8:B12)</f>
        <v>0.14155010000000001</v>
      </c>
    </row>
    <row r="14" spans="1:7" outlineLevel="2" x14ac:dyDescent="0.3">
      <c r="A14" s="1" t="s">
        <v>9</v>
      </c>
      <c r="B14">
        <v>0.14290749999999999</v>
      </c>
      <c r="C14">
        <v>10</v>
      </c>
      <c r="D14">
        <v>198</v>
      </c>
      <c r="E14">
        <v>8</v>
      </c>
      <c r="F14">
        <v>8</v>
      </c>
      <c r="G14">
        <v>0</v>
      </c>
    </row>
    <row r="15" spans="1:7" outlineLevel="2" x14ac:dyDescent="0.3">
      <c r="A15" s="1" t="s">
        <v>9</v>
      </c>
      <c r="B15">
        <v>0.20744399999999999</v>
      </c>
      <c r="C15">
        <v>10</v>
      </c>
      <c r="D15">
        <v>0</v>
      </c>
      <c r="E15">
        <v>8</v>
      </c>
      <c r="F15">
        <v>8</v>
      </c>
      <c r="G15">
        <v>0</v>
      </c>
    </row>
    <row r="16" spans="1:7" outlineLevel="2" x14ac:dyDescent="0.3">
      <c r="A16" s="1" t="s">
        <v>9</v>
      </c>
      <c r="B16">
        <v>0.1817425</v>
      </c>
      <c r="C16">
        <v>10</v>
      </c>
      <c r="D16">
        <v>0</v>
      </c>
      <c r="E16">
        <v>8</v>
      </c>
      <c r="F16">
        <v>8</v>
      </c>
      <c r="G16">
        <v>0</v>
      </c>
    </row>
    <row r="17" spans="1:7" outlineLevel="2" x14ac:dyDescent="0.3">
      <c r="A17" s="1" t="s">
        <v>9</v>
      </c>
      <c r="B17">
        <v>0.13718250000000001</v>
      </c>
      <c r="C17">
        <v>10</v>
      </c>
      <c r="D17">
        <v>0</v>
      </c>
      <c r="E17">
        <v>8</v>
      </c>
      <c r="F17">
        <v>8</v>
      </c>
      <c r="G17">
        <v>0</v>
      </c>
    </row>
    <row r="18" spans="1:7" outlineLevel="2" x14ac:dyDescent="0.3">
      <c r="A18" s="1" t="s">
        <v>9</v>
      </c>
      <c r="B18">
        <v>0.14476749999999999</v>
      </c>
      <c r="C18">
        <v>10</v>
      </c>
      <c r="D18">
        <v>0</v>
      </c>
      <c r="E18">
        <v>8</v>
      </c>
      <c r="F18">
        <v>8</v>
      </c>
      <c r="G18">
        <v>0</v>
      </c>
    </row>
    <row r="19" spans="1:7" outlineLevel="1" x14ac:dyDescent="0.3">
      <c r="A19" s="11" t="s">
        <v>27</v>
      </c>
      <c r="B19">
        <f>SUBTOTAL(1,B14:B18)</f>
        <v>0.1628088</v>
      </c>
    </row>
    <row r="20" spans="1:7" outlineLevel="2" x14ac:dyDescent="0.3">
      <c r="A20" s="1" t="s">
        <v>16</v>
      </c>
      <c r="B20">
        <v>0.20154849999999999</v>
      </c>
      <c r="C20">
        <v>10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1" t="s">
        <v>16</v>
      </c>
      <c r="B21">
        <v>0.21249850000000001</v>
      </c>
      <c r="C21">
        <v>10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1" t="s">
        <v>16</v>
      </c>
      <c r="B22">
        <v>0.21201799999999901</v>
      </c>
      <c r="C22">
        <v>10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1" t="s">
        <v>16</v>
      </c>
      <c r="B23">
        <v>0.20418900000000001</v>
      </c>
      <c r="C23">
        <v>10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1" t="s">
        <v>16</v>
      </c>
      <c r="B24">
        <v>0.20904899999999901</v>
      </c>
      <c r="C24">
        <v>10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1" t="s">
        <v>28</v>
      </c>
      <c r="B25">
        <f>SUBTOTAL(1,B20:B24)</f>
        <v>0.20786059999999956</v>
      </c>
    </row>
    <row r="26" spans="1:7" x14ac:dyDescent="0.3">
      <c r="A26" s="1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8F11-55C2-421B-B4C1-CFCF198A1DF6}">
  <sheetPr>
    <tabColor theme="4"/>
  </sheetPr>
  <dimension ref="A1:G26"/>
  <sheetViews>
    <sheetView workbookViewId="0">
      <selection activeCell="A26" sqref="A26:B26"/>
    </sheetView>
  </sheetViews>
  <sheetFormatPr baseColWidth="10" defaultRowHeight="14.4" outlineLevelRow="2" x14ac:dyDescent="0.3"/>
  <cols>
    <col min="1" max="1" width="12.886718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2.5000000000000001E-2</v>
      </c>
      <c r="B2">
        <v>0.167654</v>
      </c>
      <c r="C2">
        <v>10</v>
      </c>
      <c r="D2">
        <v>598</v>
      </c>
      <c r="E2">
        <v>98.332964844865501</v>
      </c>
      <c r="F2">
        <v>7.8857460845518599</v>
      </c>
      <c r="G2">
        <v>1</v>
      </c>
    </row>
    <row r="3" spans="1:7" outlineLevel="2" x14ac:dyDescent="0.3">
      <c r="A3">
        <v>2.5000000000000001E-2</v>
      </c>
      <c r="B3">
        <v>0.16550999999999999</v>
      </c>
      <c r="C3">
        <v>10</v>
      </c>
      <c r="D3">
        <v>654</v>
      </c>
      <c r="E3">
        <v>750.45992958401303</v>
      </c>
      <c r="F3">
        <v>8</v>
      </c>
      <c r="G3">
        <v>1</v>
      </c>
    </row>
    <row r="4" spans="1:7" outlineLevel="2" x14ac:dyDescent="0.3">
      <c r="A4">
        <v>2.5000000000000001E-2</v>
      </c>
      <c r="B4">
        <v>0.1650645</v>
      </c>
      <c r="C4">
        <v>10</v>
      </c>
      <c r="D4">
        <v>669</v>
      </c>
      <c r="E4">
        <v>57.8909425000056</v>
      </c>
      <c r="F4">
        <v>7.7416603339697696</v>
      </c>
      <c r="G4">
        <v>1</v>
      </c>
    </row>
    <row r="5" spans="1:7" outlineLevel="2" x14ac:dyDescent="0.3">
      <c r="A5">
        <v>2.5000000000000001E-2</v>
      </c>
      <c r="B5">
        <v>0.16200100000000001</v>
      </c>
      <c r="C5">
        <v>10</v>
      </c>
      <c r="D5">
        <v>687</v>
      </c>
      <c r="E5">
        <v>109.39247546996501</v>
      </c>
      <c r="F5">
        <v>7.6693989390116997</v>
      </c>
      <c r="G5">
        <v>1</v>
      </c>
    </row>
    <row r="6" spans="1:7" outlineLevel="2" x14ac:dyDescent="0.3">
      <c r="A6">
        <v>2.5000000000000001E-2</v>
      </c>
      <c r="B6">
        <v>0.1622815</v>
      </c>
      <c r="C6">
        <v>10</v>
      </c>
      <c r="D6">
        <v>646</v>
      </c>
      <c r="E6">
        <v>72.345265211008396</v>
      </c>
      <c r="F6">
        <v>8</v>
      </c>
      <c r="G6">
        <v>1</v>
      </c>
    </row>
    <row r="7" spans="1:7" outlineLevel="1" x14ac:dyDescent="0.3">
      <c r="A7" s="3" t="s">
        <v>14</v>
      </c>
      <c r="B7">
        <f>SUBTOTAL(1,B2:B6)</f>
        <v>0.16450219999999999</v>
      </c>
    </row>
    <row r="8" spans="1:7" outlineLevel="2" x14ac:dyDescent="0.3">
      <c r="A8" s="1">
        <v>0.1</v>
      </c>
      <c r="B8">
        <v>0.138154</v>
      </c>
      <c r="C8">
        <v>10</v>
      </c>
      <c r="D8">
        <v>977</v>
      </c>
      <c r="E8">
        <v>78.599999999999994</v>
      </c>
      <c r="F8">
        <v>8</v>
      </c>
      <c r="G8">
        <v>2</v>
      </c>
    </row>
    <row r="9" spans="1:7" outlineLevel="2" x14ac:dyDescent="0.3">
      <c r="A9" s="1">
        <v>0.1</v>
      </c>
      <c r="B9">
        <v>0.13935600000000001</v>
      </c>
      <c r="C9">
        <v>10</v>
      </c>
      <c r="D9">
        <v>886</v>
      </c>
      <c r="E9">
        <v>100.5</v>
      </c>
      <c r="F9">
        <v>8</v>
      </c>
      <c r="G9">
        <v>2</v>
      </c>
    </row>
    <row r="10" spans="1:7" outlineLevel="2" x14ac:dyDescent="0.3">
      <c r="A10" s="1">
        <v>0.1</v>
      </c>
      <c r="B10">
        <v>0.13767099999999999</v>
      </c>
      <c r="C10">
        <v>10</v>
      </c>
      <c r="D10">
        <v>863</v>
      </c>
      <c r="E10">
        <v>125.9</v>
      </c>
      <c r="F10">
        <v>8</v>
      </c>
      <c r="G10">
        <v>2</v>
      </c>
    </row>
    <row r="11" spans="1:7" outlineLevel="2" x14ac:dyDescent="0.3">
      <c r="A11" s="1">
        <v>0.1</v>
      </c>
      <c r="B11">
        <v>0.13519049999999999</v>
      </c>
      <c r="C11">
        <v>10</v>
      </c>
      <c r="D11">
        <v>854</v>
      </c>
      <c r="E11">
        <v>126.1</v>
      </c>
      <c r="F11">
        <v>8</v>
      </c>
      <c r="G11">
        <v>2</v>
      </c>
    </row>
    <row r="12" spans="1:7" outlineLevel="2" x14ac:dyDescent="0.3">
      <c r="A12" s="1">
        <v>0.1</v>
      </c>
      <c r="B12">
        <v>0.1390855</v>
      </c>
      <c r="C12">
        <v>10</v>
      </c>
      <c r="D12">
        <v>896</v>
      </c>
      <c r="E12">
        <v>136.80000000000001</v>
      </c>
      <c r="F12">
        <v>8</v>
      </c>
      <c r="G12">
        <v>2</v>
      </c>
    </row>
    <row r="13" spans="1:7" outlineLevel="1" x14ac:dyDescent="0.3">
      <c r="A13" s="11" t="s">
        <v>15</v>
      </c>
      <c r="B13">
        <f>SUBTOTAL(1,B8:B12)</f>
        <v>0.1378914</v>
      </c>
    </row>
    <row r="14" spans="1:7" outlineLevel="2" x14ac:dyDescent="0.3">
      <c r="A14" s="1" t="s">
        <v>9</v>
      </c>
      <c r="B14">
        <v>0.14187549999999999</v>
      </c>
      <c r="C14">
        <v>10</v>
      </c>
      <c r="D14">
        <v>23</v>
      </c>
      <c r="E14">
        <v>12</v>
      </c>
      <c r="F14">
        <v>8</v>
      </c>
      <c r="G14">
        <v>0</v>
      </c>
    </row>
    <row r="15" spans="1:7" outlineLevel="2" x14ac:dyDescent="0.3">
      <c r="A15" s="1" t="s">
        <v>9</v>
      </c>
      <c r="B15">
        <v>0.142682</v>
      </c>
      <c r="C15">
        <v>10</v>
      </c>
      <c r="D15">
        <v>31</v>
      </c>
      <c r="E15">
        <v>12</v>
      </c>
      <c r="F15">
        <v>8</v>
      </c>
      <c r="G15">
        <v>0</v>
      </c>
    </row>
    <row r="16" spans="1:7" outlineLevel="2" x14ac:dyDescent="0.3">
      <c r="A16" s="1" t="s">
        <v>9</v>
      </c>
      <c r="B16">
        <v>0.14084050000000001</v>
      </c>
      <c r="C16">
        <v>10</v>
      </c>
      <c r="D16">
        <v>37</v>
      </c>
      <c r="E16">
        <v>12</v>
      </c>
      <c r="F16">
        <v>8</v>
      </c>
      <c r="G16">
        <v>0</v>
      </c>
    </row>
    <row r="17" spans="1:7" outlineLevel="2" x14ac:dyDescent="0.3">
      <c r="A17" s="1" t="s">
        <v>9</v>
      </c>
      <c r="B17">
        <v>0.140656</v>
      </c>
      <c r="C17">
        <v>10</v>
      </c>
      <c r="D17">
        <v>20</v>
      </c>
      <c r="E17">
        <v>12</v>
      </c>
      <c r="F17">
        <v>8</v>
      </c>
      <c r="G17">
        <v>0</v>
      </c>
    </row>
    <row r="18" spans="1:7" outlineLevel="2" x14ac:dyDescent="0.3">
      <c r="A18" s="1" t="s">
        <v>9</v>
      </c>
      <c r="B18">
        <v>0.14384549999999999</v>
      </c>
      <c r="C18">
        <v>10</v>
      </c>
      <c r="D18">
        <v>47</v>
      </c>
      <c r="E18">
        <v>12</v>
      </c>
      <c r="F18">
        <v>8</v>
      </c>
      <c r="G18">
        <v>0</v>
      </c>
    </row>
    <row r="19" spans="1:7" outlineLevel="1" x14ac:dyDescent="0.3">
      <c r="A19" s="11" t="s">
        <v>27</v>
      </c>
      <c r="B19">
        <f>SUBTOTAL(1,B14:B18)</f>
        <v>0.14197989999999999</v>
      </c>
    </row>
    <row r="20" spans="1:7" outlineLevel="2" x14ac:dyDescent="0.3">
      <c r="A20" s="1" t="s">
        <v>16</v>
      </c>
      <c r="B20">
        <v>0.2025575</v>
      </c>
      <c r="C20">
        <v>10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1" t="s">
        <v>16</v>
      </c>
      <c r="B21">
        <v>0.19598949999999901</v>
      </c>
      <c r="C21">
        <v>10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1" t="s">
        <v>16</v>
      </c>
      <c r="B22">
        <v>0.19702749999999999</v>
      </c>
      <c r="C22">
        <v>10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1" t="s">
        <v>16</v>
      </c>
      <c r="B23">
        <v>0.19868350000000001</v>
      </c>
      <c r="C23">
        <v>10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1" t="s">
        <v>16</v>
      </c>
      <c r="B24">
        <v>0.1983885</v>
      </c>
      <c r="C24">
        <v>10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1" t="s">
        <v>28</v>
      </c>
      <c r="B25">
        <f>SUBTOTAL(1,B20:B24)</f>
        <v>0.1985292999999998</v>
      </c>
    </row>
    <row r="26" spans="1:7" x14ac:dyDescent="0.3">
      <c r="A26" s="1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8FB0-89CE-4035-8BBB-C01AEE57A52D}">
  <sheetPr>
    <tabColor theme="4"/>
  </sheetPr>
  <dimension ref="A1:G26"/>
  <sheetViews>
    <sheetView workbookViewId="0">
      <selection activeCell="F14" sqref="F14"/>
    </sheetView>
  </sheetViews>
  <sheetFormatPr baseColWidth="10" defaultRowHeight="14.4" outlineLevelRow="2" x14ac:dyDescent="0.3"/>
  <cols>
    <col min="1" max="1" width="18.44140625" customWidth="1"/>
    <col min="8" max="8" width="12.21875" bestFit="1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2.5000000000000001E-2</v>
      </c>
      <c r="B2">
        <v>0.16688649999999999</v>
      </c>
      <c r="C2">
        <v>10</v>
      </c>
      <c r="D2">
        <v>505</v>
      </c>
      <c r="E2">
        <v>2325797.3560108398</v>
      </c>
      <c r="F2">
        <v>0.97134945813211304</v>
      </c>
      <c r="G2">
        <v>1</v>
      </c>
    </row>
    <row r="3" spans="1:7" outlineLevel="2" x14ac:dyDescent="0.3">
      <c r="A3">
        <v>2.5000000000000001E-2</v>
      </c>
      <c r="B3">
        <v>0.1690055</v>
      </c>
      <c r="C3">
        <v>10</v>
      </c>
      <c r="D3">
        <v>478</v>
      </c>
      <c r="E3">
        <v>2368759.4913672102</v>
      </c>
      <c r="F3">
        <v>0.99937499999999901</v>
      </c>
      <c r="G3">
        <v>1</v>
      </c>
    </row>
    <row r="4" spans="1:7" outlineLevel="2" x14ac:dyDescent="0.3">
      <c r="A4">
        <v>2.5000000000000001E-2</v>
      </c>
      <c r="B4">
        <v>0.165885</v>
      </c>
      <c r="C4">
        <v>10</v>
      </c>
      <c r="D4">
        <v>529</v>
      </c>
      <c r="E4">
        <v>2169172.6471087802</v>
      </c>
      <c r="F4">
        <v>1</v>
      </c>
      <c r="G4">
        <v>1</v>
      </c>
    </row>
    <row r="5" spans="1:7" outlineLevel="2" x14ac:dyDescent="0.3">
      <c r="A5">
        <v>2.5000000000000001E-2</v>
      </c>
      <c r="B5">
        <v>0.16343649999999901</v>
      </c>
      <c r="C5">
        <v>10</v>
      </c>
      <c r="D5">
        <v>491</v>
      </c>
      <c r="E5">
        <v>2350362.7844714401</v>
      </c>
      <c r="F5">
        <v>1</v>
      </c>
      <c r="G5">
        <v>1</v>
      </c>
    </row>
    <row r="6" spans="1:7" outlineLevel="2" x14ac:dyDescent="0.3">
      <c r="A6">
        <v>2.5000000000000001E-2</v>
      </c>
      <c r="B6">
        <v>0.16547899999999999</v>
      </c>
      <c r="C6">
        <v>10</v>
      </c>
      <c r="D6">
        <v>508</v>
      </c>
      <c r="E6">
        <v>2477356.41771243</v>
      </c>
      <c r="F6">
        <v>1</v>
      </c>
      <c r="G6">
        <v>1</v>
      </c>
    </row>
    <row r="7" spans="1:7" outlineLevel="1" x14ac:dyDescent="0.3">
      <c r="A7" s="3" t="s">
        <v>14</v>
      </c>
      <c r="B7">
        <f>SUBTOTAL(1,B2:B6)</f>
        <v>0.1661384999999998</v>
      </c>
    </row>
    <row r="8" spans="1:7" outlineLevel="2" x14ac:dyDescent="0.3">
      <c r="A8" s="1">
        <v>0.1</v>
      </c>
      <c r="B8">
        <v>0.161499</v>
      </c>
      <c r="C8">
        <v>10</v>
      </c>
      <c r="D8">
        <v>676</v>
      </c>
      <c r="E8">
        <v>1948.7</v>
      </c>
      <c r="F8">
        <v>0.2</v>
      </c>
      <c r="G8">
        <v>2</v>
      </c>
    </row>
    <row r="9" spans="1:7" outlineLevel="2" x14ac:dyDescent="0.3">
      <c r="A9" s="1">
        <v>0.1</v>
      </c>
      <c r="B9">
        <v>0.15666949999999999</v>
      </c>
      <c r="C9">
        <v>10</v>
      </c>
      <c r="D9">
        <v>626</v>
      </c>
      <c r="E9">
        <v>2290</v>
      </c>
      <c r="F9">
        <v>0.1</v>
      </c>
      <c r="G9">
        <v>2</v>
      </c>
    </row>
    <row r="10" spans="1:7" outlineLevel="2" x14ac:dyDescent="0.3">
      <c r="A10" s="1">
        <v>0.1</v>
      </c>
      <c r="B10">
        <v>0.1575975</v>
      </c>
      <c r="C10">
        <v>10</v>
      </c>
      <c r="D10">
        <v>589</v>
      </c>
      <c r="E10">
        <v>2211.6999999999998</v>
      </c>
      <c r="F10">
        <v>1</v>
      </c>
      <c r="G10">
        <v>2</v>
      </c>
    </row>
    <row r="11" spans="1:7" outlineLevel="2" x14ac:dyDescent="0.3">
      <c r="A11" s="1">
        <v>0.1</v>
      </c>
      <c r="B11">
        <v>0.15373149999999999</v>
      </c>
      <c r="C11">
        <v>10</v>
      </c>
      <c r="D11">
        <v>555</v>
      </c>
      <c r="E11">
        <v>1942.8</v>
      </c>
      <c r="F11">
        <v>0.3</v>
      </c>
      <c r="G11">
        <v>2</v>
      </c>
    </row>
    <row r="12" spans="1:7" outlineLevel="2" x14ac:dyDescent="0.3">
      <c r="A12" s="1">
        <v>0.1</v>
      </c>
      <c r="B12">
        <v>0.1564285</v>
      </c>
      <c r="C12">
        <v>10</v>
      </c>
      <c r="D12">
        <v>566</v>
      </c>
      <c r="E12">
        <v>2095</v>
      </c>
      <c r="F12">
        <v>0.7</v>
      </c>
      <c r="G12">
        <v>2</v>
      </c>
    </row>
    <row r="13" spans="1:7" outlineLevel="1" x14ac:dyDescent="0.3">
      <c r="A13" s="11" t="s">
        <v>15</v>
      </c>
      <c r="B13">
        <f>SUBTOTAL(1,B8:B12)</f>
        <v>0.15718519999999997</v>
      </c>
    </row>
    <row r="14" spans="1:7" outlineLevel="2" x14ac:dyDescent="0.3">
      <c r="A14" s="1" t="s">
        <v>9</v>
      </c>
      <c r="B14">
        <v>0.237623</v>
      </c>
      <c r="C14">
        <v>10</v>
      </c>
      <c r="D14">
        <v>0</v>
      </c>
      <c r="E14">
        <v>16</v>
      </c>
      <c r="F14">
        <v>1</v>
      </c>
      <c r="G14">
        <v>0</v>
      </c>
    </row>
    <row r="15" spans="1:7" outlineLevel="2" x14ac:dyDescent="0.3">
      <c r="A15" s="1" t="s">
        <v>9</v>
      </c>
      <c r="B15">
        <v>0.24634800000000001</v>
      </c>
      <c r="C15">
        <v>10</v>
      </c>
      <c r="D15">
        <v>0</v>
      </c>
      <c r="E15">
        <v>16</v>
      </c>
      <c r="F15">
        <v>1</v>
      </c>
      <c r="G15">
        <v>0</v>
      </c>
    </row>
    <row r="16" spans="1:7" outlineLevel="2" x14ac:dyDescent="0.3">
      <c r="A16" s="1" t="s">
        <v>9</v>
      </c>
      <c r="B16">
        <v>0.24192749999999999</v>
      </c>
      <c r="C16">
        <v>10</v>
      </c>
      <c r="D16">
        <v>0</v>
      </c>
      <c r="E16">
        <v>16</v>
      </c>
      <c r="F16">
        <v>1</v>
      </c>
      <c r="G16">
        <v>0</v>
      </c>
    </row>
    <row r="17" spans="1:7" outlineLevel="2" x14ac:dyDescent="0.3">
      <c r="A17" s="1" t="s">
        <v>9</v>
      </c>
      <c r="B17">
        <v>0.24046799999999999</v>
      </c>
      <c r="C17">
        <v>10</v>
      </c>
      <c r="D17">
        <v>0</v>
      </c>
      <c r="E17">
        <v>16</v>
      </c>
      <c r="F17">
        <v>1</v>
      </c>
      <c r="G17">
        <v>0</v>
      </c>
    </row>
    <row r="18" spans="1:7" outlineLevel="2" x14ac:dyDescent="0.3">
      <c r="A18" s="1" t="s">
        <v>9</v>
      </c>
      <c r="B18">
        <v>0.24823999999999999</v>
      </c>
      <c r="C18">
        <v>10</v>
      </c>
      <c r="D18">
        <v>0</v>
      </c>
      <c r="E18">
        <v>16</v>
      </c>
      <c r="F18">
        <v>1</v>
      </c>
      <c r="G18">
        <v>0</v>
      </c>
    </row>
    <row r="19" spans="1:7" outlineLevel="1" x14ac:dyDescent="0.3">
      <c r="A19" s="11" t="s">
        <v>27</v>
      </c>
      <c r="B19">
        <f>SUBTOTAL(1,B14:B18)</f>
        <v>0.24292129999999998</v>
      </c>
    </row>
    <row r="20" spans="1:7" outlineLevel="2" x14ac:dyDescent="0.3">
      <c r="A20" s="1" t="s">
        <v>16</v>
      </c>
      <c r="B20">
        <v>0.38242199999999998</v>
      </c>
      <c r="C20">
        <v>10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1" t="s">
        <v>16</v>
      </c>
      <c r="B21">
        <v>0.37902199999999903</v>
      </c>
      <c r="C21">
        <v>10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1" t="s">
        <v>16</v>
      </c>
      <c r="B22">
        <v>0.36129549999999999</v>
      </c>
      <c r="C22">
        <v>10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1" t="s">
        <v>16</v>
      </c>
      <c r="B23">
        <v>0.37345349999999999</v>
      </c>
      <c r="C23">
        <v>10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1" t="s">
        <v>16</v>
      </c>
      <c r="B24">
        <v>0.35919449999999897</v>
      </c>
      <c r="C24">
        <v>10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1" t="s">
        <v>28</v>
      </c>
      <c r="B25">
        <f>SUBTOTAL(1,B20:B24)</f>
        <v>0.37107749999999962</v>
      </c>
    </row>
    <row r="26" spans="1:7" x14ac:dyDescent="0.3">
      <c r="A26" s="1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7869-0C58-49C6-A41C-B164D487D133}">
  <sheetPr>
    <tabColor theme="7"/>
  </sheetPr>
  <dimension ref="A1:E7"/>
  <sheetViews>
    <sheetView workbookViewId="0">
      <selection activeCell="E12" sqref="E12"/>
    </sheetView>
  </sheetViews>
  <sheetFormatPr baseColWidth="10" defaultRowHeight="14.4" x14ac:dyDescent="0.3"/>
  <cols>
    <col min="1" max="1" width="13.6640625" bestFit="1" customWidth="1"/>
  </cols>
  <sheetData>
    <row r="1" spans="1:5" x14ac:dyDescent="0.3">
      <c r="A1" s="7"/>
      <c r="B1" s="8" t="s">
        <v>26</v>
      </c>
      <c r="C1" s="8" t="s">
        <v>23</v>
      </c>
      <c r="D1" s="8" t="s">
        <v>24</v>
      </c>
      <c r="E1" s="8" t="s">
        <v>25</v>
      </c>
    </row>
    <row r="2" spans="1:5" x14ac:dyDescent="0.3">
      <c r="A2" s="9" t="s">
        <v>17</v>
      </c>
      <c r="B2" s="10">
        <f>AVERAGE(I_8_8!B14:B18)</f>
        <v>0.1628088</v>
      </c>
      <c r="C2" s="10">
        <f>AVERAGE(I_8_8!B2:B6)</f>
        <v>0.16824369999999997</v>
      </c>
      <c r="D2" s="10">
        <f>AVERAGE(I_8_8!B8:B12)</f>
        <v>0.14155010000000001</v>
      </c>
      <c r="E2" s="10">
        <f>AVERAGE(I_8_8!B20:B24)</f>
        <v>0.37012029999999979</v>
      </c>
    </row>
    <row r="3" spans="1:5" x14ac:dyDescent="0.3">
      <c r="A3" s="9" t="s">
        <v>18</v>
      </c>
      <c r="B3" s="10">
        <f>AVERAGE(I_8_9!B14:B18)</f>
        <v>0.22589880000000001</v>
      </c>
      <c r="C3" s="10">
        <f>AVERAGE(I_8_9!B2:B6)</f>
        <v>0.17183950000000001</v>
      </c>
      <c r="D3" s="10">
        <f>AVERAGE(I_8_9!B8:B12)</f>
        <v>0.15696579999999999</v>
      </c>
      <c r="E3" s="10">
        <f>AVERAGE(I_8_9!B20:B24)</f>
        <v>0.37012029999999979</v>
      </c>
    </row>
    <row r="4" spans="1:5" x14ac:dyDescent="0.3">
      <c r="A4" s="9" t="s">
        <v>19</v>
      </c>
      <c r="B4" s="10">
        <f>AVERAGE(I_8_16!B14:B18)</f>
        <v>0.19023999999999999</v>
      </c>
      <c r="C4" s="10">
        <f>AVERAGE(I_8_16!B2:B6)</f>
        <v>0.15683309999999961</v>
      </c>
      <c r="D4" s="10">
        <f>AVERAGE(I_8_16!B8:B12)</f>
        <v>0.13068819999999998</v>
      </c>
      <c r="E4" s="10">
        <f>AVERAGE(I_8_16!B20:B24)</f>
        <v>0.3296166999999996</v>
      </c>
    </row>
    <row r="5" spans="1:5" x14ac:dyDescent="0.3">
      <c r="A5" s="9" t="s">
        <v>20</v>
      </c>
      <c r="B5" s="10">
        <f>AVERAGE(I_8_8_8_8_8!B14:B18)</f>
        <v>0.1628088</v>
      </c>
      <c r="C5" s="10">
        <f>AVERAGE(I_8_8_8_8_8!B2:B6)</f>
        <v>0.17035139999999982</v>
      </c>
      <c r="D5" s="10">
        <f>AVERAGE(I_8_8_8_8_8!B8:B12)</f>
        <v>0.14155010000000001</v>
      </c>
      <c r="E5" s="10">
        <f>AVERAGE(I_8_8_8_8_8!B20:B24)</f>
        <v>0.20786059999999956</v>
      </c>
    </row>
    <row r="6" spans="1:5" x14ac:dyDescent="0.3">
      <c r="A6" s="9" t="s">
        <v>21</v>
      </c>
      <c r="B6" s="10">
        <f>AVERAGE(I_8_9_10_11_12!B14:B18)</f>
        <v>0.14197989999999999</v>
      </c>
      <c r="C6" s="10">
        <f>AVERAGE(I_8_9_10_11_12!B2:B6)</f>
        <v>0.16450219999999999</v>
      </c>
      <c r="D6" s="10">
        <f>AVERAGE(I_8_9_10_11_12!B8:B12)</f>
        <v>0.1378914</v>
      </c>
      <c r="E6" s="10">
        <f>AVERAGE(I_8_9_10_11_12!B20:B24)</f>
        <v>0.1985292999999998</v>
      </c>
    </row>
    <row r="7" spans="1:5" x14ac:dyDescent="0.3">
      <c r="A7" s="9" t="s">
        <v>22</v>
      </c>
      <c r="B7" s="10">
        <f>AVERAGE(I_1_2_4_8_16!B14:B18)</f>
        <v>0.24292129999999998</v>
      </c>
      <c r="C7" s="10">
        <f>AVERAGE(I_1_2_4_8_16!B2:B6)</f>
        <v>0.1661384999999998</v>
      </c>
      <c r="D7" s="10">
        <f>AVERAGE(I_1_2_4_8_16!B8:B12)</f>
        <v>0.15718519999999997</v>
      </c>
      <c r="E7" s="10">
        <f>AVERAGE(I_1_2_4_8_16!B20:B24)</f>
        <v>0.37107749999999962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Parameter_OPT1</vt:lpstr>
      <vt:lpstr>Parameter_OPT2</vt:lpstr>
      <vt:lpstr>I_8_8</vt:lpstr>
      <vt:lpstr>I_8_9</vt:lpstr>
      <vt:lpstr>I_8_16</vt:lpstr>
      <vt:lpstr>I_8_8_8_8_8</vt:lpstr>
      <vt:lpstr>I_8_9_10_11_12</vt:lpstr>
      <vt:lpstr>I_1_2_4_8_16</vt:lpstr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Glas</dc:creator>
  <cp:lastModifiedBy>Magdalena Glas</cp:lastModifiedBy>
  <dcterms:created xsi:type="dcterms:W3CDTF">2015-06-05T18:19:34Z</dcterms:created>
  <dcterms:modified xsi:type="dcterms:W3CDTF">2020-09-18T06:27:47Z</dcterms:modified>
</cp:coreProperties>
</file>