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Report" sheetId="1" r:id="rId4"/>
    <sheet state="visible" name="FunctionList" sheetId="2" r:id="rId5"/>
    <sheet state="visible" name="FunctionDangNhap" sheetId="3" r:id="rId6"/>
    <sheet state="visible" name="FunctionThemNhanVien" sheetId="4" r:id="rId7"/>
    <sheet state="visible" name="FunctionThemKhachHang" sheetId="5" r:id="rId8"/>
    <sheet state="visible" name="FunctionThemSach" sheetId="6" r:id="rId9"/>
  </sheets>
  <definedNames/>
  <calcPr/>
</workbook>
</file>

<file path=xl/sharedStrings.xml><?xml version="1.0" encoding="utf-8"?>
<sst xmlns="http://schemas.openxmlformats.org/spreadsheetml/2006/main" count="290" uniqueCount="112">
  <si>
    <t>UNIT TEST REPORT</t>
  </si>
  <si>
    <t>Project Name</t>
  </si>
  <si>
    <t>Quản lý bán hàng cho nhà sách Tiền Phong</t>
  </si>
  <si>
    <t>Creator</t>
  </si>
  <si>
    <t>Nguyễn Minh Thuận</t>
  </si>
  <si>
    <t>Project Code</t>
  </si>
  <si>
    <t>https://github.com/tien123321/CNPM.git</t>
  </si>
  <si>
    <t>Reviewer/Approver</t>
  </si>
  <si>
    <t>Nguyễn Văn Tùng</t>
  </si>
  <si>
    <t>Document Code</t>
  </si>
  <si>
    <t>Issue Date</t>
  </si>
  <si>
    <t>Notes</t>
  </si>
  <si>
    <r>
      <rPr>
        <rFont val="Tahoma, sans-serif"/>
        <i/>
        <color rgb="FF008000"/>
      </rPr>
      <t xml:space="preserve">Minh chứng: </t>
    </r>
    <r>
      <rPr>
        <rFont val="Tahoma, sans-serif"/>
        <i/>
        <color rgb="FF1155CC"/>
        <u/>
      </rPr>
      <t>https://drive.google.com/drive/folders/1EpkDc_DT9IHBy0ioVbJkTimuF_GpYHAX?usp=drive_link</t>
    </r>
  </si>
  <si>
    <t>No</t>
  </si>
  <si>
    <t>Function code</t>
  </si>
  <si>
    <t>Passed</t>
  </si>
  <si>
    <t>Failed</t>
  </si>
  <si>
    <t>Untested</t>
  </si>
  <si>
    <t>N</t>
  </si>
  <si>
    <t>A</t>
  </si>
  <si>
    <t>B</t>
  </si>
  <si>
    <t>Total Test Cases</t>
  </si>
  <si>
    <t>FunctionList</t>
  </si>
  <si>
    <t>FunctionList!F10</t>
  </si>
  <si>
    <t>FunctionList!F11</t>
  </si>
  <si>
    <t>FunctionList!F12</t>
  </si>
  <si>
    <t>Sub total</t>
  </si>
  <si>
    <t>Test coverage</t>
  </si>
  <si>
    <t>Test successful coverage</t>
  </si>
  <si>
    <t>Normal case</t>
  </si>
  <si>
    <t>Abnormal case</t>
  </si>
  <si>
    <t>Boundary case</t>
  </si>
  <si>
    <t>UNIT TEST CASE LIST</t>
  </si>
  <si>
    <t>Requirement
 Name</t>
  </si>
  <si>
    <t>Class Name</t>
  </si>
  <si>
    <t>Function Name</t>
  </si>
  <si>
    <t>Function Code(Optional)</t>
  </si>
  <si>
    <t>Sheet Name</t>
  </si>
  <si>
    <t>Description</t>
  </si>
  <si>
    <t>Pre-Condition</t>
  </si>
  <si>
    <t>Kiểm tra đăng nhập</t>
  </si>
  <si>
    <t>AuthenControler</t>
  </si>
  <si>
    <t>Dangnhap</t>
  </si>
  <si>
    <t>public bool Dangnhap(string username, string password)
{
    complete =authenModel.isCheckaccount(username, password);
    return complete;
}</t>
  </si>
  <si>
    <t>FunctionDangNhap</t>
  </si>
  <si>
    <t>Kiểm tra thêm nhân viên</t>
  </si>
  <si>
    <t>NhanvienModel</t>
  </si>
  <si>
    <t>themNhanVien</t>
  </si>
  <si>
    <t>public bool themNhanVien(string tenNhanVien, string ngaySinh, int gioiTinh, string queQuan, string ngayVaoLam, string SDT, int trangThai, float luong)
{
    using (SqlConnection cnn = new SqlConnection(connectionString))
    {
        try
        {
            cnn.Open();
            using (SqlDataAdapter adp = new SqlDataAdapter())
            {
                adp.SelectCommand = new SqlCommand("select * from tblNhanvien", cnn);
                DataTable table = new DataTable();
                adp.Fill(table);
                string sql = "insert into tblNhanvien (sTennhanvien, dNgaysinh, bGioitinh, sQuequan, dNgayvaolam, sSDT, bTrangthai, fLuong)" +
                "values (@sTennhanvien, @dNgaysinh, @bGioitinh, @sQuequan, @dNgayvaolam, @sSDT, @bTrangthai, @fLuong)";
                adp.InsertCommand = new SqlCommand(sql, cnn);
                adp.InsertCommand.Parameters.Add("@sTennhanvien", SqlDbType.NVarChar, 70).Value = tenNhanVien;
                adp.InsertCommand.Parameters.Add("@dNgaysinh", SqlDbType.Date).Value = DateTime.Parse(ngaySinh); // Parse string to DateTime
                adp.InsertCommand.Parameters.Add("@dNgayvaolam", SqlDbType.Date).Value = DateTime.Parse(ngayVaoLam); // Parse string to DateTime
                adp.InsertCommand.Parameters.Add("@bGioitinh", SqlDbType.Bit).Value = gioiTinh;
                adp.InsertCommand.Parameters.Add("@bTrangthai", SqlDbType.Bit).Value = trangThai;
                adp.InsertCommand.Parameters.Add("@sQuequan", SqlDbType.NVarChar, 255).Value = queQuan;
                adp.InsertCommand.Parameters.Add("@sSDT", SqlDbType.VarChar, 10).Value = SDT;
                adp.InsertCommand.Parameters.Add("@fLuong", SqlDbType.Float).Value = luong;
                int rowsAffected = adp.InsertCommand.ExecuteNonQuery();
                if (rowsAffected &gt; 0)
                {
                    // Data insertion successful
                    // You can perform additional actions here if needed
                    return true;
                }
                else
                {
                    // Data insertion failed
                    return false;
                }
            }
        }
        catch (Exception ex)
        {
            // Handle exceptions
            Console.WriteLine("An error occurred: " + ex.Message);
        }
        finally
        {
            cnn.Close();
        }
    }
    return false;
}</t>
  </si>
  <si>
    <t>FunctionThemNhanVien</t>
  </si>
  <si>
    <t>Kiểm tra thêm khách hàng</t>
  </si>
  <si>
    <t>CustomerModel</t>
  </si>
  <si>
    <t>create</t>
  </si>
  <si>
    <t>public bool createTest(Custemer customer)
{
    this._customers = new List&lt;Custemer&gt;();
    using (SqlConnection cnn = new SqlConnection(constr))
    {
        cnn.Open();
        using (SqlCommand cmd = cnn.CreateCommand())
        {
            cmd.CommandText = @"INSERT INTO tblKhachhang (sTenKhachhang, sDiachi, sSDTKH) VALUES (@fullname, @address, @phone)";
            cmd.Parameters.AddWithValue("@fullname", customer.Fullname);
            cmd.Parameters.AddWithValue("@address", customer.Address);
            cmd.Parameters.AddWithValue("@phone", customer.Phone);
            int rowsAffected = cmd.ExecuteNonQuery();
            if (rowsAffected &gt; 0)
            {
                // Data insertion successful
                // You can perform additional actions here if needed
                return true;
            }
            else
            {
                // Data insertion failed
                return false;
            }
        }
        cnn.Close();
    }
    return false;
}</t>
  </si>
  <si>
    <t>FunctionThemKhachHang</t>
  </si>
  <si>
    <t>Kiểm tra thêm sách</t>
  </si>
  <si>
    <t>QuanlysachModel</t>
  </si>
  <si>
    <t>ThemSach</t>
  </si>
  <si>
    <t>public bool ThemSach(string mtbTenDT, string mtbRom, string mtbGiaFrom, string soluong, int cBHangSX, int FK_iLoaisach)
{
    using (SqlConnection cnn = new SqlConnection(constr))
    {
        try
        {
            cnn.Open();
            string sql = "INSERT INTO tblSach (sTensach, sTentacgia, iDongia, iSoluong, FK_iNhaxuatban, FK_iLoaisach)" +
                "VALUES (@sTensach, @sTentacgia, @iDongia, @iSoluong, @FK_iNhaxuatban, @FK_iLoaisach)";
            using (SqlCommand cmd = new SqlCommand(sql, cnn))
            {
                cmd.Parameters.Add("@sTensach", SqlDbType.NVarChar, 100).Value = mtbTenDT;
                cmd.Parameters.Add("@sTentacgia", SqlDbType.NVarChar, 100).Value = mtbRom;
                cmd.Parameters.Add("@iDongia", SqlDbType.Int).Value = int.Parse(mtbGiaFrom);
                cmd.Parameters.Add("@iSoluong", SqlDbType.Int).Value = int.Parse(soluong);
                cmd.Parameters.Add("@FK_iNhaxuatban", SqlDbType.Int).Value = cBHangSX; // Assuming cBHangSX is already an int
                cmd.Parameters.Add("@FK_iLoaisach", SqlDbType.Int).Value = FK_iLoaisach; // Assuming comboBox3 is already an int
                int rowsAffected = cmd.ExecuteNonQuery();
                return rowsAffected &gt; 0;
            }
        }
        catch (Exception ex)
        {
            Console.WriteLine("Error adding item: " + ex.Message);
            return false;
        }
    }
}</t>
  </si>
  <si>
    <t>FunctionThemSach</t>
  </si>
  <si>
    <t>Function Code</t>
  </si>
  <si>
    <t>FunctionList!F9</t>
  </si>
  <si>
    <t>isCheckaccount</t>
  </si>
  <si>
    <t>Created By</t>
  </si>
  <si>
    <t>Vũ Việt Anh</t>
  </si>
  <si>
    <t>Executed By</t>
  </si>
  <si>
    <t>Lines of code</t>
  </si>
  <si>
    <t>Lack of test cases</t>
  </si>
  <si>
    <t>Test requirement</t>
  </si>
  <si>
    <t>N/A/B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</si>
  <si>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</si>
  <si>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</si>
  <si>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</si>
  <si>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</si>
  <si>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</si>
  <si>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</si>
  <si>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</si>
  <si>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</si>
  <si>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</si>
  <si>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</si>
  <si>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</si>
  <si>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</si>
  <si>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</si>
  <si>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</si>
  <si>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</si>
  <si>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Condition</t>
  </si>
  <si>
    <t>Precondition</t>
  </si>
  <si>
    <t>Can connect with server</t>
  </si>
  <si>
    <t>Input1</t>
  </si>
  <si>
    <t>string username = "khanhdinh141";
string password = "123456aA@";</t>
  </si>
  <si>
    <t>o</t>
  </si>
  <si>
    <t>Input2</t>
  </si>
  <si>
    <t>string username = "abcxyz123";
string password = "123456aA@";</t>
  </si>
  <si>
    <t>Confirm</t>
  </si>
  <si>
    <t>Return</t>
  </si>
  <si>
    <t>Exception</t>
  </si>
  <si>
    <t>Log message</t>
  </si>
  <si>
    <t>"success"</t>
  </si>
  <si>
    <t>Result</t>
  </si>
  <si>
    <t>Type(N : Normal, A : Abnormal, B : Boundary)</t>
  </si>
  <si>
    <t>Passed/Failed</t>
  </si>
  <si>
    <t>P</t>
  </si>
  <si>
    <t>Executed Date</t>
  </si>
  <si>
    <t>Defect ID</t>
  </si>
  <si>
    <t>Trần Quốc Hưng</t>
  </si>
  <si>
    <t>string tenNV = "nhan vien 1";
DateTime ngaySinh = new DateTime(2000,1,1);
int gioiTinh = 1;
string queQuan = "Ha Noi";
DateTime ngayVaoLam = new DateTime(2023, 10, 30);
string sdt = "0123456789";
int trangThai = 0;
float luong = 10000;</t>
  </si>
  <si>
    <t>Phùng Phương Nam</t>
  </si>
  <si>
    <t>Nguyễn Thị Lương</t>
  </si>
  <si>
    <t>Custemer("Nguyen Van A","Ba Dinh, Ha Noi","0912345678")</t>
  </si>
  <si>
    <t>Phạm Xuân Tiến</t>
  </si>
  <si>
    <t>Hoàng Trung Phong</t>
  </si>
  <si>
    <t>string ten = "Sach 1";
string tacgia = "Tac gia 1";
string dongia = "1000";
string soluong = "100";
int maNXB = 1;
int loaiSach = 1;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</si>
</sst>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27">
    <font>
      <sz val="10.0"/>
      <color rgb="FF000000"/>
      <name val="Arial"/>
      <scheme val="minor"/>
    </font>
    <font>
      <b/>
      <sz val="20.0"/>
      <color rgb="FF000000"/>
      <name val="Tahoma"/>
    </font>
    <font>
      <b/>
      <color rgb="FF993300"/>
      <name val="Tahoma"/>
    </font>
    <font>
      <i/>
      <color rgb="FF008000"/>
      <name val="Tahoma"/>
    </font>
    <font/>
    <font>
      <b/>
      <color rgb="FF008000"/>
      <name val="Tahoma"/>
    </font>
    <font>
      <i/>
      <u/>
      <color rgb="FF008000"/>
      <name val="Tahoma"/>
    </font>
    <font>
      <i/>
      <u/>
      <color rgb="FF008000"/>
      <name val="Tahoma"/>
    </font>
    <font>
      <b/>
      <color rgb="FFFFFFFF"/>
      <name val="Tahoma"/>
    </font>
    <font>
      <color theme="1"/>
      <name val="Tahoma"/>
    </font>
    <font>
      <u/>
      <sz val="10.0"/>
      <color rgb="FF0000FF"/>
      <name val="Tahoma"/>
    </font>
    <font>
      <u/>
      <sz val="11.0"/>
      <color rgb="FF0000FF"/>
      <name val="Tahoma"/>
    </font>
    <font>
      <color rgb="FFFFFFFF"/>
      <name val="Tahoma"/>
    </font>
    <font>
      <b/>
      <sz val="11.0"/>
      <color rgb="FFFFFFFF"/>
      <name val="Tahoma"/>
    </font>
    <font>
      <b/>
      <color rgb="FF0000FF"/>
      <name val="Tahoma"/>
    </font>
    <font>
      <b/>
      <color rgb="FFFF0000"/>
      <name val="Tahoma"/>
    </font>
    <font>
      <i/>
      <u/>
      <color rgb="FF008000"/>
      <name val="Tahoma"/>
    </font>
    <font>
      <u/>
      <color rgb="FF0000FF"/>
      <name val="Tahoma"/>
    </font>
    <font>
      <u/>
      <color rgb="FF0000FF"/>
      <name val="Tahoma"/>
    </font>
    <font>
      <b/>
      <sz val="8.0"/>
      <color theme="1"/>
      <name val="Tahoma"/>
    </font>
    <font>
      <i/>
      <u/>
      <sz val="8.0"/>
      <color rgb="FF0000FF"/>
      <name val="Tahoma"/>
    </font>
    <font>
      <sz val="8.0"/>
      <color theme="1"/>
      <name val="Tahoma"/>
    </font>
    <font>
      <i/>
      <sz val="8.0"/>
      <color rgb="FF008000"/>
      <name val="Tahoma"/>
    </font>
    <font>
      <i/>
      <sz val="8.0"/>
      <color theme="1"/>
      <name val="Tahoma"/>
    </font>
    <font>
      <b/>
      <sz val="12.0"/>
      <color theme="1"/>
      <name val="Tahoma"/>
    </font>
    <font>
      <sz val="11.0"/>
      <color theme="1"/>
      <name val="Tahoma"/>
    </font>
    <font>
      <b/>
      <sz val="8.0"/>
      <color rgb="FF008000"/>
      <name val="Tahom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FF9900"/>
        <bgColor rgb="FFFF9900"/>
      </patternFill>
    </fill>
    <fill>
      <patternFill patternType="solid">
        <fgColor rgb="FF99CC00"/>
        <bgColor rgb="FF99CC00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1" fillId="2" fontId="2" numFmtId="0" xfId="0" applyAlignment="1" applyBorder="1" applyFont="1">
      <alignment horizontal="left" readingOrder="0" shrinkToFit="0" wrapText="0"/>
    </xf>
    <xf borderId="2" fillId="2" fontId="3" numFmtId="0" xfId="0" applyAlignment="1" applyBorder="1" applyFont="1">
      <alignment horizontal="left" readingOrder="0" shrinkToFit="0" vertical="bottom" wrapText="1"/>
    </xf>
    <xf borderId="3" fillId="0" fontId="4" numFmtId="0" xfId="0" applyBorder="1" applyFont="1"/>
    <xf borderId="4" fillId="2" fontId="2" numFmtId="0" xfId="0" applyAlignment="1" applyBorder="1" applyFont="1">
      <alignment horizontal="left" readingOrder="0" shrinkToFit="0" vertical="bottom" wrapText="0"/>
    </xf>
    <xf borderId="4" fillId="2" fontId="5" numFmtId="0" xfId="0" applyAlignment="1" applyBorder="1" applyFont="1">
      <alignment horizontal="center" readingOrder="0" shrinkToFit="0" vertical="bottom" wrapText="0"/>
    </xf>
    <xf borderId="4" fillId="0" fontId="4" numFmtId="0" xfId="0" applyBorder="1" applyFont="1"/>
    <xf borderId="5" fillId="2" fontId="2" numFmtId="0" xfId="0" applyAlignment="1" applyBorder="1" applyFont="1">
      <alignment horizontal="left" readingOrder="0" shrinkToFit="0" wrapText="0"/>
    </xf>
    <xf borderId="2" fillId="2" fontId="6" numFmtId="0" xfId="0" applyAlignment="1" applyBorder="1" applyFont="1">
      <alignment horizontal="left" readingOrder="0" shrinkToFit="0" vertical="bottom" wrapText="1"/>
    </xf>
    <xf borderId="5" fillId="2" fontId="2" numFmtId="0" xfId="0" applyAlignment="1" applyBorder="1" applyFont="1">
      <alignment readingOrder="0" shrinkToFit="0" wrapText="0"/>
    </xf>
    <xf borderId="4" fillId="2" fontId="3" numFmtId="0" xfId="0" applyAlignment="1" applyBorder="1" applyFont="1">
      <alignment horizontal="left" readingOrder="0" shrinkToFit="0" vertical="bottom" wrapText="0"/>
    </xf>
    <xf borderId="4" fillId="2" fontId="3" numFmtId="0" xfId="0" applyAlignment="1" applyBorder="1" applyFont="1">
      <alignment horizontal="left" readingOrder="0" shrinkToFit="0" vertical="top" wrapText="0"/>
    </xf>
    <xf borderId="4" fillId="2" fontId="7" numFmtId="0" xfId="0" applyAlignment="1" applyBorder="1" applyFont="1">
      <alignment readingOrder="0" shrinkToFit="0" vertical="top" wrapText="0"/>
    </xf>
    <xf borderId="6" fillId="3" fontId="8" numFmtId="0" xfId="0" applyAlignment="1" applyBorder="1" applyFill="1" applyFont="1">
      <alignment horizontal="center" readingOrder="0" shrinkToFit="0" vertical="bottom" wrapText="0"/>
    </xf>
    <xf borderId="6" fillId="3" fontId="8" numFmtId="0" xfId="0" applyAlignment="1" applyBorder="1" applyFont="1">
      <alignment horizontal="center" readingOrder="0" vertical="bottom"/>
    </xf>
    <xf borderId="7" fillId="3" fontId="8" numFmtId="0" xfId="0" applyAlignment="1" applyBorder="1" applyFont="1">
      <alignment horizontal="center" readingOrder="0" vertical="bottom"/>
    </xf>
    <xf borderId="0" fillId="2" fontId="9" numFmtId="0" xfId="0" applyAlignment="1" applyFont="1">
      <alignment horizontal="center" readingOrder="0" shrinkToFit="0" vertical="bottom" wrapText="0"/>
    </xf>
    <xf borderId="0" fillId="2" fontId="10" numFmtId="0" xfId="0" applyAlignment="1" applyFont="1">
      <alignment readingOrder="0" shrinkToFit="0" vertical="bottom" wrapText="0"/>
    </xf>
    <xf borderId="0" fillId="2" fontId="9" numFmtId="0" xfId="0" applyAlignment="1" applyFont="1">
      <alignment horizontal="center" shrinkToFit="0" vertical="bottom" wrapText="0"/>
    </xf>
    <xf borderId="0" fillId="2" fontId="11" numFmtId="0" xfId="0" applyAlignment="1" applyFont="1">
      <alignment shrinkToFit="0" vertical="bottom" wrapText="0"/>
    </xf>
    <xf borderId="8" fillId="3" fontId="12" numFmtId="0" xfId="0" applyAlignment="1" applyBorder="1" applyFont="1">
      <alignment horizontal="center" shrinkToFit="0" vertical="bottom" wrapText="0"/>
    </xf>
    <xf borderId="0" fillId="3" fontId="13" numFmtId="0" xfId="0" applyAlignment="1" applyFont="1">
      <alignment readingOrder="0" shrinkToFit="0" wrapText="0"/>
    </xf>
    <xf borderId="8" fillId="3" fontId="12" numFmtId="0" xfId="0" applyAlignment="1" applyBorder="1" applyFont="1">
      <alignment horizontal="center" readingOrder="0" shrinkToFit="0" vertical="bottom" wrapText="0"/>
    </xf>
    <xf borderId="0" fillId="2" fontId="2" numFmtId="0" xfId="0" applyAlignment="1" applyFont="1">
      <alignment horizontal="left" readingOrder="0" shrinkToFit="0" vertical="bottom" wrapText="0"/>
    </xf>
    <xf borderId="0" fillId="2" fontId="9" numFmtId="0" xfId="0" applyAlignment="1" applyFont="1">
      <alignment shrinkToFit="0" vertical="bottom" wrapText="0"/>
    </xf>
    <xf borderId="0" fillId="2" fontId="14" numFmtId="0" xfId="0" applyAlignment="1" applyFont="1">
      <alignment horizontal="right" readingOrder="0" vertical="bottom"/>
    </xf>
    <xf borderId="0" fillId="2" fontId="2" numFmtId="0" xfId="0" applyAlignment="1" applyFont="1">
      <alignment horizontal="left" readingOrder="0" shrinkToFit="0" vertical="bottom" wrapText="1"/>
    </xf>
    <xf borderId="0" fillId="2" fontId="9" numFmtId="0" xfId="0" applyAlignment="1" applyFont="1">
      <alignment horizontal="left" shrinkToFit="0" vertical="bottom" wrapText="0"/>
    </xf>
    <xf borderId="0" fillId="2" fontId="1" numFmtId="0" xfId="0" applyAlignment="1" applyFont="1">
      <alignment horizontal="left" readingOrder="0" shrinkToFit="0" vertical="bottom" wrapText="0"/>
    </xf>
    <xf borderId="0" fillId="2" fontId="9" numFmtId="0" xfId="0" applyAlignment="1" applyFont="1">
      <alignment horizontal="left" vertical="bottom"/>
    </xf>
    <xf borderId="0" fillId="2" fontId="15" numFmtId="0" xfId="0" applyAlignment="1" applyFont="1">
      <alignment horizontal="left" shrinkToFit="0" vertical="bottom" wrapText="0"/>
    </xf>
    <xf borderId="2" fillId="2" fontId="2" numFmtId="0" xfId="0" applyAlignment="1" applyBorder="1" applyFont="1">
      <alignment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0"/>
    </xf>
    <xf borderId="2" fillId="2" fontId="16" numFmtId="0" xfId="0" applyAlignment="1" applyBorder="1" applyFont="1">
      <alignment horizontal="left" readingOrder="0" shrinkToFit="0" vertical="bottom" wrapText="0"/>
    </xf>
    <xf borderId="0" fillId="2" fontId="2" numFmtId="0" xfId="0" applyAlignment="1" applyFont="1">
      <alignment shrinkToFit="0" vertical="bottom" wrapText="0"/>
    </xf>
    <xf borderId="0" fillId="2" fontId="9" numFmtId="0" xfId="0" applyAlignment="1" applyFont="1">
      <alignment vertical="bottom"/>
    </xf>
    <xf borderId="0" fillId="2" fontId="9" numFmtId="0" xfId="0" applyAlignment="1" applyFont="1">
      <alignment shrinkToFit="0" wrapText="0"/>
    </xf>
    <xf borderId="0" fillId="2" fontId="9" numFmtId="0" xfId="0" applyAlignment="1" applyFont="1">
      <alignment horizontal="left" shrinkToFit="0" wrapText="0"/>
    </xf>
    <xf borderId="0" fillId="2" fontId="9" numFmtId="0" xfId="0" applyAlignment="1" applyFont="1">
      <alignment horizontal="left"/>
    </xf>
    <xf borderId="9" fillId="4" fontId="8" numFmtId="0" xfId="0" applyAlignment="1" applyBorder="1" applyFill="1" applyFont="1">
      <alignment horizontal="center" readingOrder="0" shrinkToFit="0" wrapText="1"/>
    </xf>
    <xf borderId="6" fillId="4" fontId="8" numFmtId="0" xfId="0" applyAlignment="1" applyBorder="1" applyFont="1">
      <alignment horizontal="center" readingOrder="0" shrinkToFit="0" wrapText="1"/>
    </xf>
    <xf borderId="7" fillId="4" fontId="8" numFmtId="0" xfId="0" applyAlignment="1" applyBorder="1" applyFont="1">
      <alignment horizontal="center" readingOrder="0" shrinkToFit="0" wrapText="1"/>
    </xf>
    <xf borderId="10" fillId="2" fontId="9" numFmtId="0" xfId="0" applyAlignment="1" applyBorder="1" applyFont="1">
      <alignment horizontal="center" readingOrder="0" shrinkToFit="0" wrapText="0"/>
    </xf>
    <xf borderId="0" fillId="2" fontId="9" numFmtId="0" xfId="0" applyAlignment="1" applyFont="1">
      <alignment readingOrder="0" shrinkToFit="0" wrapText="1"/>
    </xf>
    <xf borderId="0" fillId="2" fontId="9" numFmtId="0" xfId="0" applyAlignment="1" applyFont="1">
      <alignment horizontal="left" readingOrder="0" shrinkToFit="0" wrapText="1"/>
    </xf>
    <xf borderId="0" fillId="2" fontId="9" numFmtId="0" xfId="0" applyAlignment="1" applyFont="1">
      <alignment horizontal="left" readingOrder="0" shrinkToFit="0" wrapText="0"/>
    </xf>
    <xf borderId="0" fillId="2" fontId="17" numFmtId="0" xfId="0" applyAlignment="1" applyFont="1">
      <alignment horizontal="left" readingOrder="0" shrinkToFit="0" wrapText="0"/>
    </xf>
    <xf borderId="0" fillId="2" fontId="18" numFmtId="0" xfId="0" applyAlignment="1" applyFont="1">
      <alignment horizontal="left" shrinkToFit="0" wrapText="0"/>
    </xf>
    <xf borderId="11" fillId="2" fontId="9" numFmtId="0" xfId="0" applyAlignment="1" applyBorder="1" applyFont="1">
      <alignment horizontal="left" shrinkToFit="0" wrapText="0"/>
    </xf>
    <xf borderId="0" fillId="2" fontId="9" numFmtId="0" xfId="0" applyAlignment="1" applyFont="1">
      <alignment readingOrder="0" shrinkToFit="0" wrapText="0"/>
    </xf>
    <xf borderId="0" fillId="2" fontId="9" numFmtId="0" xfId="0" applyAlignment="1" applyFont="1">
      <alignment horizontal="left" readingOrder="0" shrinkToFit="0" wrapText="0"/>
    </xf>
    <xf borderId="10" fillId="2" fontId="9" numFmtId="0" xfId="0" applyAlignment="1" applyBorder="1" applyFont="1">
      <alignment horizontal="center" shrinkToFit="0" wrapText="0"/>
    </xf>
    <xf borderId="12" fillId="2" fontId="9" numFmtId="0" xfId="0" applyAlignment="1" applyBorder="1" applyFont="1">
      <alignment horizontal="center" shrinkToFit="0" wrapText="0"/>
    </xf>
    <xf borderId="8" fillId="2" fontId="9" numFmtId="0" xfId="0" applyAlignment="1" applyBorder="1" applyFont="1">
      <alignment shrinkToFit="0" wrapText="0"/>
    </xf>
    <xf borderId="8" fillId="2" fontId="9" numFmtId="0" xfId="0" applyAlignment="1" applyBorder="1" applyFont="1">
      <alignment horizontal="left" shrinkToFit="0" wrapText="0"/>
    </xf>
    <xf borderId="8" fillId="2" fontId="9" numFmtId="0" xfId="0" applyAlignment="1" applyBorder="1" applyFont="1">
      <alignment horizontal="left"/>
    </xf>
    <xf borderId="13" fillId="2" fontId="9" numFmtId="0" xfId="0" applyAlignment="1" applyBorder="1" applyFont="1">
      <alignment horizontal="left" shrinkToFit="0" wrapText="0"/>
    </xf>
    <xf borderId="2" fillId="2" fontId="19" numFmtId="0" xfId="0" applyAlignment="1" applyBorder="1" applyFont="1">
      <alignment horizontal="left" readingOrder="0" vertical="bottom"/>
    </xf>
    <xf borderId="2" fillId="2" fontId="20" numFmtId="0" xfId="0" applyAlignment="1" applyBorder="1" applyFont="1">
      <alignment horizontal="left" readingOrder="0" vertical="bottom"/>
    </xf>
    <xf borderId="6" fillId="2" fontId="19" numFmtId="0" xfId="0" applyAlignment="1" applyBorder="1" applyFont="1">
      <alignment horizontal="left" readingOrder="0" vertical="bottom"/>
    </xf>
    <xf borderId="6" fillId="0" fontId="4" numFmtId="0" xfId="0" applyBorder="1" applyFont="1"/>
    <xf borderId="2" fillId="2" fontId="21" numFmtId="0" xfId="0" applyAlignment="1" applyBorder="1" applyFont="1">
      <alignment horizontal="center" readingOrder="0" vertical="bottom"/>
    </xf>
    <xf borderId="8" fillId="2" fontId="22" numFmtId="0" xfId="0" applyAlignment="1" applyBorder="1" applyFont="1">
      <alignment horizontal="left" readingOrder="0" vertical="bottom"/>
    </xf>
    <xf borderId="8" fillId="0" fontId="4" numFmtId="0" xfId="0" applyBorder="1" applyFont="1"/>
    <xf borderId="4" fillId="2" fontId="19" numFmtId="0" xfId="0" applyAlignment="1" applyBorder="1" applyFont="1">
      <alignment horizontal="left" readingOrder="0" vertical="bottom"/>
    </xf>
    <xf borderId="8" fillId="2" fontId="23" numFmtId="0" xfId="0" applyAlignment="1" applyBorder="1" applyFont="1">
      <alignment horizontal="left" readingOrder="0" vertical="bottom"/>
    </xf>
    <xf borderId="8" fillId="2" fontId="23" numFmtId="0" xfId="0" applyAlignment="1" applyBorder="1" applyFont="1">
      <alignment vertical="bottom"/>
    </xf>
    <xf borderId="13" fillId="2" fontId="23" numFmtId="0" xfId="0" applyAlignment="1" applyBorder="1" applyFont="1">
      <alignment vertical="bottom"/>
    </xf>
    <xf borderId="4" fillId="2" fontId="22" numFmtId="0" xfId="0" applyAlignment="1" applyBorder="1" applyFont="1">
      <alignment horizontal="center" readingOrder="0" vertical="bottom"/>
    </xf>
    <xf borderId="4" fillId="2" fontId="21" numFmtId="0" xfId="0" applyAlignment="1" applyBorder="1" applyFont="1">
      <alignment horizontal="center" readingOrder="0" vertical="bottom"/>
    </xf>
    <xf borderId="4" fillId="2" fontId="22" numFmtId="0" xfId="0" applyAlignment="1" applyBorder="1" applyFont="1">
      <alignment horizontal="left" readingOrder="0" vertical="bottom"/>
    </xf>
    <xf borderId="2" fillId="2" fontId="19" numFmtId="0" xfId="0" applyAlignment="1" applyBorder="1" applyFont="1">
      <alignment horizontal="center" readingOrder="0" shrinkToFit="0" wrapText="0"/>
    </xf>
    <xf borderId="4" fillId="2" fontId="19" numFmtId="0" xfId="0" applyAlignment="1" applyBorder="1" applyFont="1">
      <alignment horizontal="center" readingOrder="0"/>
    </xf>
    <xf borderId="2" fillId="2" fontId="19" numFmtId="0" xfId="0" applyAlignment="1" applyBorder="1" applyFont="1">
      <alignment horizontal="center" readingOrder="0"/>
    </xf>
    <xf borderId="8" fillId="2" fontId="21" numFmtId="0" xfId="0" applyAlignment="1" applyBorder="1" applyFont="1">
      <alignment horizontal="center" readingOrder="0" shrinkToFit="0" wrapText="0"/>
    </xf>
    <xf borderId="13" fillId="0" fontId="4" numFmtId="0" xfId="0" applyBorder="1" applyFont="1"/>
    <xf borderId="2" fillId="2" fontId="21" numFmtId="0" xfId="0" applyAlignment="1" applyBorder="1" applyFont="1">
      <alignment horizontal="center" readingOrder="0" shrinkToFit="0" wrapText="0"/>
    </xf>
    <xf borderId="0" fillId="0" fontId="21" numFmtId="0" xfId="0" applyAlignment="1" applyFont="1">
      <alignment shrinkToFit="0" vertical="bottom" wrapText="0"/>
    </xf>
    <xf borderId="0" fillId="0" fontId="19" numFmtId="0" xfId="0" applyAlignment="1" applyFont="1">
      <alignment horizontal="left" shrinkToFit="0" vertical="bottom" wrapText="0"/>
    </xf>
    <xf borderId="0" fillId="0" fontId="21" numFmtId="0" xfId="0" applyAlignment="1" applyFont="1">
      <alignment horizontal="right" shrinkToFit="0" vertical="bottom" wrapText="0"/>
    </xf>
    <xf borderId="0" fillId="5" fontId="21" numFmtId="0" xfId="0" applyAlignment="1" applyFill="1" applyFont="1">
      <alignment shrinkToFit="0" vertical="bottom" wrapText="0"/>
    </xf>
    <xf borderId="0" fillId="5" fontId="19" numFmtId="0" xfId="0" applyAlignment="1" applyFont="1">
      <alignment horizontal="left" shrinkToFit="0" vertical="bottom" wrapText="0"/>
    </xf>
    <xf borderId="0" fillId="5" fontId="21" numFmtId="0" xfId="0" applyAlignment="1" applyFont="1">
      <alignment horizontal="right" shrinkToFit="0" vertical="bottom" wrapText="0"/>
    </xf>
    <xf borderId="0" fillId="5" fontId="19" numFmtId="0" xfId="0" applyAlignment="1" applyFont="1">
      <alignment readingOrder="0" shrinkToFit="0" vertical="top" wrapText="0"/>
    </xf>
    <xf borderId="6" fillId="6" fontId="19" numFmtId="0" xfId="0" applyAlignment="1" applyBorder="1" applyFill="1" applyFont="1">
      <alignment horizontal="center" readingOrder="0" shrinkToFit="0" wrapText="0"/>
    </xf>
    <xf borderId="2" fillId="2" fontId="19" numFmtId="0" xfId="0" applyAlignment="1" applyBorder="1" applyFont="1">
      <alignment horizontal="left" readingOrder="0" shrinkToFit="0" vertical="top" wrapText="0"/>
    </xf>
    <xf borderId="4" fillId="2" fontId="21" numFmtId="0" xfId="0" applyAlignment="1" applyBorder="1" applyFont="1">
      <alignment horizontal="center" shrinkToFit="0" vertical="top" wrapText="0"/>
    </xf>
    <xf borderId="3" fillId="2" fontId="21" numFmtId="0" xfId="0" applyAlignment="1" applyBorder="1" applyFont="1">
      <alignment horizontal="right" shrinkToFit="0" vertical="top" wrapText="0"/>
    </xf>
    <xf borderId="1" fillId="0" fontId="24" numFmtId="0" xfId="0" applyAlignment="1" applyBorder="1" applyFont="1">
      <alignment horizontal="center" shrinkToFit="0" vertical="bottom" wrapText="0"/>
    </xf>
    <xf borderId="3" fillId="0" fontId="24" numFmtId="0" xfId="0" applyAlignment="1" applyBorder="1" applyFont="1">
      <alignment horizontal="center" shrinkToFit="0" vertical="bottom" wrapText="0"/>
    </xf>
    <xf borderId="12" fillId="2" fontId="19" numFmtId="0" xfId="0" applyAlignment="1" applyBorder="1" applyFont="1">
      <alignment horizontal="left" shrinkToFit="0" vertical="top" wrapText="0"/>
    </xf>
    <xf borderId="8" fillId="2" fontId="21" numFmtId="0" xfId="0" applyAlignment="1" applyBorder="1" applyFont="1">
      <alignment horizontal="center" shrinkToFit="0" vertical="top" wrapText="0"/>
    </xf>
    <xf borderId="13" fillId="2" fontId="21" numFmtId="0" xfId="0" applyAlignment="1" applyBorder="1" applyFont="1">
      <alignment horizontal="right" readingOrder="0" shrinkToFit="0" vertical="top" wrapText="0"/>
    </xf>
    <xf borderId="5" fillId="0" fontId="24" numFmtId="0" xfId="0" applyAlignment="1" applyBorder="1" applyFont="1">
      <alignment horizontal="center" shrinkToFit="0" vertical="bottom" wrapText="0"/>
    </xf>
    <xf borderId="13" fillId="0" fontId="24" numFmtId="0" xfId="0" applyAlignment="1" applyBorder="1" applyFont="1">
      <alignment horizontal="center" shrinkToFit="0" vertical="bottom" wrapText="0"/>
    </xf>
    <xf borderId="13" fillId="2" fontId="21" numFmtId="0" xfId="0" applyAlignment="1" applyBorder="1" applyFont="1">
      <alignment horizontal="right" shrinkToFit="0" vertical="top" wrapText="0"/>
    </xf>
    <xf borderId="12" fillId="2" fontId="19" numFmtId="0" xfId="0" applyAlignment="1" applyBorder="1" applyFont="1">
      <alignment horizontal="left" readingOrder="0" shrinkToFit="0" vertical="top" wrapText="0"/>
    </xf>
    <xf borderId="5" fillId="0" fontId="24" numFmtId="0" xfId="0" applyAlignment="1" applyBorder="1" applyFont="1">
      <alignment horizontal="center" readingOrder="0" shrinkToFit="0" vertical="bottom" wrapText="0"/>
    </xf>
    <xf borderId="13" fillId="0" fontId="24" numFmtId="0" xfId="0" applyAlignment="1" applyBorder="1" applyFont="1">
      <alignment horizontal="center" readingOrder="0" shrinkToFit="0" vertical="bottom" wrapText="0"/>
    </xf>
    <xf borderId="13" fillId="2" fontId="21" numFmtId="0" xfId="0" applyAlignment="1" applyBorder="1" applyFont="1">
      <alignment horizontal="right" shrinkToFit="0" vertical="top" wrapText="0"/>
    </xf>
    <xf borderId="0" fillId="0" fontId="21" numFmtId="0" xfId="0" applyAlignment="1" applyFont="1">
      <alignment horizontal="right" readingOrder="0" shrinkToFit="0" vertical="bottom" wrapText="0"/>
    </xf>
    <xf borderId="3" fillId="2" fontId="21" numFmtId="0" xfId="0" applyAlignment="1" applyBorder="1" applyFont="1">
      <alignment horizontal="right" readingOrder="0" shrinkToFit="0" vertical="top" wrapText="0"/>
    </xf>
    <xf borderId="14" fillId="0" fontId="4" numFmtId="0" xfId="0" applyBorder="1" applyFont="1"/>
    <xf borderId="15" fillId="2" fontId="19" numFmtId="0" xfId="0" applyAlignment="1" applyBorder="1" applyFont="1">
      <alignment horizontal="left" shrinkToFit="0" vertical="top" wrapText="0"/>
    </xf>
    <xf borderId="14" fillId="2" fontId="21" numFmtId="0" xfId="0" applyAlignment="1" applyBorder="1" applyFont="1">
      <alignment horizontal="center" shrinkToFit="0" vertical="top" wrapText="0"/>
    </xf>
    <xf borderId="16" fillId="2" fontId="21" numFmtId="0" xfId="0" applyAlignment="1" applyBorder="1" applyFont="1">
      <alignment horizontal="right" shrinkToFit="0" vertical="top" wrapText="0"/>
    </xf>
    <xf borderId="17" fillId="0" fontId="24" numFmtId="0" xfId="0" applyAlignment="1" applyBorder="1" applyFont="1">
      <alignment horizontal="center" shrinkToFit="0" vertical="bottom" wrapText="0"/>
    </xf>
    <xf borderId="16" fillId="0" fontId="24" numFmtId="0" xfId="0" applyAlignment="1" applyBorder="1" applyFont="1">
      <alignment horizontal="center" shrinkToFit="0" vertical="bottom" wrapText="0"/>
    </xf>
    <xf borderId="18" fillId="5" fontId="19" numFmtId="0" xfId="0" applyAlignment="1" applyBorder="1" applyFont="1">
      <alignment horizontal="center" readingOrder="0" shrinkToFit="0" vertical="top" wrapText="0"/>
    </xf>
    <xf borderId="8" fillId="2" fontId="19" numFmtId="0" xfId="0" applyAlignment="1" applyBorder="1" applyFont="1">
      <alignment readingOrder="0" shrinkToFit="0" vertical="bottom" wrapText="0"/>
    </xf>
    <xf borderId="8" fillId="2" fontId="19" numFmtId="0" xfId="0" applyAlignment="1" applyBorder="1" applyFont="1">
      <alignment shrinkToFit="0" vertical="bottom" wrapText="0"/>
    </xf>
    <xf borderId="13" fillId="2" fontId="21" numFmtId="0" xfId="0" applyAlignment="1" applyBorder="1" applyFont="1">
      <alignment horizontal="right" shrinkToFit="0" vertical="bottom" wrapText="0"/>
    </xf>
    <xf borderId="18" fillId="0" fontId="4" numFmtId="0" xfId="0" applyBorder="1" applyFont="1"/>
    <xf borderId="8" fillId="2" fontId="21" numFmtId="0" xfId="0" applyAlignment="1" applyBorder="1" applyFont="1">
      <alignment shrinkToFit="0" vertical="bottom" wrapText="0"/>
    </xf>
    <xf borderId="13" fillId="2" fontId="21" numFmtId="0" xfId="0" applyAlignment="1" applyBorder="1" applyFont="1">
      <alignment horizontal="right" readingOrder="0" shrinkToFit="0" vertical="bottom" wrapText="0"/>
    </xf>
    <xf borderId="8" fillId="2" fontId="25" numFmtId="0" xfId="0" applyAlignment="1" applyBorder="1" applyFont="1">
      <alignment shrinkToFit="0" vertical="bottom" wrapText="0"/>
    </xf>
    <xf borderId="5" fillId="0" fontId="4" numFmtId="0" xfId="0" applyBorder="1" applyFont="1"/>
    <xf borderId="0" fillId="5" fontId="19" numFmtId="0" xfId="0" applyAlignment="1" applyFont="1">
      <alignment horizontal="center" readingOrder="0" shrinkToFit="0" vertical="top" wrapText="0"/>
    </xf>
    <xf borderId="0" fillId="5" fontId="26" numFmtId="0" xfId="0" applyAlignment="1" applyFont="1">
      <alignment horizontal="left" shrinkToFit="0" vertical="bottom" wrapText="0"/>
    </xf>
    <xf borderId="2" fillId="0" fontId="21" numFmtId="0" xfId="0" applyAlignment="1" applyBorder="1" applyFont="1">
      <alignment horizontal="left" readingOrder="0" shrinkToFit="0" vertical="bottom" wrapText="0"/>
    </xf>
    <xf borderId="3" fillId="0" fontId="21" numFmtId="0" xfId="0" applyAlignment="1" applyBorder="1" applyFont="1">
      <alignment horizontal="center" readingOrder="0" shrinkToFit="0" vertical="bottom" wrapText="0"/>
    </xf>
    <xf borderId="13" fillId="0" fontId="21" numFmtId="0" xfId="0" applyAlignment="1" applyBorder="1" applyFont="1">
      <alignment horizontal="center" readingOrder="0" shrinkToFit="0" vertical="bottom" wrapText="0"/>
    </xf>
    <xf borderId="13" fillId="0" fontId="21" numFmtId="0" xfId="0" applyAlignment="1" applyBorder="1" applyFont="1">
      <alignment horizontal="center" shrinkToFit="0" vertical="bottom" wrapText="0"/>
    </xf>
    <xf borderId="2" fillId="0" fontId="21" numFmtId="0" xfId="0" applyAlignment="1" applyBorder="1" applyFont="1">
      <alignment horizontal="left" readingOrder="0" shrinkToFit="0" vertical="top" wrapText="0"/>
    </xf>
    <xf borderId="13" fillId="0" fontId="21" numFmtId="164" xfId="0" applyAlignment="1" applyBorder="1" applyFont="1" applyNumberFormat="1">
      <alignment horizontal="center" readingOrder="0" shrinkToFit="0" vertical="top" wrapText="0"/>
    </xf>
    <xf borderId="13" fillId="0" fontId="21" numFmtId="0" xfId="0" applyAlignment="1" applyBorder="1" applyFont="1">
      <alignment horizontal="center" readingOrder="0" shrinkToFit="0" vertical="top" wrapText="0"/>
    </xf>
    <xf borderId="13" fillId="0" fontId="21" numFmtId="0" xfId="0" applyAlignment="1" applyBorder="1" applyFont="1">
      <alignment shrinkToFit="0" vertical="bottom" wrapText="0"/>
    </xf>
    <xf borderId="0" fillId="2" fontId="21" numFmtId="0" xfId="0" applyAlignment="1" applyFont="1">
      <alignment horizontal="right" readingOrder="0" shrinkToFit="0" vertical="top" wrapText="1"/>
    </xf>
    <xf borderId="8" fillId="2" fontId="21" numFmtId="0" xfId="0" applyAlignment="1" applyBorder="1" applyFont="1">
      <alignment horizontal="right" readingOrder="0" shrinkToFit="0" vertical="top" wrapText="1"/>
    </xf>
    <xf borderId="13" fillId="2" fontId="21" numFmtId="0" xfId="0" applyAlignment="1" applyBorder="1" applyFont="1">
      <alignment horizontal="righ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ien123321/CNPM.git" TargetMode="External"/><Relationship Id="rId2" Type="http://schemas.openxmlformats.org/officeDocument/2006/relationships/hyperlink" Target="https://drive.google.com/drive/folders/1EpkDc_DT9IHBy0ioVbJkTimuF_GpYHAX?usp=drive_link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ien123321/CNPM.g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3" max="3" width="30.88"/>
    <col customWidth="1" min="4" max="4" width="6.88"/>
  </cols>
  <sheetData>
    <row r="2">
      <c r="B2" s="1" t="s">
        <v>0</v>
      </c>
    </row>
    <row r="4">
      <c r="B4" s="2" t="s">
        <v>1</v>
      </c>
      <c r="C4" s="3" t="s">
        <v>2</v>
      </c>
      <c r="D4" s="4"/>
      <c r="E4" s="5" t="s">
        <v>3</v>
      </c>
      <c r="F4" s="4"/>
      <c r="G4" s="6" t="s">
        <v>4</v>
      </c>
      <c r="H4" s="7"/>
      <c r="I4" s="7"/>
      <c r="J4" s="4"/>
    </row>
    <row r="5">
      <c r="B5" s="8" t="s">
        <v>5</v>
      </c>
      <c r="C5" s="9" t="s">
        <v>6</v>
      </c>
      <c r="D5" s="4"/>
      <c r="E5" s="5" t="s">
        <v>7</v>
      </c>
      <c r="F5" s="4"/>
      <c r="G5" s="6" t="s">
        <v>8</v>
      </c>
      <c r="H5" s="7"/>
      <c r="I5" s="7"/>
      <c r="J5" s="4"/>
    </row>
    <row r="6">
      <c r="B6" s="10" t="s">
        <v>9</v>
      </c>
      <c r="C6" s="11"/>
      <c r="D6" s="4"/>
      <c r="E6" s="5" t="s">
        <v>10</v>
      </c>
      <c r="F6" s="4"/>
      <c r="G6" s="12"/>
      <c r="H6" s="7"/>
      <c r="I6" s="7"/>
      <c r="J6" s="4"/>
    </row>
    <row r="7">
      <c r="B7" s="10" t="s">
        <v>11</v>
      </c>
      <c r="C7" s="13" t="s">
        <v>12</v>
      </c>
      <c r="D7" s="7"/>
      <c r="E7" s="7"/>
      <c r="F7" s="7"/>
      <c r="G7" s="7"/>
      <c r="H7" s="7"/>
      <c r="I7" s="7"/>
      <c r="J7" s="4"/>
    </row>
    <row r="9">
      <c r="B9" s="14" t="s">
        <v>13</v>
      </c>
      <c r="C9" s="14" t="s">
        <v>14</v>
      </c>
      <c r="D9" s="15" t="s">
        <v>15</v>
      </c>
      <c r="E9" s="14" t="s">
        <v>16</v>
      </c>
      <c r="F9" s="14" t="s">
        <v>17</v>
      </c>
      <c r="G9" s="14" t="s">
        <v>18</v>
      </c>
      <c r="H9" s="14" t="s">
        <v>19</v>
      </c>
      <c r="I9" s="14" t="s">
        <v>20</v>
      </c>
      <c r="J9" s="16" t="s">
        <v>21</v>
      </c>
    </row>
    <row r="10">
      <c r="B10" s="17">
        <v>1.0</v>
      </c>
      <c r="C10" s="18" t="s">
        <v>22</v>
      </c>
      <c r="D10" s="17">
        <v>2.0</v>
      </c>
      <c r="E10" s="17">
        <v>0.0</v>
      </c>
      <c r="F10" s="17">
        <v>0.0</v>
      </c>
      <c r="G10" s="17">
        <v>2.0</v>
      </c>
      <c r="H10" s="17">
        <v>0.0</v>
      </c>
      <c r="I10" s="17">
        <v>0.0</v>
      </c>
      <c r="J10" s="17">
        <f t="shared" ref="J10:J13" si="1">SUM(G10:I10)</f>
        <v>2</v>
      </c>
    </row>
    <row r="11">
      <c r="B11" s="17">
        <v>2.0</v>
      </c>
      <c r="C11" s="18" t="s">
        <v>23</v>
      </c>
      <c r="D11" s="17">
        <v>1.0</v>
      </c>
      <c r="E11" s="17">
        <v>0.0</v>
      </c>
      <c r="F11" s="17">
        <v>0.0</v>
      </c>
      <c r="G11" s="17">
        <v>1.0</v>
      </c>
      <c r="H11" s="17">
        <v>0.0</v>
      </c>
      <c r="I11" s="17">
        <v>0.0</v>
      </c>
      <c r="J11" s="17">
        <f t="shared" si="1"/>
        <v>1</v>
      </c>
    </row>
    <row r="12">
      <c r="B12" s="17">
        <v>3.0</v>
      </c>
      <c r="C12" s="18" t="s">
        <v>24</v>
      </c>
      <c r="D12" s="17">
        <v>1.0</v>
      </c>
      <c r="E12" s="17">
        <v>0.0</v>
      </c>
      <c r="F12" s="17">
        <v>0.0</v>
      </c>
      <c r="G12" s="17">
        <v>1.0</v>
      </c>
      <c r="H12" s="17">
        <v>0.0</v>
      </c>
      <c r="I12" s="17">
        <v>0.0</v>
      </c>
      <c r="J12" s="17">
        <f t="shared" si="1"/>
        <v>1</v>
      </c>
    </row>
    <row r="13">
      <c r="B13" s="17">
        <v>4.0</v>
      </c>
      <c r="C13" s="18" t="s">
        <v>25</v>
      </c>
      <c r="D13" s="17">
        <v>1.0</v>
      </c>
      <c r="E13" s="17">
        <v>0.0</v>
      </c>
      <c r="F13" s="17">
        <v>0.0</v>
      </c>
      <c r="G13" s="17">
        <v>1.0</v>
      </c>
      <c r="H13" s="17">
        <v>0.0</v>
      </c>
      <c r="I13" s="17">
        <v>0.0</v>
      </c>
      <c r="J13" s="17">
        <f t="shared" si="1"/>
        <v>1</v>
      </c>
    </row>
    <row r="14">
      <c r="B14" s="19"/>
      <c r="C14" s="20"/>
      <c r="D14" s="19"/>
      <c r="E14" s="17"/>
      <c r="F14" s="17"/>
      <c r="G14" s="19"/>
      <c r="H14" s="19"/>
      <c r="I14" s="19"/>
      <c r="J14" s="17"/>
    </row>
    <row r="15">
      <c r="B15" s="21"/>
      <c r="C15" s="22" t="s">
        <v>26</v>
      </c>
      <c r="D15" s="23">
        <f t="shared" ref="D15:J15" si="2">SUM(D10:D14)</f>
        <v>5</v>
      </c>
      <c r="E15" s="23">
        <f t="shared" si="2"/>
        <v>0</v>
      </c>
      <c r="F15" s="23">
        <f t="shared" si="2"/>
        <v>0</v>
      </c>
      <c r="G15" s="23">
        <f t="shared" si="2"/>
        <v>5</v>
      </c>
      <c r="H15" s="23">
        <f t="shared" si="2"/>
        <v>0</v>
      </c>
      <c r="I15" s="23">
        <f t="shared" si="2"/>
        <v>0</v>
      </c>
      <c r="J15" s="23">
        <f t="shared" si="2"/>
        <v>5</v>
      </c>
    </row>
    <row r="17">
      <c r="B17" s="24" t="s">
        <v>27</v>
      </c>
      <c r="C17" s="25"/>
      <c r="D17" s="26">
        <f>100-F15/J15</f>
        <v>100</v>
      </c>
    </row>
    <row r="18">
      <c r="B18" s="27" t="s">
        <v>28</v>
      </c>
      <c r="D18" s="26">
        <f>D15/J15*100</f>
        <v>100</v>
      </c>
    </row>
    <row r="19">
      <c r="B19" s="24" t="s">
        <v>29</v>
      </c>
      <c r="C19" s="25"/>
      <c r="D19" s="26">
        <f>G15/J15*100</f>
        <v>100</v>
      </c>
    </row>
    <row r="20">
      <c r="B20" s="24" t="s">
        <v>30</v>
      </c>
      <c r="C20" s="25"/>
      <c r="D20" s="26">
        <f>H15/J15*100</f>
        <v>0</v>
      </c>
    </row>
    <row r="21">
      <c r="B21" s="24" t="s">
        <v>31</v>
      </c>
      <c r="C21" s="25"/>
      <c r="D21" s="26">
        <f>I15/J15*100</f>
        <v>0</v>
      </c>
    </row>
  </sheetData>
  <mergeCells count="12">
    <mergeCell ref="C6:D6"/>
    <mergeCell ref="E6:F6"/>
    <mergeCell ref="G6:J6"/>
    <mergeCell ref="C7:J7"/>
    <mergeCell ref="B18:C18"/>
    <mergeCell ref="B2:J2"/>
    <mergeCell ref="C4:D4"/>
    <mergeCell ref="E4:F4"/>
    <mergeCell ref="G4:J4"/>
    <mergeCell ref="C5:D5"/>
    <mergeCell ref="E5:F5"/>
    <mergeCell ref="G5:J5"/>
  </mergeCells>
  <hyperlinks>
    <hyperlink r:id="rId1" ref="C5"/>
    <hyperlink r:id="rId2" ref="C7"/>
    <hyperlink display="FunctionList" location="FunctionList!F9" ref="C10"/>
    <hyperlink display="FunctionList!F10" location="FunctionList!F10" ref="C11"/>
    <hyperlink display="FunctionList!F11" location="FunctionList!F11" ref="C12"/>
    <hyperlink display="FunctionList!F12" location="FunctionList!F12" ref="C1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1.88"/>
    <col customWidth="1" min="4" max="4" width="13.5"/>
    <col customWidth="1" min="5" max="5" width="13.63"/>
    <col customWidth="1" min="6" max="6" width="37.13"/>
    <col customWidth="1" min="7" max="7" width="19.75"/>
  </cols>
  <sheetData>
    <row r="2">
      <c r="B2" s="25"/>
      <c r="C2" s="25"/>
      <c r="D2" s="25"/>
      <c r="E2" s="28"/>
      <c r="F2" s="29" t="s">
        <v>32</v>
      </c>
      <c r="I2" s="28"/>
    </row>
    <row r="3">
      <c r="B3" s="25"/>
      <c r="C3" s="25"/>
      <c r="D3" s="25"/>
      <c r="E3" s="28"/>
      <c r="F3" s="30"/>
      <c r="G3" s="31"/>
      <c r="H3" s="31"/>
      <c r="I3" s="28"/>
    </row>
    <row r="4">
      <c r="B4" s="32" t="s">
        <v>1</v>
      </c>
      <c r="C4" s="7"/>
      <c r="D4" s="7"/>
      <c r="E4" s="7"/>
      <c r="F4" s="33" t="s">
        <v>2</v>
      </c>
      <c r="G4" s="7"/>
      <c r="H4" s="7"/>
      <c r="I4" s="4"/>
    </row>
    <row r="5">
      <c r="B5" s="32" t="s">
        <v>5</v>
      </c>
      <c r="C5" s="7"/>
      <c r="D5" s="7"/>
      <c r="E5" s="7"/>
      <c r="F5" s="34" t="s">
        <v>6</v>
      </c>
      <c r="G5" s="7"/>
      <c r="H5" s="7"/>
      <c r="I5" s="4"/>
    </row>
    <row r="6">
      <c r="B6" s="35"/>
      <c r="C6" s="35"/>
      <c r="D6" s="35"/>
      <c r="E6" s="25"/>
      <c r="F6" s="36"/>
      <c r="G6" s="25"/>
      <c r="H6" s="25"/>
      <c r="I6" s="25"/>
    </row>
    <row r="7">
      <c r="B7" s="37"/>
      <c r="C7" s="37"/>
      <c r="D7" s="37"/>
      <c r="E7" s="38"/>
      <c r="F7" s="39"/>
      <c r="G7" s="38"/>
      <c r="H7" s="38"/>
      <c r="I7" s="38"/>
    </row>
    <row r="8">
      <c r="B8" s="40" t="s">
        <v>13</v>
      </c>
      <c r="C8" s="41" t="s">
        <v>33</v>
      </c>
      <c r="D8" s="41" t="s">
        <v>34</v>
      </c>
      <c r="E8" s="41" t="s">
        <v>35</v>
      </c>
      <c r="F8" s="41" t="s">
        <v>36</v>
      </c>
      <c r="G8" s="41" t="s">
        <v>37</v>
      </c>
      <c r="H8" s="41" t="s">
        <v>38</v>
      </c>
      <c r="I8" s="42" t="s">
        <v>39</v>
      </c>
    </row>
    <row r="9" ht="25.5" customHeight="1">
      <c r="B9" s="43">
        <v>1.0</v>
      </c>
      <c r="C9" s="44" t="s">
        <v>40</v>
      </c>
      <c r="D9" s="44" t="s">
        <v>41</v>
      </c>
      <c r="E9" s="45" t="s">
        <v>42</v>
      </c>
      <c r="F9" s="46" t="s">
        <v>43</v>
      </c>
      <c r="G9" s="47" t="s">
        <v>44</v>
      </c>
      <c r="H9" s="48"/>
      <c r="I9" s="49"/>
    </row>
    <row r="10" ht="33.0" customHeight="1">
      <c r="B10" s="43">
        <v>2.0</v>
      </c>
      <c r="C10" s="44" t="s">
        <v>45</v>
      </c>
      <c r="D10" s="44" t="s">
        <v>46</v>
      </c>
      <c r="E10" s="45" t="s">
        <v>47</v>
      </c>
      <c r="F10" s="46" t="s">
        <v>48</v>
      </c>
      <c r="G10" s="47" t="s">
        <v>49</v>
      </c>
      <c r="H10" s="48"/>
      <c r="I10" s="49"/>
    </row>
    <row r="11" ht="40.5" customHeight="1">
      <c r="B11" s="43">
        <v>3.0</v>
      </c>
      <c r="C11" s="44" t="s">
        <v>50</v>
      </c>
      <c r="D11" s="44" t="s">
        <v>51</v>
      </c>
      <c r="E11" s="45" t="s">
        <v>52</v>
      </c>
      <c r="F11" s="46" t="s">
        <v>53</v>
      </c>
      <c r="G11" s="47" t="s">
        <v>54</v>
      </c>
      <c r="H11" s="48"/>
      <c r="I11" s="49"/>
    </row>
    <row r="12" ht="34.5" customHeight="1">
      <c r="B12" s="43">
        <v>4.0</v>
      </c>
      <c r="C12" s="44" t="s">
        <v>55</v>
      </c>
      <c r="D12" s="50" t="s">
        <v>56</v>
      </c>
      <c r="E12" s="51" t="s">
        <v>57</v>
      </c>
      <c r="F12" s="46" t="s">
        <v>58</v>
      </c>
      <c r="G12" s="47" t="s">
        <v>59</v>
      </c>
      <c r="H12" s="48"/>
      <c r="I12" s="49"/>
    </row>
    <row r="13">
      <c r="B13" s="52"/>
      <c r="C13" s="37"/>
      <c r="D13" s="37"/>
      <c r="E13" s="38"/>
      <c r="F13" s="39"/>
      <c r="G13" s="48"/>
      <c r="H13" s="48"/>
      <c r="I13" s="49"/>
    </row>
    <row r="14">
      <c r="B14" s="52"/>
      <c r="C14" s="37"/>
      <c r="D14" s="37"/>
      <c r="E14" s="38"/>
      <c r="F14" s="39"/>
      <c r="G14" s="38"/>
      <c r="H14" s="38"/>
      <c r="I14" s="49"/>
    </row>
    <row r="15">
      <c r="B15" s="52"/>
      <c r="C15" s="37"/>
      <c r="D15" s="37"/>
      <c r="E15" s="38"/>
      <c r="F15" s="39"/>
      <c r="G15" s="38"/>
      <c r="H15" s="38"/>
      <c r="I15" s="49"/>
    </row>
    <row r="16">
      <c r="B16" s="52"/>
      <c r="C16" s="37"/>
      <c r="D16" s="37"/>
      <c r="E16" s="38"/>
      <c r="F16" s="39"/>
      <c r="G16" s="38"/>
      <c r="H16" s="38"/>
      <c r="I16" s="49"/>
    </row>
    <row r="17">
      <c r="B17" s="52"/>
      <c r="C17" s="37"/>
      <c r="D17" s="37"/>
      <c r="E17" s="38"/>
      <c r="F17" s="39"/>
      <c r="G17" s="38"/>
      <c r="H17" s="38"/>
      <c r="I17" s="49"/>
    </row>
    <row r="18">
      <c r="B18" s="52"/>
      <c r="C18" s="37"/>
      <c r="D18" s="37"/>
      <c r="E18" s="38"/>
      <c r="F18" s="39"/>
      <c r="G18" s="38"/>
      <c r="H18" s="38"/>
      <c r="I18" s="49"/>
    </row>
    <row r="19">
      <c r="B19" s="52"/>
      <c r="C19" s="37"/>
      <c r="D19" s="37"/>
      <c r="E19" s="38"/>
      <c r="F19" s="39"/>
      <c r="G19" s="38"/>
      <c r="H19" s="38"/>
      <c r="I19" s="49"/>
    </row>
    <row r="20">
      <c r="B20" s="52"/>
      <c r="C20" s="37"/>
      <c r="D20" s="37"/>
      <c r="E20" s="38"/>
      <c r="F20" s="39"/>
      <c r="G20" s="38"/>
      <c r="H20" s="38"/>
      <c r="I20" s="49"/>
    </row>
    <row r="21">
      <c r="B21" s="53"/>
      <c r="C21" s="54"/>
      <c r="D21" s="54"/>
      <c r="E21" s="55"/>
      <c r="F21" s="56"/>
      <c r="G21" s="55"/>
      <c r="H21" s="55"/>
      <c r="I21" s="57"/>
    </row>
  </sheetData>
  <mergeCells count="5">
    <mergeCell ref="F2:H2"/>
    <mergeCell ref="B4:E4"/>
    <mergeCell ref="F4:I4"/>
    <mergeCell ref="B5:E5"/>
    <mergeCell ref="F5:I5"/>
  </mergeCells>
  <hyperlinks>
    <hyperlink r:id="rId1" ref="F5"/>
    <hyperlink display="FunctionDangNhap" location="FunctionDangNhap!A1" ref="G9"/>
    <hyperlink display="FunctionThemNhanVien" location="FunctionThemNhanVien!A1" ref="G10"/>
    <hyperlink display="FunctionThemKhachHang" location="FunctionThemKhachHang!A1" ref="G11"/>
    <hyperlink display="FunctionThemSach" location="FunctionThemSach!A1" ref="G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0.63"/>
    <col customWidth="1" min="5" max="19" width="5.75"/>
  </cols>
  <sheetData>
    <row r="2">
      <c r="A2" s="58" t="s">
        <v>60</v>
      </c>
      <c r="B2" s="7"/>
      <c r="C2" s="59" t="s">
        <v>61</v>
      </c>
      <c r="D2" s="7"/>
      <c r="E2" s="60" t="s">
        <v>35</v>
      </c>
      <c r="F2" s="61"/>
      <c r="G2" s="61"/>
      <c r="H2" s="61"/>
      <c r="I2" s="61"/>
      <c r="J2" s="61"/>
      <c r="K2" s="62" t="s">
        <v>62</v>
      </c>
      <c r="L2" s="7"/>
      <c r="M2" s="7"/>
      <c r="N2" s="7"/>
      <c r="O2" s="7"/>
      <c r="P2" s="7"/>
      <c r="Q2" s="7"/>
      <c r="R2" s="7"/>
      <c r="S2" s="4"/>
    </row>
    <row r="3">
      <c r="A3" s="58" t="s">
        <v>63</v>
      </c>
      <c r="B3" s="4"/>
      <c r="C3" s="63" t="s">
        <v>64</v>
      </c>
      <c r="D3" s="64"/>
      <c r="E3" s="65" t="s">
        <v>65</v>
      </c>
      <c r="F3" s="7"/>
      <c r="G3" s="7"/>
      <c r="H3" s="7"/>
      <c r="I3" s="7"/>
      <c r="J3" s="4"/>
      <c r="K3" s="66" t="s">
        <v>8</v>
      </c>
      <c r="L3" s="64"/>
      <c r="M3" s="64"/>
      <c r="N3" s="67"/>
      <c r="O3" s="67"/>
      <c r="P3" s="67"/>
      <c r="Q3" s="67"/>
      <c r="R3" s="67"/>
      <c r="S3" s="68"/>
    </row>
    <row r="4">
      <c r="A4" s="58" t="s">
        <v>66</v>
      </c>
      <c r="B4" s="4"/>
      <c r="C4" s="69">
        <v>24.0</v>
      </c>
      <c r="D4" s="7"/>
      <c r="E4" s="58" t="s">
        <v>67</v>
      </c>
      <c r="F4" s="7"/>
      <c r="G4" s="7"/>
      <c r="H4" s="7"/>
      <c r="I4" s="7"/>
      <c r="J4" s="4"/>
      <c r="K4" s="70"/>
      <c r="L4" s="7"/>
      <c r="M4" s="7"/>
      <c r="N4" s="7"/>
      <c r="O4" s="7"/>
      <c r="P4" s="7"/>
      <c r="Q4" s="7"/>
      <c r="R4" s="7"/>
      <c r="S4" s="4"/>
    </row>
    <row r="5">
      <c r="A5" s="58" t="s">
        <v>68</v>
      </c>
      <c r="B5" s="4"/>
      <c r="C5" s="71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4"/>
    </row>
    <row r="6">
      <c r="A6" s="72" t="s">
        <v>15</v>
      </c>
      <c r="B6" s="4"/>
      <c r="C6" s="73" t="s">
        <v>16</v>
      </c>
      <c r="D6" s="7"/>
      <c r="E6" s="73" t="s">
        <v>17</v>
      </c>
      <c r="F6" s="7"/>
      <c r="G6" s="7"/>
      <c r="H6" s="7"/>
      <c r="I6" s="7"/>
      <c r="J6" s="4"/>
      <c r="K6" s="73" t="s">
        <v>69</v>
      </c>
      <c r="L6" s="7"/>
      <c r="M6" s="7"/>
      <c r="N6" s="74" t="s">
        <v>21</v>
      </c>
      <c r="O6" s="7"/>
      <c r="P6" s="7"/>
      <c r="Q6" s="7"/>
      <c r="R6" s="7"/>
      <c r="S6" s="4"/>
    </row>
    <row r="7">
      <c r="A7" s="75">
        <f>COUNTIF($E$41:$S$41,"P")</f>
        <v>3</v>
      </c>
      <c r="B7" s="64"/>
      <c r="C7" s="75">
        <f>COUNTIF($E$41:$S$41,"F")</f>
        <v>0</v>
      </c>
      <c r="D7" s="64"/>
      <c r="E7" s="75">
        <f>COUNTIF($E$41:$S$41,"U")</f>
        <v>0</v>
      </c>
      <c r="F7" s="64"/>
      <c r="G7" s="64"/>
      <c r="H7" s="64"/>
      <c r="I7" s="64"/>
      <c r="J7" s="76"/>
      <c r="K7" s="75">
        <f>COUNTIF(E40:S40,"N")</f>
        <v>3</v>
      </c>
      <c r="L7" s="75">
        <f>COUNTIF(E40:S40,"A")</f>
        <v>0</v>
      </c>
      <c r="M7" s="75">
        <f>COUNTIF(E40:S40,"B")</f>
        <v>0</v>
      </c>
      <c r="N7" s="77">
        <f>SUM(K7:M7)</f>
        <v>3</v>
      </c>
      <c r="O7" s="7"/>
      <c r="P7" s="7"/>
      <c r="Q7" s="7"/>
      <c r="R7" s="7"/>
      <c r="S7" s="4"/>
    </row>
    <row r="8">
      <c r="A8" s="78"/>
      <c r="B8" s="79"/>
      <c r="C8" s="78"/>
      <c r="D8" s="80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</row>
    <row r="9">
      <c r="A9" s="81"/>
      <c r="B9" s="82"/>
      <c r="C9" s="81"/>
      <c r="D9" s="83"/>
      <c r="E9" s="84" t="s">
        <v>70</v>
      </c>
      <c r="F9" s="84" t="s">
        <v>71</v>
      </c>
      <c r="G9" s="84" t="s">
        <v>72</v>
      </c>
      <c r="H9" s="84" t="s">
        <v>73</v>
      </c>
      <c r="I9" s="84" t="s">
        <v>74</v>
      </c>
      <c r="J9" s="84" t="s">
        <v>75</v>
      </c>
      <c r="K9" s="84" t="s">
        <v>76</v>
      </c>
      <c r="L9" s="84" t="s">
        <v>77</v>
      </c>
      <c r="M9" s="84" t="s">
        <v>78</v>
      </c>
      <c r="N9" s="84" t="s">
        <v>79</v>
      </c>
      <c r="O9" s="84" t="s">
        <v>80</v>
      </c>
      <c r="P9" s="84" t="s">
        <v>81</v>
      </c>
      <c r="Q9" s="84" t="s">
        <v>82</v>
      </c>
      <c r="R9" s="84" t="s">
        <v>83</v>
      </c>
      <c r="S9" s="84" t="s">
        <v>84</v>
      </c>
    </row>
    <row r="10">
      <c r="A10" s="85" t="s">
        <v>85</v>
      </c>
      <c r="B10" s="86" t="s">
        <v>86</v>
      </c>
      <c r="C10" s="87"/>
      <c r="D10" s="88"/>
      <c r="E10" s="89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</row>
    <row r="11">
      <c r="B11" s="91"/>
      <c r="C11" s="92"/>
      <c r="D11" s="93" t="s">
        <v>87</v>
      </c>
      <c r="E11" s="94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</row>
    <row r="12">
      <c r="B12" s="91"/>
      <c r="C12" s="92"/>
      <c r="D12" s="96"/>
      <c r="E12" s="94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</row>
    <row r="13">
      <c r="B13" s="91"/>
      <c r="C13" s="92"/>
      <c r="D13" s="96"/>
      <c r="E13" s="94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</row>
    <row r="14">
      <c r="B14" s="97" t="s">
        <v>88</v>
      </c>
      <c r="C14" s="92"/>
      <c r="D14" s="96"/>
      <c r="E14" s="94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</row>
    <row r="15">
      <c r="B15" s="91"/>
      <c r="C15" s="92"/>
      <c r="D15" s="93" t="s">
        <v>89</v>
      </c>
      <c r="E15" s="98" t="s">
        <v>90</v>
      </c>
      <c r="F15" s="99" t="s">
        <v>90</v>
      </c>
      <c r="G15" s="99" t="s">
        <v>90</v>
      </c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</row>
    <row r="16">
      <c r="B16" s="91"/>
      <c r="C16" s="92"/>
      <c r="D16" s="100"/>
      <c r="E16" s="98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</row>
    <row r="17">
      <c r="B17" s="91"/>
      <c r="C17" s="92"/>
      <c r="D17" s="93"/>
      <c r="E17" s="94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</row>
    <row r="18">
      <c r="B18" s="97" t="s">
        <v>91</v>
      </c>
      <c r="C18" s="92"/>
      <c r="D18" s="96"/>
      <c r="E18" s="94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</row>
    <row r="19">
      <c r="B19" s="91"/>
      <c r="C19" s="92"/>
      <c r="D19" s="101" t="s">
        <v>92</v>
      </c>
      <c r="E19" s="98" t="s">
        <v>90</v>
      </c>
      <c r="F19" s="99" t="s">
        <v>90</v>
      </c>
      <c r="G19" s="99" t="s">
        <v>90</v>
      </c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</row>
    <row r="20">
      <c r="B20" s="91"/>
      <c r="C20" s="92"/>
      <c r="D20" s="102"/>
      <c r="E20" s="98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</row>
    <row r="21">
      <c r="B21" s="91"/>
      <c r="C21" s="92"/>
      <c r="D21" s="93"/>
      <c r="E21" s="94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</row>
    <row r="22">
      <c r="B22" s="91"/>
      <c r="C22" s="92"/>
      <c r="D22" s="96"/>
      <c r="E22" s="94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</row>
    <row r="23">
      <c r="B23" s="91"/>
      <c r="C23" s="92"/>
      <c r="D23" s="96"/>
      <c r="E23" s="94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</row>
    <row r="24">
      <c r="B24" s="91"/>
      <c r="C24" s="92"/>
      <c r="D24" s="96"/>
      <c r="E24" s="94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</row>
    <row r="25">
      <c r="B25" s="91"/>
      <c r="C25" s="92"/>
      <c r="D25" s="96"/>
      <c r="E25" s="94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</row>
    <row r="26">
      <c r="B26" s="91"/>
      <c r="C26" s="92"/>
      <c r="D26" s="96"/>
      <c r="E26" s="94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</row>
    <row r="27">
      <c r="B27" s="91"/>
      <c r="C27" s="92"/>
      <c r="D27" s="96"/>
      <c r="E27" s="94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</row>
    <row r="28">
      <c r="B28" s="91"/>
      <c r="C28" s="92"/>
      <c r="D28" s="96"/>
      <c r="E28" s="94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</row>
    <row r="29">
      <c r="B29" s="91"/>
      <c r="C29" s="92"/>
      <c r="D29" s="96"/>
      <c r="E29" s="94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</row>
    <row r="30">
      <c r="A30" s="103"/>
      <c r="B30" s="104"/>
      <c r="C30" s="105"/>
      <c r="D30" s="106"/>
      <c r="E30" s="107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</row>
    <row r="31">
      <c r="A31" s="109" t="s">
        <v>93</v>
      </c>
      <c r="B31" s="110" t="s">
        <v>94</v>
      </c>
      <c r="C31" s="111"/>
      <c r="D31" s="112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</row>
    <row r="32">
      <c r="A32" s="113"/>
      <c r="B32" s="111"/>
      <c r="C32" s="114"/>
      <c r="D32" s="11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</row>
    <row r="33">
      <c r="A33" s="113"/>
      <c r="B33" s="111"/>
      <c r="C33" s="116"/>
      <c r="D33" s="11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</row>
    <row r="34">
      <c r="A34" s="113"/>
      <c r="B34" s="110" t="s">
        <v>95</v>
      </c>
      <c r="C34" s="116"/>
      <c r="D34" s="112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</row>
    <row r="35">
      <c r="A35" s="113"/>
      <c r="B35" s="111"/>
      <c r="C35" s="116"/>
      <c r="D35" s="112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</row>
    <row r="36">
      <c r="A36" s="113"/>
      <c r="B36" s="110" t="s">
        <v>96</v>
      </c>
      <c r="C36" s="116"/>
      <c r="D36" s="112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</row>
    <row r="37">
      <c r="A37" s="113"/>
      <c r="B37" s="111"/>
      <c r="C37" s="116"/>
      <c r="D37" s="115" t="s">
        <v>97</v>
      </c>
      <c r="E37" s="99" t="s">
        <v>90</v>
      </c>
      <c r="F37" s="99" t="s">
        <v>90</v>
      </c>
      <c r="G37" s="99" t="s">
        <v>90</v>
      </c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</row>
    <row r="38">
      <c r="A38" s="117"/>
      <c r="B38" s="111"/>
      <c r="C38" s="114"/>
      <c r="D38" s="115"/>
      <c r="E38" s="99"/>
      <c r="F38" s="99"/>
      <c r="G38" s="99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</row>
    <row r="39">
      <c r="A39" s="118" t="s">
        <v>98</v>
      </c>
      <c r="B39" s="119"/>
      <c r="C39" s="81"/>
      <c r="D39" s="83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>
      <c r="B40" s="120" t="s">
        <v>99</v>
      </c>
      <c r="C40" s="7"/>
      <c r="D40" s="4"/>
      <c r="E40" s="121" t="s">
        <v>18</v>
      </c>
      <c r="F40" s="121" t="s">
        <v>18</v>
      </c>
      <c r="G40" s="121" t="s">
        <v>18</v>
      </c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</row>
    <row r="41">
      <c r="B41" s="120" t="s">
        <v>100</v>
      </c>
      <c r="C41" s="7"/>
      <c r="D41" s="4"/>
      <c r="E41" s="122" t="s">
        <v>101</v>
      </c>
      <c r="F41" s="122" t="s">
        <v>101</v>
      </c>
      <c r="G41" s="122" t="s">
        <v>101</v>
      </c>
      <c r="H41" s="122"/>
      <c r="I41" s="122"/>
      <c r="J41" s="122"/>
      <c r="K41" s="122"/>
      <c r="L41" s="122"/>
      <c r="M41" s="122"/>
      <c r="N41" s="122"/>
      <c r="O41" s="122"/>
      <c r="P41" s="122"/>
      <c r="Q41" s="123"/>
      <c r="R41" s="122"/>
      <c r="S41" s="122"/>
    </row>
    <row r="42">
      <c r="B42" s="124" t="s">
        <v>102</v>
      </c>
      <c r="C42" s="7"/>
      <c r="D42" s="4"/>
      <c r="E42" s="125">
        <v>45391.0</v>
      </c>
      <c r="F42" s="125">
        <v>45392.0</v>
      </c>
      <c r="G42" s="125">
        <v>45393.0</v>
      </c>
      <c r="H42" s="126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</row>
    <row r="43">
      <c r="B43" s="124" t="s">
        <v>103</v>
      </c>
      <c r="C43" s="7"/>
      <c r="D43" s="4"/>
      <c r="E43" s="127"/>
      <c r="F43" s="127"/>
      <c r="G43" s="127"/>
      <c r="H43" s="127"/>
      <c r="I43" s="127"/>
      <c r="J43" s="122"/>
      <c r="K43" s="122"/>
      <c r="L43" s="122"/>
      <c r="M43" s="122"/>
      <c r="N43" s="122"/>
      <c r="O43" s="122"/>
      <c r="P43" s="122"/>
      <c r="Q43" s="122"/>
      <c r="R43" s="122"/>
      <c r="S43" s="122"/>
    </row>
    <row r="44">
      <c r="A44" s="78"/>
      <c r="B44" s="79"/>
      <c r="C44" s="78"/>
      <c r="D44" s="80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</row>
    <row r="45">
      <c r="A45" s="78"/>
      <c r="B45" s="79"/>
      <c r="C45" s="78"/>
      <c r="D45" s="80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</row>
    <row r="46">
      <c r="A46" s="78"/>
      <c r="B46" s="79"/>
      <c r="C46" s="78"/>
      <c r="D46" s="80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</row>
    <row r="47">
      <c r="A47" s="78"/>
      <c r="B47" s="79"/>
      <c r="C47" s="78"/>
      <c r="D47" s="80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</row>
    <row r="48">
      <c r="A48" s="78"/>
      <c r="B48" s="79"/>
      <c r="C48" s="78"/>
      <c r="D48" s="80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</row>
    <row r="49">
      <c r="A49" s="78"/>
      <c r="B49" s="79"/>
      <c r="C49" s="78"/>
      <c r="D49" s="80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</row>
    <row r="50">
      <c r="A50" s="78"/>
      <c r="B50" s="79"/>
      <c r="C50" s="78"/>
      <c r="D50" s="80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</row>
    <row r="51">
      <c r="A51" s="78"/>
      <c r="B51" s="79"/>
      <c r="C51" s="78"/>
      <c r="D51" s="80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</row>
    <row r="52">
      <c r="A52" s="78"/>
      <c r="B52" s="79"/>
      <c r="C52" s="78"/>
      <c r="D52" s="80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</row>
    <row r="53">
      <c r="A53" s="78"/>
      <c r="B53" s="79"/>
      <c r="C53" s="78"/>
      <c r="D53" s="80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>
      <c r="A54" s="78"/>
      <c r="B54" s="79"/>
      <c r="C54" s="78"/>
      <c r="D54" s="80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</row>
    <row r="55">
      <c r="A55" s="78"/>
      <c r="B55" s="79"/>
      <c r="C55" s="78"/>
      <c r="D55" s="80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</row>
    <row r="56">
      <c r="A56" s="78"/>
      <c r="B56" s="79"/>
      <c r="C56" s="78"/>
      <c r="D56" s="80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</row>
    <row r="57">
      <c r="A57" s="78"/>
      <c r="B57" s="79"/>
      <c r="C57" s="78"/>
      <c r="D57" s="80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</row>
    <row r="58">
      <c r="A58" s="78"/>
      <c r="B58" s="79"/>
      <c r="C58" s="78"/>
      <c r="D58" s="80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>
      <c r="A59" s="78"/>
      <c r="B59" s="79"/>
      <c r="C59" s="78"/>
      <c r="D59" s="80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0">
      <c r="A60" s="78"/>
      <c r="B60" s="79"/>
      <c r="C60" s="78"/>
      <c r="D60" s="80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</row>
    <row r="61">
      <c r="A61" s="78"/>
      <c r="B61" s="79"/>
      <c r="C61" s="78"/>
      <c r="D61" s="80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</row>
    <row r="62">
      <c r="A62" s="78"/>
      <c r="B62" s="79"/>
      <c r="C62" s="78"/>
      <c r="D62" s="80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</row>
    <row r="63">
      <c r="A63" s="78"/>
      <c r="B63" s="79"/>
      <c r="C63" s="78"/>
      <c r="D63" s="80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</row>
    <row r="64">
      <c r="A64" s="78"/>
      <c r="B64" s="79"/>
      <c r="C64" s="78"/>
      <c r="D64" s="80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</row>
    <row r="65">
      <c r="A65" s="78"/>
      <c r="B65" s="79"/>
      <c r="C65" s="78"/>
      <c r="D65" s="80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</row>
    <row r="66">
      <c r="A66" s="78"/>
      <c r="B66" s="79"/>
      <c r="C66" s="78"/>
      <c r="D66" s="80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</row>
    <row r="67">
      <c r="A67" s="78"/>
      <c r="B67" s="79"/>
      <c r="C67" s="78"/>
      <c r="D67" s="80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</row>
    <row r="68">
      <c r="A68" s="78"/>
      <c r="B68" s="79"/>
      <c r="C68" s="78"/>
      <c r="D68" s="80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</row>
    <row r="69">
      <c r="A69" s="78"/>
      <c r="B69" s="79"/>
      <c r="C69" s="78"/>
      <c r="D69" s="80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</row>
    <row r="70">
      <c r="A70" s="78"/>
      <c r="B70" s="79"/>
      <c r="C70" s="78"/>
      <c r="D70" s="80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</row>
    <row r="71">
      <c r="A71" s="78"/>
      <c r="B71" s="79"/>
      <c r="C71" s="78"/>
      <c r="D71" s="80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</row>
    <row r="72">
      <c r="A72" s="78"/>
      <c r="B72" s="79"/>
      <c r="C72" s="78"/>
      <c r="D72" s="80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</row>
    <row r="73">
      <c r="A73" s="78"/>
      <c r="B73" s="79"/>
      <c r="C73" s="78"/>
      <c r="D73" s="80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</row>
    <row r="74">
      <c r="A74" s="78"/>
      <c r="B74" s="79"/>
      <c r="C74" s="78"/>
      <c r="D74" s="80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</row>
    <row r="75">
      <c r="A75" s="78"/>
      <c r="B75" s="79"/>
      <c r="C75" s="78"/>
      <c r="D75" s="80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</row>
    <row r="76">
      <c r="A76" s="78"/>
      <c r="B76" s="79"/>
      <c r="C76" s="78"/>
      <c r="D76" s="80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</row>
    <row r="77">
      <c r="A77" s="78"/>
      <c r="B77" s="79"/>
      <c r="C77" s="78"/>
      <c r="D77" s="80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</row>
    <row r="78">
      <c r="A78" s="78"/>
      <c r="B78" s="79"/>
      <c r="C78" s="78"/>
      <c r="D78" s="80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</row>
    <row r="79">
      <c r="A79" s="78"/>
      <c r="B79" s="79"/>
      <c r="C79" s="78"/>
      <c r="D79" s="80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</row>
    <row r="80">
      <c r="A80" s="78"/>
      <c r="B80" s="79"/>
      <c r="C80" s="78"/>
      <c r="D80" s="80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</row>
    <row r="81">
      <c r="A81" s="78"/>
      <c r="B81" s="79"/>
      <c r="C81" s="78"/>
      <c r="D81" s="80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</row>
    <row r="82">
      <c r="A82" s="78"/>
      <c r="B82" s="79"/>
      <c r="C82" s="78"/>
      <c r="D82" s="80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</row>
    <row r="83">
      <c r="A83" s="78"/>
      <c r="B83" s="79"/>
      <c r="C83" s="78"/>
      <c r="D83" s="80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</row>
    <row r="84">
      <c r="A84" s="78"/>
      <c r="B84" s="79"/>
      <c r="C84" s="78"/>
      <c r="D84" s="80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</row>
    <row r="85">
      <c r="A85" s="78"/>
      <c r="B85" s="79"/>
      <c r="C85" s="78"/>
      <c r="D85" s="80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</row>
    <row r="86">
      <c r="A86" s="78"/>
      <c r="B86" s="79"/>
      <c r="C86" s="78"/>
      <c r="D86" s="80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</row>
    <row r="87">
      <c r="A87" s="78"/>
      <c r="B87" s="79"/>
      <c r="C87" s="78"/>
      <c r="D87" s="80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</row>
    <row r="88">
      <c r="A88" s="78"/>
      <c r="B88" s="79"/>
      <c r="C88" s="78"/>
      <c r="D88" s="80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</row>
    <row r="89">
      <c r="A89" s="78"/>
      <c r="B89" s="79"/>
      <c r="C89" s="78"/>
      <c r="D89" s="80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</row>
    <row r="90">
      <c r="A90" s="78"/>
      <c r="B90" s="79"/>
      <c r="C90" s="78"/>
      <c r="D90" s="80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</row>
    <row r="91">
      <c r="A91" s="78"/>
      <c r="B91" s="79"/>
      <c r="C91" s="78"/>
      <c r="D91" s="80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</row>
    <row r="92">
      <c r="A92" s="78"/>
      <c r="B92" s="79"/>
      <c r="C92" s="78"/>
      <c r="D92" s="80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</row>
    <row r="93">
      <c r="A93" s="78"/>
      <c r="B93" s="79"/>
      <c r="C93" s="78"/>
      <c r="D93" s="80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</row>
    <row r="94">
      <c r="A94" s="78"/>
      <c r="B94" s="79"/>
      <c r="C94" s="78"/>
      <c r="D94" s="80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</row>
    <row r="95">
      <c r="A95" s="78"/>
      <c r="B95" s="79"/>
      <c r="C95" s="78"/>
      <c r="D95" s="80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</row>
    <row r="96">
      <c r="A96" s="78"/>
      <c r="B96" s="79"/>
      <c r="C96" s="78"/>
      <c r="D96" s="80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</row>
    <row r="97">
      <c r="A97" s="78"/>
      <c r="B97" s="79"/>
      <c r="C97" s="78"/>
      <c r="D97" s="80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</row>
    <row r="98">
      <c r="A98" s="78"/>
      <c r="B98" s="79"/>
      <c r="C98" s="78"/>
      <c r="D98" s="80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</row>
    <row r="99">
      <c r="A99" s="78"/>
      <c r="B99" s="79"/>
      <c r="C99" s="78"/>
      <c r="D99" s="80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</row>
    <row r="100">
      <c r="A100" s="78"/>
      <c r="B100" s="79"/>
      <c r="C100" s="78"/>
      <c r="D100" s="80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</row>
    <row r="101">
      <c r="A101" s="78"/>
      <c r="B101" s="79"/>
      <c r="C101" s="78"/>
      <c r="D101" s="80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</row>
    <row r="102">
      <c r="A102" s="78"/>
      <c r="B102" s="79"/>
      <c r="C102" s="78"/>
      <c r="D102" s="80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</row>
    <row r="103">
      <c r="A103" s="78"/>
      <c r="B103" s="79"/>
      <c r="C103" s="78"/>
      <c r="D103" s="80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</row>
    <row r="104">
      <c r="A104" s="78"/>
      <c r="B104" s="79"/>
      <c r="C104" s="78"/>
      <c r="D104" s="80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</row>
    <row r="105">
      <c r="A105" s="78"/>
      <c r="B105" s="79"/>
      <c r="C105" s="78"/>
      <c r="D105" s="80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</row>
    <row r="106">
      <c r="A106" s="78"/>
      <c r="B106" s="79"/>
      <c r="C106" s="78"/>
      <c r="D106" s="80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</row>
    <row r="107">
      <c r="A107" s="78"/>
      <c r="B107" s="79"/>
      <c r="C107" s="78"/>
      <c r="D107" s="80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</row>
    <row r="108">
      <c r="A108" s="78"/>
      <c r="B108" s="79"/>
      <c r="C108" s="78"/>
      <c r="D108" s="80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</row>
    <row r="109">
      <c r="A109" s="78"/>
      <c r="B109" s="79"/>
      <c r="C109" s="78"/>
      <c r="D109" s="80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</row>
    <row r="110">
      <c r="A110" s="78"/>
      <c r="B110" s="79"/>
      <c r="C110" s="78"/>
      <c r="D110" s="80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</row>
    <row r="111">
      <c r="A111" s="78"/>
      <c r="B111" s="79"/>
      <c r="C111" s="78"/>
      <c r="D111" s="80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</row>
    <row r="112">
      <c r="A112" s="78"/>
      <c r="B112" s="79"/>
      <c r="C112" s="78"/>
      <c r="D112" s="80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</row>
    <row r="113">
      <c r="A113" s="78"/>
      <c r="B113" s="79"/>
      <c r="C113" s="78"/>
      <c r="D113" s="80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</row>
    <row r="114">
      <c r="A114" s="78"/>
      <c r="B114" s="79"/>
      <c r="C114" s="78"/>
      <c r="D114" s="80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</row>
    <row r="115">
      <c r="A115" s="78"/>
      <c r="B115" s="79"/>
      <c r="C115" s="78"/>
      <c r="D115" s="80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</row>
    <row r="116">
      <c r="A116" s="78"/>
      <c r="B116" s="79"/>
      <c r="C116" s="78"/>
      <c r="D116" s="80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</row>
    <row r="117">
      <c r="A117" s="78"/>
      <c r="B117" s="79"/>
      <c r="C117" s="78"/>
      <c r="D117" s="80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</row>
    <row r="118">
      <c r="A118" s="78"/>
      <c r="B118" s="79"/>
      <c r="C118" s="78"/>
      <c r="D118" s="80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</row>
    <row r="119">
      <c r="A119" s="78"/>
      <c r="B119" s="79"/>
      <c r="C119" s="78"/>
      <c r="D119" s="80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</row>
    <row r="120">
      <c r="A120" s="78"/>
      <c r="B120" s="79"/>
      <c r="C120" s="78"/>
      <c r="D120" s="80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</row>
    <row r="121">
      <c r="A121" s="78"/>
      <c r="B121" s="79"/>
      <c r="C121" s="78"/>
      <c r="D121" s="80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</row>
    <row r="122">
      <c r="A122" s="78"/>
      <c r="B122" s="79"/>
      <c r="C122" s="78"/>
      <c r="D122" s="80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</row>
    <row r="123">
      <c r="A123" s="78"/>
      <c r="B123" s="79"/>
      <c r="C123" s="78"/>
      <c r="D123" s="80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</row>
    <row r="124">
      <c r="A124" s="78"/>
      <c r="B124" s="79"/>
      <c r="C124" s="78"/>
      <c r="D124" s="80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</row>
    <row r="125">
      <c r="A125" s="78"/>
      <c r="B125" s="79"/>
      <c r="C125" s="78"/>
      <c r="D125" s="80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</row>
    <row r="126">
      <c r="A126" s="78"/>
      <c r="B126" s="79"/>
      <c r="C126" s="78"/>
      <c r="D126" s="80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</row>
    <row r="127">
      <c r="A127" s="78"/>
      <c r="B127" s="79"/>
      <c r="C127" s="78"/>
      <c r="D127" s="80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</row>
    <row r="128">
      <c r="A128" s="78"/>
      <c r="B128" s="79"/>
      <c r="C128" s="78"/>
      <c r="D128" s="80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</row>
    <row r="129">
      <c r="A129" s="78"/>
      <c r="B129" s="79"/>
      <c r="C129" s="78"/>
      <c r="D129" s="80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</row>
    <row r="130">
      <c r="A130" s="78"/>
      <c r="B130" s="79"/>
      <c r="C130" s="78"/>
      <c r="D130" s="80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</row>
    <row r="131">
      <c r="A131" s="78"/>
      <c r="B131" s="79"/>
      <c r="C131" s="78"/>
      <c r="D131" s="80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</row>
    <row r="132">
      <c r="A132" s="78"/>
      <c r="B132" s="79"/>
      <c r="C132" s="78"/>
      <c r="D132" s="80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</row>
    <row r="133">
      <c r="A133" s="78"/>
      <c r="B133" s="79"/>
      <c r="C133" s="78"/>
      <c r="D133" s="80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</row>
    <row r="134">
      <c r="A134" s="78"/>
      <c r="B134" s="79"/>
      <c r="C134" s="78"/>
      <c r="D134" s="80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</row>
    <row r="135">
      <c r="A135" s="78"/>
      <c r="B135" s="79"/>
      <c r="C135" s="78"/>
      <c r="D135" s="80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</row>
    <row r="136">
      <c r="A136" s="78"/>
      <c r="B136" s="79"/>
      <c r="C136" s="78"/>
      <c r="D136" s="80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</row>
  </sheetData>
  <mergeCells count="30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A10:A30"/>
    <mergeCell ref="A31:A38"/>
    <mergeCell ref="A39:A43"/>
    <mergeCell ref="B40:D40"/>
    <mergeCell ref="B41:D41"/>
    <mergeCell ref="B42:D42"/>
    <mergeCell ref="B43:D43"/>
    <mergeCell ref="A6:B6"/>
    <mergeCell ref="C6:D6"/>
    <mergeCell ref="E6:J6"/>
    <mergeCell ref="K6:M6"/>
    <mergeCell ref="A7:B7"/>
    <mergeCell ref="C7:D7"/>
    <mergeCell ref="E7:J7"/>
  </mergeCells>
  <hyperlinks>
    <hyperlink display="FunctionList!F9" location="FunctionList!F9" ref="C2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0.63"/>
    <col customWidth="1" min="5" max="19" width="5.75"/>
  </cols>
  <sheetData>
    <row r="2">
      <c r="A2" s="58" t="s">
        <v>60</v>
      </c>
      <c r="B2" s="7"/>
      <c r="C2" s="59" t="s">
        <v>23</v>
      </c>
      <c r="D2" s="7"/>
      <c r="E2" s="60" t="s">
        <v>35</v>
      </c>
      <c r="F2" s="61"/>
      <c r="G2" s="61"/>
      <c r="H2" s="61"/>
      <c r="I2" s="61"/>
      <c r="J2" s="61"/>
      <c r="K2" s="62" t="s">
        <v>47</v>
      </c>
      <c r="L2" s="7"/>
      <c r="M2" s="7"/>
      <c r="N2" s="7"/>
      <c r="O2" s="7"/>
      <c r="P2" s="7"/>
      <c r="Q2" s="7"/>
      <c r="R2" s="7"/>
      <c r="S2" s="4"/>
    </row>
    <row r="3">
      <c r="A3" s="58" t="s">
        <v>63</v>
      </c>
      <c r="B3" s="4"/>
      <c r="C3" s="63" t="s">
        <v>104</v>
      </c>
      <c r="D3" s="64"/>
      <c r="E3" s="65" t="s">
        <v>65</v>
      </c>
      <c r="F3" s="7"/>
      <c r="G3" s="7"/>
      <c r="H3" s="7"/>
      <c r="I3" s="7"/>
      <c r="J3" s="4"/>
      <c r="K3" s="66" t="s">
        <v>8</v>
      </c>
      <c r="L3" s="64"/>
      <c r="M3" s="64"/>
      <c r="N3" s="67"/>
      <c r="O3" s="67"/>
      <c r="P3" s="67"/>
      <c r="Q3" s="67"/>
      <c r="R3" s="67"/>
      <c r="S3" s="68"/>
    </row>
    <row r="4">
      <c r="A4" s="58" t="s">
        <v>66</v>
      </c>
      <c r="B4" s="4"/>
      <c r="C4" s="69">
        <v>51.0</v>
      </c>
      <c r="D4" s="7"/>
      <c r="E4" s="58" t="s">
        <v>67</v>
      </c>
      <c r="F4" s="7"/>
      <c r="G4" s="7"/>
      <c r="H4" s="7"/>
      <c r="I4" s="7"/>
      <c r="J4" s="4"/>
      <c r="K4" s="70"/>
      <c r="L4" s="7"/>
      <c r="M4" s="7"/>
      <c r="N4" s="7"/>
      <c r="O4" s="7"/>
      <c r="P4" s="7"/>
      <c r="Q4" s="7"/>
      <c r="R4" s="7"/>
      <c r="S4" s="4"/>
    </row>
    <row r="5">
      <c r="A5" s="58" t="s">
        <v>68</v>
      </c>
      <c r="B5" s="4"/>
      <c r="C5" s="71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4"/>
    </row>
    <row r="6">
      <c r="A6" s="72" t="s">
        <v>15</v>
      </c>
      <c r="B6" s="4"/>
      <c r="C6" s="73" t="s">
        <v>16</v>
      </c>
      <c r="D6" s="7"/>
      <c r="E6" s="73" t="s">
        <v>17</v>
      </c>
      <c r="F6" s="7"/>
      <c r="G6" s="7"/>
      <c r="H6" s="7"/>
      <c r="I6" s="7"/>
      <c r="J6" s="4"/>
      <c r="K6" s="73" t="s">
        <v>69</v>
      </c>
      <c r="L6" s="7"/>
      <c r="M6" s="7"/>
      <c r="N6" s="74" t="s">
        <v>21</v>
      </c>
      <c r="O6" s="7"/>
      <c r="P6" s="7"/>
      <c r="Q6" s="7"/>
      <c r="R6" s="7"/>
      <c r="S6" s="4"/>
    </row>
    <row r="7">
      <c r="A7" s="75">
        <f>COUNTIF($E$41:$S$41,"P")</f>
        <v>2</v>
      </c>
      <c r="B7" s="64"/>
      <c r="C7" s="75">
        <f>COUNTIF($E$41:$S$41,"F")</f>
        <v>0</v>
      </c>
      <c r="D7" s="64"/>
      <c r="E7" s="75">
        <f>COUNTIF($E$41:$S$41,"U")</f>
        <v>0</v>
      </c>
      <c r="F7" s="64"/>
      <c r="G7" s="64"/>
      <c r="H7" s="64"/>
      <c r="I7" s="64"/>
      <c r="J7" s="76"/>
      <c r="K7" s="75">
        <f>COUNTIF(E40:S40,"N")</f>
        <v>2</v>
      </c>
      <c r="L7" s="75">
        <f>COUNTIF(E40:S40,"A")</f>
        <v>0</v>
      </c>
      <c r="M7" s="75">
        <f>COUNTIF(E40:S40,"B")</f>
        <v>0</v>
      </c>
      <c r="N7" s="77">
        <f>SUM(K7:M7)</f>
        <v>2</v>
      </c>
      <c r="O7" s="7"/>
      <c r="P7" s="7"/>
      <c r="Q7" s="7"/>
      <c r="R7" s="7"/>
      <c r="S7" s="4"/>
    </row>
    <row r="8">
      <c r="A8" s="78"/>
      <c r="B8" s="79"/>
      <c r="C8" s="78"/>
      <c r="D8" s="80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</row>
    <row r="9">
      <c r="A9" s="81"/>
      <c r="B9" s="82"/>
      <c r="C9" s="81"/>
      <c r="D9" s="83"/>
      <c r="E9" s="84" t="s">
        <v>70</v>
      </c>
      <c r="F9" s="84" t="s">
        <v>71</v>
      </c>
      <c r="G9" s="84" t="s">
        <v>72</v>
      </c>
      <c r="H9" s="84" t="s">
        <v>73</v>
      </c>
      <c r="I9" s="84" t="s">
        <v>74</v>
      </c>
      <c r="J9" s="84" t="s">
        <v>75</v>
      </c>
      <c r="K9" s="84" t="s">
        <v>76</v>
      </c>
      <c r="L9" s="84" t="s">
        <v>77</v>
      </c>
      <c r="M9" s="84" t="s">
        <v>78</v>
      </c>
      <c r="N9" s="84" t="s">
        <v>79</v>
      </c>
      <c r="O9" s="84" t="s">
        <v>80</v>
      </c>
      <c r="P9" s="84" t="s">
        <v>81</v>
      </c>
      <c r="Q9" s="84" t="s">
        <v>82</v>
      </c>
      <c r="R9" s="84" t="s">
        <v>83</v>
      </c>
      <c r="S9" s="84" t="s">
        <v>84</v>
      </c>
    </row>
    <row r="10">
      <c r="A10" s="85" t="s">
        <v>85</v>
      </c>
      <c r="B10" s="86" t="s">
        <v>86</v>
      </c>
      <c r="C10" s="87"/>
      <c r="D10" s="88"/>
      <c r="E10" s="89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</row>
    <row r="11">
      <c r="B11" s="91"/>
      <c r="C11" s="92"/>
      <c r="D11" s="93" t="s">
        <v>87</v>
      </c>
      <c r="E11" s="94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</row>
    <row r="12">
      <c r="B12" s="91"/>
      <c r="C12" s="92"/>
      <c r="D12" s="96"/>
      <c r="E12" s="94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</row>
    <row r="13">
      <c r="B13" s="91"/>
      <c r="C13" s="92"/>
      <c r="D13" s="96"/>
      <c r="E13" s="94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</row>
    <row r="14">
      <c r="B14" s="97" t="s">
        <v>88</v>
      </c>
      <c r="C14" s="92"/>
      <c r="D14" s="96"/>
      <c r="E14" s="94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</row>
    <row r="15">
      <c r="B15" s="91"/>
      <c r="C15" s="92"/>
      <c r="D15" s="93" t="s">
        <v>105</v>
      </c>
      <c r="E15" s="98" t="s">
        <v>90</v>
      </c>
      <c r="F15" s="99" t="s">
        <v>90</v>
      </c>
      <c r="G15" s="99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</row>
    <row r="16">
      <c r="B16" s="91"/>
      <c r="C16" s="92"/>
      <c r="D16" s="93"/>
      <c r="E16" s="94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</row>
    <row r="17">
      <c r="B17" s="91"/>
      <c r="C17" s="92"/>
      <c r="D17" s="93"/>
      <c r="E17" s="94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</row>
    <row r="18">
      <c r="B18" s="97"/>
      <c r="C18" s="92"/>
      <c r="D18" s="93"/>
      <c r="E18" s="94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</row>
    <row r="19">
      <c r="B19" s="91"/>
      <c r="C19" s="92"/>
      <c r="D19" s="101"/>
      <c r="E19" s="94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</row>
    <row r="20">
      <c r="B20" s="91"/>
      <c r="C20" s="92"/>
      <c r="D20" s="102"/>
      <c r="E20" s="94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</row>
    <row r="21">
      <c r="B21" s="91"/>
      <c r="C21" s="92"/>
      <c r="D21" s="93"/>
      <c r="E21" s="94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</row>
    <row r="22">
      <c r="B22" s="91"/>
      <c r="C22" s="92"/>
      <c r="D22" s="93"/>
      <c r="E22" s="94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</row>
    <row r="23">
      <c r="B23" s="91"/>
      <c r="C23" s="92"/>
      <c r="D23" s="96"/>
      <c r="E23" s="94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</row>
    <row r="24">
      <c r="B24" s="91"/>
      <c r="C24" s="92"/>
      <c r="D24" s="96"/>
      <c r="E24" s="94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</row>
    <row r="25">
      <c r="B25" s="91"/>
      <c r="C25" s="92"/>
      <c r="D25" s="96"/>
      <c r="E25" s="94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</row>
    <row r="26">
      <c r="B26" s="91"/>
      <c r="C26" s="92"/>
      <c r="D26" s="96"/>
      <c r="E26" s="94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</row>
    <row r="27">
      <c r="B27" s="91"/>
      <c r="C27" s="92"/>
      <c r="D27" s="96"/>
      <c r="E27" s="94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</row>
    <row r="28">
      <c r="B28" s="91"/>
      <c r="C28" s="92"/>
      <c r="D28" s="96"/>
      <c r="E28" s="94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</row>
    <row r="29">
      <c r="B29" s="91"/>
      <c r="C29" s="92"/>
      <c r="D29" s="96"/>
      <c r="E29" s="94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</row>
    <row r="30">
      <c r="A30" s="103"/>
      <c r="B30" s="104"/>
      <c r="C30" s="105"/>
      <c r="D30" s="106"/>
      <c r="E30" s="107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</row>
    <row r="31">
      <c r="A31" s="109" t="s">
        <v>93</v>
      </c>
      <c r="B31" s="110" t="s">
        <v>94</v>
      </c>
      <c r="C31" s="111"/>
      <c r="D31" s="112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</row>
    <row r="32">
      <c r="A32" s="113"/>
      <c r="B32" s="111"/>
      <c r="C32" s="114"/>
      <c r="D32" s="11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</row>
    <row r="33">
      <c r="A33" s="113"/>
      <c r="B33" s="111"/>
      <c r="C33" s="116"/>
      <c r="D33" s="11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</row>
    <row r="34">
      <c r="A34" s="113"/>
      <c r="B34" s="110" t="s">
        <v>95</v>
      </c>
      <c r="C34" s="116"/>
      <c r="D34" s="112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</row>
    <row r="35">
      <c r="A35" s="113"/>
      <c r="B35" s="111"/>
      <c r="C35" s="116"/>
      <c r="D35" s="112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</row>
    <row r="36">
      <c r="A36" s="113"/>
      <c r="B36" s="110" t="s">
        <v>96</v>
      </c>
      <c r="C36" s="116"/>
      <c r="D36" s="112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</row>
    <row r="37">
      <c r="A37" s="113"/>
      <c r="B37" s="111"/>
      <c r="C37" s="116"/>
      <c r="D37" s="115" t="s">
        <v>97</v>
      </c>
      <c r="E37" s="99" t="s">
        <v>90</v>
      </c>
      <c r="F37" s="99" t="s">
        <v>90</v>
      </c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</row>
    <row r="38">
      <c r="A38" s="117"/>
      <c r="B38" s="111"/>
      <c r="C38" s="114"/>
      <c r="D38" s="11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</row>
    <row r="39">
      <c r="A39" s="118" t="s">
        <v>98</v>
      </c>
      <c r="B39" s="119"/>
      <c r="C39" s="81"/>
      <c r="D39" s="83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>
      <c r="B40" s="120" t="s">
        <v>99</v>
      </c>
      <c r="C40" s="7"/>
      <c r="D40" s="4"/>
      <c r="E40" s="121" t="s">
        <v>18</v>
      </c>
      <c r="F40" s="121" t="s">
        <v>18</v>
      </c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</row>
    <row r="41">
      <c r="B41" s="120" t="s">
        <v>100</v>
      </c>
      <c r="C41" s="7"/>
      <c r="D41" s="4"/>
      <c r="E41" s="122" t="s">
        <v>101</v>
      </c>
      <c r="F41" s="122" t="s">
        <v>101</v>
      </c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3"/>
      <c r="R41" s="122"/>
      <c r="S41" s="122"/>
    </row>
    <row r="42">
      <c r="B42" s="124" t="s">
        <v>102</v>
      </c>
      <c r="C42" s="7"/>
      <c r="D42" s="4"/>
      <c r="E42" s="125">
        <v>45392.0</v>
      </c>
      <c r="F42" s="125">
        <v>45393.0</v>
      </c>
      <c r="G42" s="125"/>
      <c r="H42" s="126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</row>
    <row r="43">
      <c r="B43" s="124" t="s">
        <v>103</v>
      </c>
      <c r="C43" s="7"/>
      <c r="D43" s="4"/>
      <c r="E43" s="127"/>
      <c r="F43" s="127"/>
      <c r="G43" s="127"/>
      <c r="H43" s="127"/>
      <c r="I43" s="127"/>
      <c r="J43" s="122"/>
      <c r="K43" s="122"/>
      <c r="L43" s="122"/>
      <c r="M43" s="122"/>
      <c r="N43" s="122"/>
      <c r="O43" s="122"/>
      <c r="P43" s="122"/>
      <c r="Q43" s="122"/>
      <c r="R43" s="122"/>
      <c r="S43" s="122"/>
    </row>
    <row r="44">
      <c r="A44" s="78"/>
      <c r="B44" s="79"/>
      <c r="C44" s="78"/>
      <c r="D44" s="80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</row>
    <row r="45">
      <c r="A45" s="78"/>
      <c r="B45" s="79"/>
      <c r="C45" s="78"/>
      <c r="D45" s="80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</row>
    <row r="46">
      <c r="A46" s="78"/>
      <c r="B46" s="79"/>
      <c r="C46" s="78"/>
      <c r="D46" s="80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</row>
    <row r="47">
      <c r="A47" s="78"/>
      <c r="B47" s="79"/>
      <c r="C47" s="78"/>
      <c r="D47" s="80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</row>
    <row r="48">
      <c r="A48" s="78"/>
      <c r="B48" s="79"/>
      <c r="C48" s="78"/>
      <c r="D48" s="80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</row>
    <row r="49">
      <c r="A49" s="78"/>
      <c r="B49" s="79"/>
      <c r="C49" s="78"/>
      <c r="D49" s="80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</row>
    <row r="50">
      <c r="A50" s="78"/>
      <c r="B50" s="79"/>
      <c r="C50" s="78"/>
      <c r="D50" s="80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</row>
    <row r="51">
      <c r="A51" s="78"/>
      <c r="B51" s="79"/>
      <c r="C51" s="78"/>
      <c r="D51" s="80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</row>
    <row r="52">
      <c r="A52" s="78"/>
      <c r="B52" s="79"/>
      <c r="C52" s="78"/>
      <c r="D52" s="80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</row>
    <row r="53">
      <c r="A53" s="78"/>
      <c r="B53" s="79"/>
      <c r="C53" s="78"/>
      <c r="D53" s="80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>
      <c r="A54" s="78"/>
      <c r="B54" s="79"/>
      <c r="C54" s="78"/>
      <c r="D54" s="80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</row>
    <row r="55">
      <c r="A55" s="78"/>
      <c r="B55" s="79"/>
      <c r="C55" s="78"/>
      <c r="D55" s="80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</row>
    <row r="56">
      <c r="A56" s="78"/>
      <c r="B56" s="79"/>
      <c r="C56" s="78"/>
      <c r="D56" s="80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</row>
    <row r="57">
      <c r="A57" s="78"/>
      <c r="B57" s="79"/>
      <c r="C57" s="78"/>
      <c r="D57" s="80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</row>
    <row r="58">
      <c r="A58" s="78"/>
      <c r="B58" s="79"/>
      <c r="C58" s="78"/>
      <c r="D58" s="80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>
      <c r="A59" s="78"/>
      <c r="B59" s="79"/>
      <c r="C59" s="78"/>
      <c r="D59" s="80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0">
      <c r="A60" s="78"/>
      <c r="B60" s="79"/>
      <c r="C60" s="78"/>
      <c r="D60" s="80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</row>
    <row r="61">
      <c r="A61" s="78"/>
      <c r="B61" s="79"/>
      <c r="C61" s="78"/>
      <c r="D61" s="80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</row>
    <row r="62">
      <c r="A62" s="78"/>
      <c r="B62" s="79"/>
      <c r="C62" s="78"/>
      <c r="D62" s="80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</row>
    <row r="63">
      <c r="A63" s="78"/>
      <c r="B63" s="79"/>
      <c r="C63" s="78"/>
      <c r="D63" s="80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</row>
    <row r="64">
      <c r="A64" s="78"/>
      <c r="B64" s="79"/>
      <c r="C64" s="78"/>
      <c r="D64" s="80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</row>
    <row r="65">
      <c r="A65" s="78"/>
      <c r="B65" s="79"/>
      <c r="C65" s="78"/>
      <c r="D65" s="80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</row>
    <row r="66">
      <c r="A66" s="78"/>
      <c r="B66" s="79"/>
      <c r="C66" s="78"/>
      <c r="D66" s="80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</row>
    <row r="67">
      <c r="A67" s="78"/>
      <c r="B67" s="79"/>
      <c r="C67" s="78"/>
      <c r="D67" s="80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</row>
    <row r="68">
      <c r="A68" s="78"/>
      <c r="B68" s="79"/>
      <c r="C68" s="78"/>
      <c r="D68" s="80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</row>
    <row r="69">
      <c r="A69" s="78"/>
      <c r="B69" s="79"/>
      <c r="C69" s="78"/>
      <c r="D69" s="80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</row>
    <row r="70">
      <c r="A70" s="78"/>
      <c r="B70" s="79"/>
      <c r="C70" s="78"/>
      <c r="D70" s="80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</row>
    <row r="71">
      <c r="A71" s="78"/>
      <c r="B71" s="79"/>
      <c r="C71" s="78"/>
      <c r="D71" s="80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</row>
    <row r="72">
      <c r="A72" s="78"/>
      <c r="B72" s="79"/>
      <c r="C72" s="78"/>
      <c r="D72" s="80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</row>
    <row r="73">
      <c r="A73" s="78"/>
      <c r="B73" s="79"/>
      <c r="C73" s="78"/>
      <c r="D73" s="80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</row>
    <row r="74">
      <c r="A74" s="78"/>
      <c r="B74" s="79"/>
      <c r="C74" s="78"/>
      <c r="D74" s="80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</row>
    <row r="75">
      <c r="A75" s="78"/>
      <c r="B75" s="79"/>
      <c r="C75" s="78"/>
      <c r="D75" s="80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</row>
    <row r="76">
      <c r="A76" s="78"/>
      <c r="B76" s="79"/>
      <c r="C76" s="78"/>
      <c r="D76" s="80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</row>
    <row r="77">
      <c r="A77" s="78"/>
      <c r="B77" s="79"/>
      <c r="C77" s="78"/>
      <c r="D77" s="80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</row>
    <row r="78">
      <c r="A78" s="78"/>
      <c r="B78" s="79"/>
      <c r="C78" s="78"/>
      <c r="D78" s="80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</row>
    <row r="79">
      <c r="A79" s="78"/>
      <c r="B79" s="79"/>
      <c r="C79" s="78"/>
      <c r="D79" s="80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</row>
    <row r="80">
      <c r="A80" s="78"/>
      <c r="B80" s="79"/>
      <c r="C80" s="78"/>
      <c r="D80" s="80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</row>
    <row r="81">
      <c r="A81" s="78"/>
      <c r="B81" s="79"/>
      <c r="C81" s="78"/>
      <c r="D81" s="80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</row>
    <row r="82">
      <c r="A82" s="78"/>
      <c r="B82" s="79"/>
      <c r="C82" s="78"/>
      <c r="D82" s="80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</row>
    <row r="83">
      <c r="A83" s="78"/>
      <c r="B83" s="79"/>
      <c r="C83" s="78"/>
      <c r="D83" s="80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</row>
    <row r="84">
      <c r="A84" s="78"/>
      <c r="B84" s="79"/>
      <c r="C84" s="78"/>
      <c r="D84" s="80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</row>
    <row r="85">
      <c r="A85" s="78"/>
      <c r="B85" s="79"/>
      <c r="C85" s="78"/>
      <c r="D85" s="80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</row>
    <row r="86">
      <c r="A86" s="78"/>
      <c r="B86" s="79"/>
      <c r="C86" s="78"/>
      <c r="D86" s="80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</row>
    <row r="87">
      <c r="A87" s="78"/>
      <c r="B87" s="79"/>
      <c r="C87" s="78"/>
      <c r="D87" s="80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</row>
    <row r="88">
      <c r="A88" s="78"/>
      <c r="B88" s="79"/>
      <c r="C88" s="78"/>
      <c r="D88" s="80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</row>
    <row r="89">
      <c r="A89" s="78"/>
      <c r="B89" s="79"/>
      <c r="C89" s="78"/>
      <c r="D89" s="80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</row>
    <row r="90">
      <c r="A90" s="78"/>
      <c r="B90" s="79"/>
      <c r="C90" s="78"/>
      <c r="D90" s="80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</row>
    <row r="91">
      <c r="A91" s="78"/>
      <c r="B91" s="79"/>
      <c r="C91" s="78"/>
      <c r="D91" s="80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</row>
    <row r="92">
      <c r="A92" s="78"/>
      <c r="B92" s="79"/>
      <c r="C92" s="78"/>
      <c r="D92" s="80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</row>
    <row r="93">
      <c r="A93" s="78"/>
      <c r="B93" s="79"/>
      <c r="C93" s="78"/>
      <c r="D93" s="80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</row>
    <row r="94">
      <c r="A94" s="78"/>
      <c r="B94" s="79"/>
      <c r="C94" s="78"/>
      <c r="D94" s="80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</row>
    <row r="95">
      <c r="A95" s="78"/>
      <c r="B95" s="79"/>
      <c r="C95" s="78"/>
      <c r="D95" s="80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</row>
    <row r="96">
      <c r="A96" s="78"/>
      <c r="B96" s="79"/>
      <c r="C96" s="78"/>
      <c r="D96" s="80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</row>
    <row r="97">
      <c r="A97" s="78"/>
      <c r="B97" s="79"/>
      <c r="C97" s="78"/>
      <c r="D97" s="80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</row>
    <row r="98">
      <c r="A98" s="78"/>
      <c r="B98" s="79"/>
      <c r="C98" s="78"/>
      <c r="D98" s="80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</row>
    <row r="99">
      <c r="A99" s="78"/>
      <c r="B99" s="79"/>
      <c r="C99" s="78"/>
      <c r="D99" s="80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</row>
    <row r="100">
      <c r="A100" s="78"/>
      <c r="B100" s="79"/>
      <c r="C100" s="78"/>
      <c r="D100" s="80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</row>
    <row r="101">
      <c r="A101" s="78"/>
      <c r="B101" s="79"/>
      <c r="C101" s="78"/>
      <c r="D101" s="80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</row>
    <row r="102">
      <c r="A102" s="78"/>
      <c r="B102" s="79"/>
      <c r="C102" s="78"/>
      <c r="D102" s="80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</row>
    <row r="103">
      <c r="A103" s="78"/>
      <c r="B103" s="79"/>
      <c r="C103" s="78"/>
      <c r="D103" s="80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</row>
    <row r="104">
      <c r="A104" s="78"/>
      <c r="B104" s="79"/>
      <c r="C104" s="78"/>
      <c r="D104" s="80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</row>
    <row r="105">
      <c r="A105" s="78"/>
      <c r="B105" s="79"/>
      <c r="C105" s="78"/>
      <c r="D105" s="80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</row>
    <row r="106">
      <c r="A106" s="78"/>
      <c r="B106" s="79"/>
      <c r="C106" s="78"/>
      <c r="D106" s="80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</row>
    <row r="107">
      <c r="A107" s="78"/>
      <c r="B107" s="79"/>
      <c r="C107" s="78"/>
      <c r="D107" s="80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</row>
    <row r="108">
      <c r="A108" s="78"/>
      <c r="B108" s="79"/>
      <c r="C108" s="78"/>
      <c r="D108" s="80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</row>
    <row r="109">
      <c r="A109" s="78"/>
      <c r="B109" s="79"/>
      <c r="C109" s="78"/>
      <c r="D109" s="80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</row>
    <row r="110">
      <c r="A110" s="78"/>
      <c r="B110" s="79"/>
      <c r="C110" s="78"/>
      <c r="D110" s="80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</row>
    <row r="111">
      <c r="A111" s="78"/>
      <c r="B111" s="79"/>
      <c r="C111" s="78"/>
      <c r="D111" s="80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</row>
    <row r="112">
      <c r="A112" s="78"/>
      <c r="B112" s="79"/>
      <c r="C112" s="78"/>
      <c r="D112" s="80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</row>
    <row r="113">
      <c r="A113" s="78"/>
      <c r="B113" s="79"/>
      <c r="C113" s="78"/>
      <c r="D113" s="80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</row>
    <row r="114">
      <c r="A114" s="78"/>
      <c r="B114" s="79"/>
      <c r="C114" s="78"/>
      <c r="D114" s="80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</row>
    <row r="115">
      <c r="A115" s="78"/>
      <c r="B115" s="79"/>
      <c r="C115" s="78"/>
      <c r="D115" s="80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</row>
    <row r="116">
      <c r="A116" s="78"/>
      <c r="B116" s="79"/>
      <c r="C116" s="78"/>
      <c r="D116" s="80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</row>
    <row r="117">
      <c r="A117" s="78"/>
      <c r="B117" s="79"/>
      <c r="C117" s="78"/>
      <c r="D117" s="80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</row>
    <row r="118">
      <c r="A118" s="78"/>
      <c r="B118" s="79"/>
      <c r="C118" s="78"/>
      <c r="D118" s="80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</row>
    <row r="119">
      <c r="A119" s="78"/>
      <c r="B119" s="79"/>
      <c r="C119" s="78"/>
      <c r="D119" s="80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</row>
    <row r="120">
      <c r="A120" s="78"/>
      <c r="B120" s="79"/>
      <c r="C120" s="78"/>
      <c r="D120" s="80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</row>
    <row r="121">
      <c r="A121" s="78"/>
      <c r="B121" s="79"/>
      <c r="C121" s="78"/>
      <c r="D121" s="80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</row>
    <row r="122">
      <c r="A122" s="78"/>
      <c r="B122" s="79"/>
      <c r="C122" s="78"/>
      <c r="D122" s="80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</row>
    <row r="123">
      <c r="A123" s="78"/>
      <c r="B123" s="79"/>
      <c r="C123" s="78"/>
      <c r="D123" s="80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</row>
    <row r="124">
      <c r="A124" s="78"/>
      <c r="B124" s="79"/>
      <c r="C124" s="78"/>
      <c r="D124" s="80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</row>
    <row r="125">
      <c r="A125" s="78"/>
      <c r="B125" s="79"/>
      <c r="C125" s="78"/>
      <c r="D125" s="80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</row>
    <row r="126">
      <c r="A126" s="78"/>
      <c r="B126" s="79"/>
      <c r="C126" s="78"/>
      <c r="D126" s="80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</row>
    <row r="127">
      <c r="A127" s="78"/>
      <c r="B127" s="79"/>
      <c r="C127" s="78"/>
      <c r="D127" s="80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</row>
    <row r="128">
      <c r="A128" s="78"/>
      <c r="B128" s="79"/>
      <c r="C128" s="78"/>
      <c r="D128" s="80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</row>
    <row r="129">
      <c r="A129" s="78"/>
      <c r="B129" s="79"/>
      <c r="C129" s="78"/>
      <c r="D129" s="80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</row>
    <row r="130">
      <c r="A130" s="78"/>
      <c r="B130" s="79"/>
      <c r="C130" s="78"/>
      <c r="D130" s="80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</row>
    <row r="131">
      <c r="A131" s="78"/>
      <c r="B131" s="79"/>
      <c r="C131" s="78"/>
      <c r="D131" s="80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</row>
    <row r="132">
      <c r="A132" s="78"/>
      <c r="B132" s="79"/>
      <c r="C132" s="78"/>
      <c r="D132" s="80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</row>
    <row r="133">
      <c r="A133" s="78"/>
      <c r="B133" s="79"/>
      <c r="C133" s="78"/>
      <c r="D133" s="80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</row>
    <row r="134">
      <c r="A134" s="78"/>
      <c r="B134" s="79"/>
      <c r="C134" s="78"/>
      <c r="D134" s="80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</row>
    <row r="135">
      <c r="A135" s="78"/>
      <c r="B135" s="79"/>
      <c r="C135" s="78"/>
      <c r="D135" s="80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</row>
    <row r="136">
      <c r="A136" s="78"/>
      <c r="B136" s="79"/>
      <c r="C136" s="78"/>
      <c r="D136" s="80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</row>
  </sheetData>
  <mergeCells count="30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A10:A30"/>
    <mergeCell ref="A31:A38"/>
    <mergeCell ref="A39:A43"/>
    <mergeCell ref="B40:D40"/>
    <mergeCell ref="B41:D41"/>
    <mergeCell ref="B42:D42"/>
    <mergeCell ref="B43:D43"/>
    <mergeCell ref="A6:B6"/>
    <mergeCell ref="C6:D6"/>
    <mergeCell ref="E6:J6"/>
    <mergeCell ref="K6:M6"/>
    <mergeCell ref="A7:B7"/>
    <mergeCell ref="C7:D7"/>
    <mergeCell ref="E7:J7"/>
  </mergeCells>
  <hyperlinks>
    <hyperlink display="FunctionList!F10" location="FunctionList!F10" ref="C2"/>
  </hyperlin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0.63"/>
    <col customWidth="1" min="5" max="19" width="5.75"/>
  </cols>
  <sheetData>
    <row r="2">
      <c r="A2" s="58" t="s">
        <v>60</v>
      </c>
      <c r="B2" s="7"/>
      <c r="C2" s="59" t="s">
        <v>23</v>
      </c>
      <c r="D2" s="7"/>
      <c r="E2" s="60" t="s">
        <v>35</v>
      </c>
      <c r="F2" s="61"/>
      <c r="G2" s="61"/>
      <c r="H2" s="61"/>
      <c r="I2" s="61"/>
      <c r="J2" s="61"/>
      <c r="K2" s="62" t="s">
        <v>52</v>
      </c>
      <c r="L2" s="7"/>
      <c r="M2" s="7"/>
      <c r="N2" s="7"/>
      <c r="O2" s="7"/>
      <c r="P2" s="7"/>
      <c r="Q2" s="7"/>
      <c r="R2" s="7"/>
      <c r="S2" s="4"/>
    </row>
    <row r="3">
      <c r="A3" s="58" t="s">
        <v>63</v>
      </c>
      <c r="B3" s="4"/>
      <c r="C3" s="63" t="s">
        <v>106</v>
      </c>
      <c r="D3" s="64"/>
      <c r="E3" s="65" t="s">
        <v>65</v>
      </c>
      <c r="F3" s="7"/>
      <c r="G3" s="7"/>
      <c r="H3" s="7"/>
      <c r="I3" s="7"/>
      <c r="J3" s="4"/>
      <c r="K3" s="66" t="s">
        <v>107</v>
      </c>
      <c r="L3" s="64"/>
      <c r="M3" s="64"/>
      <c r="N3" s="67"/>
      <c r="O3" s="67"/>
      <c r="P3" s="67"/>
      <c r="Q3" s="67"/>
      <c r="R3" s="67"/>
      <c r="S3" s="68"/>
    </row>
    <row r="4">
      <c r="A4" s="58" t="s">
        <v>66</v>
      </c>
      <c r="B4" s="4"/>
      <c r="C4" s="69">
        <v>41.0</v>
      </c>
      <c r="D4" s="7"/>
      <c r="E4" s="58" t="s">
        <v>67</v>
      </c>
      <c r="F4" s="7"/>
      <c r="G4" s="7"/>
      <c r="H4" s="7"/>
      <c r="I4" s="7"/>
      <c r="J4" s="4"/>
      <c r="K4" s="70"/>
      <c r="L4" s="7"/>
      <c r="M4" s="7"/>
      <c r="N4" s="7"/>
      <c r="O4" s="7"/>
      <c r="P4" s="7"/>
      <c r="Q4" s="7"/>
      <c r="R4" s="7"/>
      <c r="S4" s="4"/>
    </row>
    <row r="5">
      <c r="A5" s="58" t="s">
        <v>68</v>
      </c>
      <c r="B5" s="4"/>
      <c r="C5" s="71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4"/>
    </row>
    <row r="6">
      <c r="A6" s="72" t="s">
        <v>15</v>
      </c>
      <c r="B6" s="4"/>
      <c r="C6" s="73" t="s">
        <v>16</v>
      </c>
      <c r="D6" s="7"/>
      <c r="E6" s="73" t="s">
        <v>17</v>
      </c>
      <c r="F6" s="7"/>
      <c r="G6" s="7"/>
      <c r="H6" s="7"/>
      <c r="I6" s="7"/>
      <c r="J6" s="4"/>
      <c r="K6" s="73" t="s">
        <v>69</v>
      </c>
      <c r="L6" s="7"/>
      <c r="M6" s="7"/>
      <c r="N6" s="74" t="s">
        <v>21</v>
      </c>
      <c r="O6" s="7"/>
      <c r="P6" s="7"/>
      <c r="Q6" s="7"/>
      <c r="R6" s="7"/>
      <c r="S6" s="4"/>
    </row>
    <row r="7">
      <c r="A7" s="75">
        <f>COUNTIF($E$41:$S$41,"P")</f>
        <v>2</v>
      </c>
      <c r="B7" s="64"/>
      <c r="C7" s="75">
        <f>COUNTIF($E$41:$S$41,"F")</f>
        <v>0</v>
      </c>
      <c r="D7" s="64"/>
      <c r="E7" s="75">
        <f>COUNTIF($E$41:$S$41,"U")</f>
        <v>0</v>
      </c>
      <c r="F7" s="64"/>
      <c r="G7" s="64"/>
      <c r="H7" s="64"/>
      <c r="I7" s="64"/>
      <c r="J7" s="76"/>
      <c r="K7" s="75">
        <f>COUNTIF(E40:S40,"N")</f>
        <v>2</v>
      </c>
      <c r="L7" s="75">
        <f>COUNTIF(E40:S40,"A")</f>
        <v>0</v>
      </c>
      <c r="M7" s="75">
        <f>COUNTIF(E40:S40,"B")</f>
        <v>0</v>
      </c>
      <c r="N7" s="77">
        <f>SUM(K7:M7)</f>
        <v>2</v>
      </c>
      <c r="O7" s="7"/>
      <c r="P7" s="7"/>
      <c r="Q7" s="7"/>
      <c r="R7" s="7"/>
      <c r="S7" s="4"/>
    </row>
    <row r="8">
      <c r="A8" s="78"/>
      <c r="B8" s="79"/>
      <c r="C8" s="78"/>
      <c r="D8" s="80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</row>
    <row r="9">
      <c r="A9" s="81"/>
      <c r="B9" s="82"/>
      <c r="C9" s="81"/>
      <c r="D9" s="83"/>
      <c r="E9" s="84" t="s">
        <v>70</v>
      </c>
      <c r="F9" s="84" t="s">
        <v>71</v>
      </c>
      <c r="G9" s="84" t="s">
        <v>72</v>
      </c>
      <c r="H9" s="84" t="s">
        <v>73</v>
      </c>
      <c r="I9" s="84" t="s">
        <v>74</v>
      </c>
      <c r="J9" s="84" t="s">
        <v>75</v>
      </c>
      <c r="K9" s="84" t="s">
        <v>76</v>
      </c>
      <c r="L9" s="84" t="s">
        <v>77</v>
      </c>
      <c r="M9" s="84" t="s">
        <v>78</v>
      </c>
      <c r="N9" s="84" t="s">
        <v>79</v>
      </c>
      <c r="O9" s="84" t="s">
        <v>80</v>
      </c>
      <c r="P9" s="84" t="s">
        <v>81</v>
      </c>
      <c r="Q9" s="84" t="s">
        <v>82</v>
      </c>
      <c r="R9" s="84" t="s">
        <v>83</v>
      </c>
      <c r="S9" s="84" t="s">
        <v>84</v>
      </c>
    </row>
    <row r="10">
      <c r="A10" s="85" t="s">
        <v>85</v>
      </c>
      <c r="B10" s="86" t="s">
        <v>86</v>
      </c>
      <c r="C10" s="87"/>
      <c r="D10" s="88"/>
      <c r="E10" s="89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</row>
    <row r="11">
      <c r="B11" s="91"/>
      <c r="C11" s="92"/>
      <c r="D11" s="93" t="s">
        <v>87</v>
      </c>
      <c r="E11" s="94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</row>
    <row r="12">
      <c r="B12" s="91"/>
      <c r="C12" s="92"/>
      <c r="D12" s="96"/>
      <c r="E12" s="94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</row>
    <row r="13">
      <c r="B13" s="91"/>
      <c r="C13" s="92"/>
      <c r="D13" s="96"/>
      <c r="E13" s="94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</row>
    <row r="14">
      <c r="B14" s="97" t="s">
        <v>88</v>
      </c>
      <c r="C14" s="92"/>
      <c r="D14" s="96"/>
      <c r="E14" s="94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</row>
    <row r="15">
      <c r="B15" s="128" t="s">
        <v>108</v>
      </c>
      <c r="E15" s="98" t="s">
        <v>90</v>
      </c>
      <c r="F15" s="99" t="s">
        <v>90</v>
      </c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</row>
    <row r="16">
      <c r="E16" s="94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</row>
    <row r="17">
      <c r="B17" s="129"/>
      <c r="C17" s="129"/>
      <c r="D17" s="130"/>
      <c r="E17" s="94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</row>
    <row r="18">
      <c r="B18" s="97"/>
      <c r="C18" s="92"/>
      <c r="D18" s="93"/>
      <c r="E18" s="94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</row>
    <row r="19">
      <c r="B19" s="91"/>
      <c r="C19" s="92"/>
      <c r="D19" s="101"/>
      <c r="E19" s="94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</row>
    <row r="20">
      <c r="B20" s="91"/>
      <c r="C20" s="92"/>
      <c r="D20" s="102"/>
      <c r="E20" s="94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</row>
    <row r="21">
      <c r="B21" s="91"/>
      <c r="C21" s="92"/>
      <c r="D21" s="93"/>
      <c r="E21" s="94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</row>
    <row r="22">
      <c r="B22" s="91"/>
      <c r="C22" s="92"/>
      <c r="D22" s="93"/>
      <c r="E22" s="94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</row>
    <row r="23">
      <c r="B23" s="91"/>
      <c r="C23" s="92"/>
      <c r="D23" s="96"/>
      <c r="E23" s="94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</row>
    <row r="24">
      <c r="B24" s="91"/>
      <c r="C24" s="92"/>
      <c r="D24" s="96"/>
      <c r="E24" s="94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</row>
    <row r="25">
      <c r="B25" s="91"/>
      <c r="C25" s="92"/>
      <c r="D25" s="96"/>
      <c r="E25" s="94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</row>
    <row r="26">
      <c r="B26" s="91"/>
      <c r="C26" s="92"/>
      <c r="D26" s="96"/>
      <c r="E26" s="94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</row>
    <row r="27">
      <c r="B27" s="91"/>
      <c r="C27" s="92"/>
      <c r="D27" s="96"/>
      <c r="E27" s="94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</row>
    <row r="28">
      <c r="B28" s="91"/>
      <c r="C28" s="92"/>
      <c r="D28" s="96"/>
      <c r="E28" s="94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</row>
    <row r="29">
      <c r="B29" s="91"/>
      <c r="C29" s="92"/>
      <c r="D29" s="96"/>
      <c r="E29" s="94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</row>
    <row r="30">
      <c r="A30" s="103"/>
      <c r="B30" s="104"/>
      <c r="C30" s="105"/>
      <c r="D30" s="106"/>
      <c r="E30" s="107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</row>
    <row r="31">
      <c r="A31" s="109" t="s">
        <v>93</v>
      </c>
      <c r="B31" s="110" t="s">
        <v>94</v>
      </c>
      <c r="C31" s="111"/>
      <c r="D31" s="112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</row>
    <row r="32">
      <c r="A32" s="113"/>
      <c r="B32" s="111"/>
      <c r="C32" s="114"/>
      <c r="D32" s="11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</row>
    <row r="33">
      <c r="A33" s="113"/>
      <c r="B33" s="111"/>
      <c r="C33" s="116"/>
      <c r="D33" s="11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</row>
    <row r="34">
      <c r="A34" s="113"/>
      <c r="B34" s="110" t="s">
        <v>95</v>
      </c>
      <c r="C34" s="116"/>
      <c r="D34" s="112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</row>
    <row r="35">
      <c r="A35" s="113"/>
      <c r="B35" s="111"/>
      <c r="C35" s="116"/>
      <c r="D35" s="112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</row>
    <row r="36">
      <c r="A36" s="113"/>
      <c r="B36" s="110" t="s">
        <v>96</v>
      </c>
      <c r="C36" s="116"/>
      <c r="D36" s="112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</row>
    <row r="37">
      <c r="A37" s="113"/>
      <c r="B37" s="111"/>
      <c r="C37" s="116"/>
      <c r="D37" s="115" t="s">
        <v>97</v>
      </c>
      <c r="E37" s="99" t="s">
        <v>90</v>
      </c>
      <c r="F37" s="99" t="s">
        <v>90</v>
      </c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</row>
    <row r="38">
      <c r="A38" s="117"/>
      <c r="B38" s="111"/>
      <c r="C38" s="114"/>
      <c r="D38" s="11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</row>
    <row r="39">
      <c r="A39" s="118" t="s">
        <v>98</v>
      </c>
      <c r="B39" s="119"/>
      <c r="C39" s="81"/>
      <c r="D39" s="83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>
      <c r="B40" s="120" t="s">
        <v>99</v>
      </c>
      <c r="C40" s="7"/>
      <c r="D40" s="4"/>
      <c r="E40" s="121" t="s">
        <v>18</v>
      </c>
      <c r="F40" s="121" t="s">
        <v>18</v>
      </c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</row>
    <row r="41">
      <c r="B41" s="120" t="s">
        <v>100</v>
      </c>
      <c r="C41" s="7"/>
      <c r="D41" s="4"/>
      <c r="E41" s="122" t="s">
        <v>101</v>
      </c>
      <c r="F41" s="122" t="s">
        <v>101</v>
      </c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3"/>
      <c r="R41" s="122"/>
      <c r="S41" s="122"/>
    </row>
    <row r="42">
      <c r="B42" s="124" t="s">
        <v>102</v>
      </c>
      <c r="C42" s="7"/>
      <c r="D42" s="4"/>
      <c r="E42" s="125">
        <v>45392.0</v>
      </c>
      <c r="F42" s="125">
        <v>45393.0</v>
      </c>
      <c r="G42" s="125"/>
      <c r="H42" s="126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</row>
    <row r="43">
      <c r="B43" s="124" t="s">
        <v>103</v>
      </c>
      <c r="C43" s="7"/>
      <c r="D43" s="4"/>
      <c r="E43" s="127"/>
      <c r="F43" s="127"/>
      <c r="G43" s="127"/>
      <c r="H43" s="127"/>
      <c r="I43" s="127"/>
      <c r="J43" s="122"/>
      <c r="K43" s="122"/>
      <c r="L43" s="122"/>
      <c r="M43" s="122"/>
      <c r="N43" s="122"/>
      <c r="O43" s="122"/>
      <c r="P43" s="122"/>
      <c r="Q43" s="122"/>
      <c r="R43" s="122"/>
      <c r="S43" s="122"/>
    </row>
    <row r="44">
      <c r="A44" s="78"/>
      <c r="B44" s="79"/>
      <c r="C44" s="78"/>
      <c r="D44" s="80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</row>
    <row r="45">
      <c r="A45" s="78"/>
      <c r="B45" s="79"/>
      <c r="C45" s="78"/>
      <c r="D45" s="80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</row>
    <row r="46">
      <c r="A46" s="78"/>
      <c r="B46" s="79"/>
      <c r="C46" s="78"/>
      <c r="D46" s="80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</row>
    <row r="47">
      <c r="A47" s="78"/>
      <c r="B47" s="79"/>
      <c r="C47" s="78"/>
      <c r="D47" s="80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</row>
    <row r="48">
      <c r="A48" s="78"/>
      <c r="B48" s="79"/>
      <c r="C48" s="78"/>
      <c r="D48" s="80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</row>
    <row r="49">
      <c r="A49" s="78"/>
      <c r="B49" s="79"/>
      <c r="C49" s="78"/>
      <c r="D49" s="80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</row>
    <row r="50">
      <c r="A50" s="78"/>
      <c r="B50" s="79"/>
      <c r="C50" s="78"/>
      <c r="D50" s="80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</row>
    <row r="51">
      <c r="A51" s="78"/>
      <c r="B51" s="79"/>
      <c r="C51" s="78"/>
      <c r="D51" s="80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</row>
    <row r="52">
      <c r="A52" s="78"/>
      <c r="B52" s="79"/>
      <c r="C52" s="78"/>
      <c r="D52" s="80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</row>
    <row r="53">
      <c r="A53" s="78"/>
      <c r="B53" s="79"/>
      <c r="C53" s="78"/>
      <c r="D53" s="80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>
      <c r="A54" s="78"/>
      <c r="B54" s="79"/>
      <c r="C54" s="78"/>
      <c r="D54" s="80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</row>
    <row r="55">
      <c r="A55" s="78"/>
      <c r="B55" s="79"/>
      <c r="C55" s="78"/>
      <c r="D55" s="80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</row>
    <row r="56">
      <c r="A56" s="78"/>
      <c r="B56" s="79"/>
      <c r="C56" s="78"/>
      <c r="D56" s="80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</row>
    <row r="57">
      <c r="A57" s="78"/>
      <c r="B57" s="79"/>
      <c r="C57" s="78"/>
      <c r="D57" s="80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</row>
    <row r="58">
      <c r="A58" s="78"/>
      <c r="B58" s="79"/>
      <c r="C58" s="78"/>
      <c r="D58" s="80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>
      <c r="A59" s="78"/>
      <c r="B59" s="79"/>
      <c r="C59" s="78"/>
      <c r="D59" s="80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0">
      <c r="A60" s="78"/>
      <c r="B60" s="79"/>
      <c r="C60" s="78"/>
      <c r="D60" s="80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</row>
    <row r="61">
      <c r="A61" s="78"/>
      <c r="B61" s="79"/>
      <c r="C61" s="78"/>
      <c r="D61" s="80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</row>
    <row r="62">
      <c r="A62" s="78"/>
      <c r="B62" s="79"/>
      <c r="C62" s="78"/>
      <c r="D62" s="80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</row>
    <row r="63">
      <c r="A63" s="78"/>
      <c r="B63" s="79"/>
      <c r="C63" s="78"/>
      <c r="D63" s="80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</row>
    <row r="64">
      <c r="A64" s="78"/>
      <c r="B64" s="79"/>
      <c r="C64" s="78"/>
      <c r="D64" s="80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</row>
    <row r="65">
      <c r="A65" s="78"/>
      <c r="B65" s="79"/>
      <c r="C65" s="78"/>
      <c r="D65" s="80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</row>
    <row r="66">
      <c r="A66" s="78"/>
      <c r="B66" s="79"/>
      <c r="C66" s="78"/>
      <c r="D66" s="80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</row>
    <row r="67">
      <c r="A67" s="78"/>
      <c r="B67" s="79"/>
      <c r="C67" s="78"/>
      <c r="D67" s="80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</row>
    <row r="68">
      <c r="A68" s="78"/>
      <c r="B68" s="79"/>
      <c r="C68" s="78"/>
      <c r="D68" s="80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</row>
    <row r="69">
      <c r="A69" s="78"/>
      <c r="B69" s="79"/>
      <c r="C69" s="78"/>
      <c r="D69" s="80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</row>
    <row r="70">
      <c r="A70" s="78"/>
      <c r="B70" s="79"/>
      <c r="C70" s="78"/>
      <c r="D70" s="80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</row>
    <row r="71">
      <c r="A71" s="78"/>
      <c r="B71" s="79"/>
      <c r="C71" s="78"/>
      <c r="D71" s="80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</row>
    <row r="72">
      <c r="A72" s="78"/>
      <c r="B72" s="79"/>
      <c r="C72" s="78"/>
      <c r="D72" s="80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</row>
    <row r="73">
      <c r="A73" s="78"/>
      <c r="B73" s="79"/>
      <c r="C73" s="78"/>
      <c r="D73" s="80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</row>
    <row r="74">
      <c r="A74" s="78"/>
      <c r="B74" s="79"/>
      <c r="C74" s="78"/>
      <c r="D74" s="80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</row>
    <row r="75">
      <c r="A75" s="78"/>
      <c r="B75" s="79"/>
      <c r="C75" s="78"/>
      <c r="D75" s="80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</row>
    <row r="76">
      <c r="A76" s="78"/>
      <c r="B76" s="79"/>
      <c r="C76" s="78"/>
      <c r="D76" s="80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</row>
    <row r="77">
      <c r="A77" s="78"/>
      <c r="B77" s="79"/>
      <c r="C77" s="78"/>
      <c r="D77" s="80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</row>
    <row r="78">
      <c r="A78" s="78"/>
      <c r="B78" s="79"/>
      <c r="C78" s="78"/>
      <c r="D78" s="80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</row>
    <row r="79">
      <c r="A79" s="78"/>
      <c r="B79" s="79"/>
      <c r="C79" s="78"/>
      <c r="D79" s="80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</row>
    <row r="80">
      <c r="A80" s="78"/>
      <c r="B80" s="79"/>
      <c r="C80" s="78"/>
      <c r="D80" s="80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</row>
    <row r="81">
      <c r="A81" s="78"/>
      <c r="B81" s="79"/>
      <c r="C81" s="78"/>
      <c r="D81" s="80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</row>
    <row r="82">
      <c r="A82" s="78"/>
      <c r="B82" s="79"/>
      <c r="C82" s="78"/>
      <c r="D82" s="80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</row>
    <row r="83">
      <c r="A83" s="78"/>
      <c r="B83" s="79"/>
      <c r="C83" s="78"/>
      <c r="D83" s="80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</row>
    <row r="84">
      <c r="A84" s="78"/>
      <c r="B84" s="79"/>
      <c r="C84" s="78"/>
      <c r="D84" s="80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</row>
    <row r="85">
      <c r="A85" s="78"/>
      <c r="B85" s="79"/>
      <c r="C85" s="78"/>
      <c r="D85" s="80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</row>
    <row r="86">
      <c r="A86" s="78"/>
      <c r="B86" s="79"/>
      <c r="C86" s="78"/>
      <c r="D86" s="80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</row>
    <row r="87">
      <c r="A87" s="78"/>
      <c r="B87" s="79"/>
      <c r="C87" s="78"/>
      <c r="D87" s="80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</row>
    <row r="88">
      <c r="A88" s="78"/>
      <c r="B88" s="79"/>
      <c r="C88" s="78"/>
      <c r="D88" s="80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</row>
    <row r="89">
      <c r="A89" s="78"/>
      <c r="B89" s="79"/>
      <c r="C89" s="78"/>
      <c r="D89" s="80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</row>
    <row r="90">
      <c r="A90" s="78"/>
      <c r="B90" s="79"/>
      <c r="C90" s="78"/>
      <c r="D90" s="80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</row>
    <row r="91">
      <c r="A91" s="78"/>
      <c r="B91" s="79"/>
      <c r="C91" s="78"/>
      <c r="D91" s="80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</row>
    <row r="92">
      <c r="A92" s="78"/>
      <c r="B92" s="79"/>
      <c r="C92" s="78"/>
      <c r="D92" s="80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</row>
    <row r="93">
      <c r="A93" s="78"/>
      <c r="B93" s="79"/>
      <c r="C93" s="78"/>
      <c r="D93" s="80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</row>
    <row r="94">
      <c r="A94" s="78"/>
      <c r="B94" s="79"/>
      <c r="C94" s="78"/>
      <c r="D94" s="80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</row>
    <row r="95">
      <c r="A95" s="78"/>
      <c r="B95" s="79"/>
      <c r="C95" s="78"/>
      <c r="D95" s="80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</row>
    <row r="96">
      <c r="A96" s="78"/>
      <c r="B96" s="79"/>
      <c r="C96" s="78"/>
      <c r="D96" s="80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</row>
    <row r="97">
      <c r="A97" s="78"/>
      <c r="B97" s="79"/>
      <c r="C97" s="78"/>
      <c r="D97" s="80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</row>
    <row r="98">
      <c r="A98" s="78"/>
      <c r="B98" s="79"/>
      <c r="C98" s="78"/>
      <c r="D98" s="80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</row>
    <row r="99">
      <c r="A99" s="78"/>
      <c r="B99" s="79"/>
      <c r="C99" s="78"/>
      <c r="D99" s="80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</row>
    <row r="100">
      <c r="A100" s="78"/>
      <c r="B100" s="79"/>
      <c r="C100" s="78"/>
      <c r="D100" s="80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</row>
    <row r="101">
      <c r="A101" s="78"/>
      <c r="B101" s="79"/>
      <c r="C101" s="78"/>
      <c r="D101" s="80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</row>
    <row r="102">
      <c r="A102" s="78"/>
      <c r="B102" s="79"/>
      <c r="C102" s="78"/>
      <c r="D102" s="80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</row>
    <row r="103">
      <c r="A103" s="78"/>
      <c r="B103" s="79"/>
      <c r="C103" s="78"/>
      <c r="D103" s="80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</row>
    <row r="104">
      <c r="A104" s="78"/>
      <c r="B104" s="79"/>
      <c r="C104" s="78"/>
      <c r="D104" s="80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</row>
    <row r="105">
      <c r="A105" s="78"/>
      <c r="B105" s="79"/>
      <c r="C105" s="78"/>
      <c r="D105" s="80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</row>
    <row r="106">
      <c r="A106" s="78"/>
      <c r="B106" s="79"/>
      <c r="C106" s="78"/>
      <c r="D106" s="80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</row>
    <row r="107">
      <c r="A107" s="78"/>
      <c r="B107" s="79"/>
      <c r="C107" s="78"/>
      <c r="D107" s="80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</row>
    <row r="108">
      <c r="A108" s="78"/>
      <c r="B108" s="79"/>
      <c r="C108" s="78"/>
      <c r="D108" s="80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</row>
    <row r="109">
      <c r="A109" s="78"/>
      <c r="B109" s="79"/>
      <c r="C109" s="78"/>
      <c r="D109" s="80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</row>
    <row r="110">
      <c r="A110" s="78"/>
      <c r="B110" s="79"/>
      <c r="C110" s="78"/>
      <c r="D110" s="80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</row>
    <row r="111">
      <c r="A111" s="78"/>
      <c r="B111" s="79"/>
      <c r="C111" s="78"/>
      <c r="D111" s="80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</row>
    <row r="112">
      <c r="A112" s="78"/>
      <c r="B112" s="79"/>
      <c r="C112" s="78"/>
      <c r="D112" s="80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</row>
    <row r="113">
      <c r="A113" s="78"/>
      <c r="B113" s="79"/>
      <c r="C113" s="78"/>
      <c r="D113" s="80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</row>
    <row r="114">
      <c r="A114" s="78"/>
      <c r="B114" s="79"/>
      <c r="C114" s="78"/>
      <c r="D114" s="80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</row>
    <row r="115">
      <c r="A115" s="78"/>
      <c r="B115" s="79"/>
      <c r="C115" s="78"/>
      <c r="D115" s="80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</row>
    <row r="116">
      <c r="A116" s="78"/>
      <c r="B116" s="79"/>
      <c r="C116" s="78"/>
      <c r="D116" s="80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</row>
    <row r="117">
      <c r="A117" s="78"/>
      <c r="B117" s="79"/>
      <c r="C117" s="78"/>
      <c r="D117" s="80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</row>
    <row r="118">
      <c r="A118" s="78"/>
      <c r="B118" s="79"/>
      <c r="C118" s="78"/>
      <c r="D118" s="80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</row>
    <row r="119">
      <c r="A119" s="78"/>
      <c r="B119" s="79"/>
      <c r="C119" s="78"/>
      <c r="D119" s="80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</row>
    <row r="120">
      <c r="A120" s="78"/>
      <c r="B120" s="79"/>
      <c r="C120" s="78"/>
      <c r="D120" s="80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</row>
    <row r="121">
      <c r="A121" s="78"/>
      <c r="B121" s="79"/>
      <c r="C121" s="78"/>
      <c r="D121" s="80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</row>
    <row r="122">
      <c r="A122" s="78"/>
      <c r="B122" s="79"/>
      <c r="C122" s="78"/>
      <c r="D122" s="80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</row>
    <row r="123">
      <c r="A123" s="78"/>
      <c r="B123" s="79"/>
      <c r="C123" s="78"/>
      <c r="D123" s="80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</row>
    <row r="124">
      <c r="A124" s="78"/>
      <c r="B124" s="79"/>
      <c r="C124" s="78"/>
      <c r="D124" s="80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</row>
    <row r="125">
      <c r="A125" s="78"/>
      <c r="B125" s="79"/>
      <c r="C125" s="78"/>
      <c r="D125" s="80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</row>
    <row r="126">
      <c r="A126" s="78"/>
      <c r="B126" s="79"/>
      <c r="C126" s="78"/>
      <c r="D126" s="80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</row>
    <row r="127">
      <c r="A127" s="78"/>
      <c r="B127" s="79"/>
      <c r="C127" s="78"/>
      <c r="D127" s="80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</row>
    <row r="128">
      <c r="A128" s="78"/>
      <c r="B128" s="79"/>
      <c r="C128" s="78"/>
      <c r="D128" s="80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</row>
    <row r="129">
      <c r="A129" s="78"/>
      <c r="B129" s="79"/>
      <c r="C129" s="78"/>
      <c r="D129" s="80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</row>
    <row r="130">
      <c r="A130" s="78"/>
      <c r="B130" s="79"/>
      <c r="C130" s="78"/>
      <c r="D130" s="80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</row>
    <row r="131">
      <c r="A131" s="78"/>
      <c r="B131" s="79"/>
      <c r="C131" s="78"/>
      <c r="D131" s="80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</row>
    <row r="132">
      <c r="A132" s="78"/>
      <c r="B132" s="79"/>
      <c r="C132" s="78"/>
      <c r="D132" s="80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</row>
    <row r="133">
      <c r="A133" s="78"/>
      <c r="B133" s="79"/>
      <c r="C133" s="78"/>
      <c r="D133" s="80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</row>
    <row r="134">
      <c r="A134" s="78"/>
      <c r="B134" s="79"/>
      <c r="C134" s="78"/>
      <c r="D134" s="80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</row>
    <row r="135">
      <c r="A135" s="78"/>
      <c r="B135" s="79"/>
      <c r="C135" s="78"/>
      <c r="D135" s="80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</row>
    <row r="136">
      <c r="A136" s="78"/>
      <c r="B136" s="79"/>
      <c r="C136" s="78"/>
      <c r="D136" s="80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</row>
  </sheetData>
  <mergeCells count="31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C7:D7"/>
    <mergeCell ref="B15:D16"/>
    <mergeCell ref="A31:A38"/>
    <mergeCell ref="A39:A43"/>
    <mergeCell ref="B40:D40"/>
    <mergeCell ref="B41:D41"/>
    <mergeCell ref="B42:D42"/>
    <mergeCell ref="B43:D43"/>
    <mergeCell ref="A6:B6"/>
    <mergeCell ref="C6:D6"/>
    <mergeCell ref="E6:J6"/>
    <mergeCell ref="K6:M6"/>
    <mergeCell ref="A7:B7"/>
    <mergeCell ref="E7:J7"/>
    <mergeCell ref="A10:A30"/>
  </mergeCells>
  <hyperlinks>
    <hyperlink display="FunctionList!F10" location="FunctionList!F10" ref="C2"/>
  </hyperlin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0.63"/>
    <col customWidth="1" min="5" max="19" width="5.75"/>
  </cols>
  <sheetData>
    <row r="2">
      <c r="A2" s="58" t="s">
        <v>60</v>
      </c>
      <c r="B2" s="7"/>
      <c r="C2" s="59" t="s">
        <v>23</v>
      </c>
      <c r="D2" s="7"/>
      <c r="E2" s="60" t="s">
        <v>35</v>
      </c>
      <c r="F2" s="61"/>
      <c r="G2" s="61"/>
      <c r="H2" s="61"/>
      <c r="I2" s="61"/>
      <c r="J2" s="61"/>
      <c r="K2" s="62" t="s">
        <v>57</v>
      </c>
      <c r="L2" s="7"/>
      <c r="M2" s="7"/>
      <c r="N2" s="7"/>
      <c r="O2" s="7"/>
      <c r="P2" s="7"/>
      <c r="Q2" s="7"/>
      <c r="R2" s="7"/>
      <c r="S2" s="4"/>
    </row>
    <row r="3">
      <c r="A3" s="58" t="s">
        <v>63</v>
      </c>
      <c r="B3" s="4"/>
      <c r="C3" s="63" t="s">
        <v>109</v>
      </c>
      <c r="D3" s="64"/>
      <c r="E3" s="65" t="s">
        <v>65</v>
      </c>
      <c r="F3" s="7"/>
      <c r="G3" s="7"/>
      <c r="H3" s="7"/>
      <c r="I3" s="7"/>
      <c r="J3" s="4"/>
      <c r="K3" s="66" t="s">
        <v>110</v>
      </c>
      <c r="L3" s="64"/>
      <c r="M3" s="64"/>
      <c r="N3" s="67"/>
      <c r="O3" s="67"/>
      <c r="P3" s="67"/>
      <c r="Q3" s="67"/>
      <c r="R3" s="67"/>
      <c r="S3" s="68"/>
    </row>
    <row r="4">
      <c r="A4" s="58" t="s">
        <v>66</v>
      </c>
      <c r="B4" s="4"/>
      <c r="C4" s="69">
        <v>31.0</v>
      </c>
      <c r="D4" s="7"/>
      <c r="E4" s="58" t="s">
        <v>67</v>
      </c>
      <c r="F4" s="7"/>
      <c r="G4" s="7"/>
      <c r="H4" s="7"/>
      <c r="I4" s="7"/>
      <c r="J4" s="4"/>
      <c r="K4" s="70"/>
      <c r="L4" s="7"/>
      <c r="M4" s="7"/>
      <c r="N4" s="7"/>
      <c r="O4" s="7"/>
      <c r="P4" s="7"/>
      <c r="Q4" s="7"/>
      <c r="R4" s="7"/>
      <c r="S4" s="4"/>
    </row>
    <row r="5">
      <c r="A5" s="58" t="s">
        <v>68</v>
      </c>
      <c r="B5" s="4"/>
      <c r="C5" s="71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4"/>
    </row>
    <row r="6">
      <c r="A6" s="72" t="s">
        <v>15</v>
      </c>
      <c r="B6" s="4"/>
      <c r="C6" s="73" t="s">
        <v>16</v>
      </c>
      <c r="D6" s="7"/>
      <c r="E6" s="73" t="s">
        <v>17</v>
      </c>
      <c r="F6" s="7"/>
      <c r="G6" s="7"/>
      <c r="H6" s="7"/>
      <c r="I6" s="7"/>
      <c r="J6" s="4"/>
      <c r="K6" s="73" t="s">
        <v>69</v>
      </c>
      <c r="L6" s="7"/>
      <c r="M6" s="7"/>
      <c r="N6" s="74" t="s">
        <v>21</v>
      </c>
      <c r="O6" s="7"/>
      <c r="P6" s="7"/>
      <c r="Q6" s="7"/>
      <c r="R6" s="7"/>
      <c r="S6" s="4"/>
    </row>
    <row r="7">
      <c r="A7" s="75">
        <f>COUNTIF($E$41:$S$41,"P")</f>
        <v>2</v>
      </c>
      <c r="B7" s="64"/>
      <c r="C7" s="75">
        <f>COUNTIF($E$41:$S$41,"F")</f>
        <v>0</v>
      </c>
      <c r="D7" s="64"/>
      <c r="E7" s="75">
        <f>COUNTIF($E$41:$S$41,"U")</f>
        <v>0</v>
      </c>
      <c r="F7" s="64"/>
      <c r="G7" s="64"/>
      <c r="H7" s="64"/>
      <c r="I7" s="64"/>
      <c r="J7" s="76"/>
      <c r="K7" s="75">
        <f>COUNTIF(E40:S40,"N")</f>
        <v>2</v>
      </c>
      <c r="L7" s="75">
        <f>COUNTIF(E40:S40,"A")</f>
        <v>0</v>
      </c>
      <c r="M7" s="75">
        <f>COUNTIF(E40:S40,"B")</f>
        <v>0</v>
      </c>
      <c r="N7" s="77">
        <f>SUM(K7:M7)</f>
        <v>2</v>
      </c>
      <c r="O7" s="7"/>
      <c r="P7" s="7"/>
      <c r="Q7" s="7"/>
      <c r="R7" s="7"/>
      <c r="S7" s="4"/>
    </row>
    <row r="8">
      <c r="A8" s="78"/>
      <c r="B8" s="79"/>
      <c r="C8" s="78"/>
      <c r="D8" s="80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</row>
    <row r="9">
      <c r="A9" s="81"/>
      <c r="B9" s="82"/>
      <c r="C9" s="81"/>
      <c r="D9" s="83"/>
      <c r="E9" s="84" t="s">
        <v>70</v>
      </c>
      <c r="F9" s="84" t="s">
        <v>71</v>
      </c>
      <c r="G9" s="84" t="s">
        <v>72</v>
      </c>
      <c r="H9" s="84" t="s">
        <v>73</v>
      </c>
      <c r="I9" s="84" t="s">
        <v>74</v>
      </c>
      <c r="J9" s="84" t="s">
        <v>75</v>
      </c>
      <c r="K9" s="84" t="s">
        <v>76</v>
      </c>
      <c r="L9" s="84" t="s">
        <v>77</v>
      </c>
      <c r="M9" s="84" t="s">
        <v>78</v>
      </c>
      <c r="N9" s="84" t="s">
        <v>79</v>
      </c>
      <c r="O9" s="84" t="s">
        <v>80</v>
      </c>
      <c r="P9" s="84" t="s">
        <v>81</v>
      </c>
      <c r="Q9" s="84" t="s">
        <v>82</v>
      </c>
      <c r="R9" s="84" t="s">
        <v>83</v>
      </c>
      <c r="S9" s="84" t="s">
        <v>84</v>
      </c>
    </row>
    <row r="10">
      <c r="A10" s="85" t="s">
        <v>85</v>
      </c>
      <c r="B10" s="86" t="s">
        <v>86</v>
      </c>
      <c r="C10" s="87"/>
      <c r="D10" s="88"/>
      <c r="E10" s="89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</row>
    <row r="11">
      <c r="B11" s="91"/>
      <c r="C11" s="92"/>
      <c r="D11" s="93" t="s">
        <v>87</v>
      </c>
      <c r="E11" s="94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</row>
    <row r="12">
      <c r="B12" s="91"/>
      <c r="C12" s="92"/>
      <c r="D12" s="96"/>
      <c r="E12" s="94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</row>
    <row r="13">
      <c r="B13" s="91"/>
      <c r="C13" s="92"/>
      <c r="D13" s="96"/>
      <c r="E13" s="94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</row>
    <row r="14">
      <c r="B14" s="97" t="s">
        <v>88</v>
      </c>
      <c r="C14" s="92"/>
      <c r="D14" s="96"/>
      <c r="E14" s="94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</row>
    <row r="15">
      <c r="B15" s="91"/>
      <c r="C15" s="92"/>
      <c r="D15" s="93" t="s">
        <v>111</v>
      </c>
      <c r="E15" s="98" t="s">
        <v>90</v>
      </c>
      <c r="F15" s="99" t="s">
        <v>90</v>
      </c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</row>
    <row r="16">
      <c r="B16" s="91"/>
      <c r="C16" s="92"/>
      <c r="D16" s="93"/>
      <c r="E16" s="94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</row>
    <row r="17">
      <c r="B17" s="91"/>
      <c r="C17" s="92"/>
      <c r="D17" s="93"/>
      <c r="E17" s="94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</row>
    <row r="18">
      <c r="B18" s="97"/>
      <c r="C18" s="92"/>
      <c r="D18" s="93"/>
      <c r="E18" s="94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</row>
    <row r="19">
      <c r="B19" s="91"/>
      <c r="C19" s="92"/>
      <c r="D19" s="101"/>
      <c r="E19" s="94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</row>
    <row r="20">
      <c r="B20" s="91"/>
      <c r="C20" s="92"/>
      <c r="D20" s="102"/>
      <c r="E20" s="94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</row>
    <row r="21">
      <c r="B21" s="91"/>
      <c r="C21" s="92"/>
      <c r="D21" s="93"/>
      <c r="E21" s="94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</row>
    <row r="22">
      <c r="B22" s="91"/>
      <c r="C22" s="92"/>
      <c r="D22" s="93"/>
      <c r="E22" s="94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</row>
    <row r="23">
      <c r="B23" s="91"/>
      <c r="C23" s="92"/>
      <c r="D23" s="96"/>
      <c r="E23" s="94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</row>
    <row r="24">
      <c r="B24" s="91"/>
      <c r="C24" s="92"/>
      <c r="D24" s="96"/>
      <c r="E24" s="94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</row>
    <row r="25">
      <c r="B25" s="91"/>
      <c r="C25" s="92"/>
      <c r="D25" s="96"/>
      <c r="E25" s="94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</row>
    <row r="26">
      <c r="B26" s="91"/>
      <c r="C26" s="92"/>
      <c r="D26" s="96"/>
      <c r="E26" s="94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</row>
    <row r="27">
      <c r="B27" s="91"/>
      <c r="C27" s="92"/>
      <c r="D27" s="96"/>
      <c r="E27" s="94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</row>
    <row r="28">
      <c r="B28" s="91"/>
      <c r="C28" s="92"/>
      <c r="D28" s="96"/>
      <c r="E28" s="94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</row>
    <row r="29">
      <c r="B29" s="91"/>
      <c r="C29" s="92"/>
      <c r="D29" s="96"/>
      <c r="E29" s="94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</row>
    <row r="30">
      <c r="A30" s="103"/>
      <c r="B30" s="104"/>
      <c r="C30" s="105"/>
      <c r="D30" s="106"/>
      <c r="E30" s="107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</row>
    <row r="31">
      <c r="A31" s="109" t="s">
        <v>93</v>
      </c>
      <c r="B31" s="110" t="s">
        <v>94</v>
      </c>
      <c r="C31" s="111"/>
      <c r="D31" s="112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</row>
    <row r="32">
      <c r="A32" s="113"/>
      <c r="B32" s="111"/>
      <c r="C32" s="114"/>
      <c r="D32" s="11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</row>
    <row r="33">
      <c r="A33" s="113"/>
      <c r="B33" s="111"/>
      <c r="C33" s="116"/>
      <c r="D33" s="11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</row>
    <row r="34">
      <c r="A34" s="113"/>
      <c r="B34" s="110" t="s">
        <v>95</v>
      </c>
      <c r="C34" s="116"/>
      <c r="D34" s="112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</row>
    <row r="35">
      <c r="A35" s="113"/>
      <c r="B35" s="111"/>
      <c r="C35" s="116"/>
      <c r="D35" s="112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</row>
    <row r="36">
      <c r="A36" s="113"/>
      <c r="B36" s="110" t="s">
        <v>96</v>
      </c>
      <c r="C36" s="116"/>
      <c r="D36" s="112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</row>
    <row r="37">
      <c r="A37" s="113"/>
      <c r="B37" s="111"/>
      <c r="C37" s="116"/>
      <c r="D37" s="115" t="s">
        <v>97</v>
      </c>
      <c r="E37" s="99" t="s">
        <v>90</v>
      </c>
      <c r="F37" s="99" t="s">
        <v>90</v>
      </c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</row>
    <row r="38">
      <c r="A38" s="117"/>
      <c r="B38" s="111"/>
      <c r="C38" s="114"/>
      <c r="D38" s="11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</row>
    <row r="39">
      <c r="A39" s="118" t="s">
        <v>98</v>
      </c>
      <c r="B39" s="119"/>
      <c r="C39" s="81"/>
      <c r="D39" s="83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>
      <c r="B40" s="120" t="s">
        <v>99</v>
      </c>
      <c r="C40" s="7"/>
      <c r="D40" s="4"/>
      <c r="E40" s="121" t="s">
        <v>18</v>
      </c>
      <c r="F40" s="121" t="s">
        <v>18</v>
      </c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</row>
    <row r="41">
      <c r="B41" s="120" t="s">
        <v>100</v>
      </c>
      <c r="C41" s="7"/>
      <c r="D41" s="4"/>
      <c r="E41" s="122" t="s">
        <v>101</v>
      </c>
      <c r="F41" s="122" t="s">
        <v>101</v>
      </c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3"/>
      <c r="R41" s="122"/>
      <c r="S41" s="122"/>
    </row>
    <row r="42">
      <c r="B42" s="124" t="s">
        <v>102</v>
      </c>
      <c r="C42" s="7"/>
      <c r="D42" s="4"/>
      <c r="E42" s="125">
        <v>45392.0</v>
      </c>
      <c r="F42" s="125">
        <v>45393.0</v>
      </c>
      <c r="G42" s="125"/>
      <c r="H42" s="126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</row>
    <row r="43">
      <c r="B43" s="124" t="s">
        <v>103</v>
      </c>
      <c r="C43" s="7"/>
      <c r="D43" s="4"/>
      <c r="E43" s="127"/>
      <c r="F43" s="127"/>
      <c r="G43" s="127"/>
      <c r="H43" s="127"/>
      <c r="I43" s="127"/>
      <c r="J43" s="122"/>
      <c r="K43" s="122"/>
      <c r="L43" s="122"/>
      <c r="M43" s="122"/>
      <c r="N43" s="122"/>
      <c r="O43" s="122"/>
      <c r="P43" s="122"/>
      <c r="Q43" s="122"/>
      <c r="R43" s="122"/>
      <c r="S43" s="122"/>
    </row>
    <row r="44">
      <c r="A44" s="78"/>
      <c r="B44" s="79"/>
      <c r="C44" s="78"/>
      <c r="D44" s="80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</row>
    <row r="45">
      <c r="A45" s="78"/>
      <c r="B45" s="79"/>
      <c r="C45" s="78"/>
      <c r="D45" s="80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</row>
    <row r="46">
      <c r="A46" s="78"/>
      <c r="B46" s="79"/>
      <c r="C46" s="78"/>
      <c r="D46" s="80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</row>
    <row r="47">
      <c r="A47" s="78"/>
      <c r="B47" s="79"/>
      <c r="C47" s="78"/>
      <c r="D47" s="80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</row>
    <row r="48">
      <c r="A48" s="78"/>
      <c r="B48" s="79"/>
      <c r="C48" s="78"/>
      <c r="D48" s="80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</row>
    <row r="49">
      <c r="A49" s="78"/>
      <c r="B49" s="79"/>
      <c r="C49" s="78"/>
      <c r="D49" s="80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</row>
    <row r="50">
      <c r="A50" s="78"/>
      <c r="B50" s="79"/>
      <c r="C50" s="78"/>
      <c r="D50" s="80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</row>
    <row r="51">
      <c r="A51" s="78"/>
      <c r="B51" s="79"/>
      <c r="C51" s="78"/>
      <c r="D51" s="80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</row>
    <row r="52">
      <c r="A52" s="78"/>
      <c r="B52" s="79"/>
      <c r="C52" s="78"/>
      <c r="D52" s="80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</row>
    <row r="53">
      <c r="A53" s="78"/>
      <c r="B53" s="79"/>
      <c r="C53" s="78"/>
      <c r="D53" s="80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>
      <c r="A54" s="78"/>
      <c r="B54" s="79"/>
      <c r="C54" s="78"/>
      <c r="D54" s="80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</row>
    <row r="55">
      <c r="A55" s="78"/>
      <c r="B55" s="79"/>
      <c r="C55" s="78"/>
      <c r="D55" s="80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</row>
    <row r="56">
      <c r="A56" s="78"/>
      <c r="B56" s="79"/>
      <c r="C56" s="78"/>
      <c r="D56" s="80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</row>
    <row r="57">
      <c r="A57" s="78"/>
      <c r="B57" s="79"/>
      <c r="C57" s="78"/>
      <c r="D57" s="80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</row>
    <row r="58">
      <c r="A58" s="78"/>
      <c r="B58" s="79"/>
      <c r="C58" s="78"/>
      <c r="D58" s="80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>
      <c r="A59" s="78"/>
      <c r="B59" s="79"/>
      <c r="C59" s="78"/>
      <c r="D59" s="80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0">
      <c r="A60" s="78"/>
      <c r="B60" s="79"/>
      <c r="C60" s="78"/>
      <c r="D60" s="80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</row>
    <row r="61">
      <c r="A61" s="78"/>
      <c r="B61" s="79"/>
      <c r="C61" s="78"/>
      <c r="D61" s="80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</row>
    <row r="62">
      <c r="A62" s="78"/>
      <c r="B62" s="79"/>
      <c r="C62" s="78"/>
      <c r="D62" s="80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</row>
    <row r="63">
      <c r="A63" s="78"/>
      <c r="B63" s="79"/>
      <c r="C63" s="78"/>
      <c r="D63" s="80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</row>
    <row r="64">
      <c r="A64" s="78"/>
      <c r="B64" s="79"/>
      <c r="C64" s="78"/>
      <c r="D64" s="80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</row>
    <row r="65">
      <c r="A65" s="78"/>
      <c r="B65" s="79"/>
      <c r="C65" s="78"/>
      <c r="D65" s="80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</row>
    <row r="66">
      <c r="A66" s="78"/>
      <c r="B66" s="79"/>
      <c r="C66" s="78"/>
      <c r="D66" s="80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</row>
    <row r="67">
      <c r="A67" s="78"/>
      <c r="B67" s="79"/>
      <c r="C67" s="78"/>
      <c r="D67" s="80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</row>
    <row r="68">
      <c r="A68" s="78"/>
      <c r="B68" s="79"/>
      <c r="C68" s="78"/>
      <c r="D68" s="80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</row>
    <row r="69">
      <c r="A69" s="78"/>
      <c r="B69" s="79"/>
      <c r="C69" s="78"/>
      <c r="D69" s="80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</row>
    <row r="70">
      <c r="A70" s="78"/>
      <c r="B70" s="79"/>
      <c r="C70" s="78"/>
      <c r="D70" s="80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</row>
    <row r="71">
      <c r="A71" s="78"/>
      <c r="B71" s="79"/>
      <c r="C71" s="78"/>
      <c r="D71" s="80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</row>
    <row r="72">
      <c r="A72" s="78"/>
      <c r="B72" s="79"/>
      <c r="C72" s="78"/>
      <c r="D72" s="80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</row>
    <row r="73">
      <c r="A73" s="78"/>
      <c r="B73" s="79"/>
      <c r="C73" s="78"/>
      <c r="D73" s="80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</row>
    <row r="74">
      <c r="A74" s="78"/>
      <c r="B74" s="79"/>
      <c r="C74" s="78"/>
      <c r="D74" s="80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</row>
    <row r="75">
      <c r="A75" s="78"/>
      <c r="B75" s="79"/>
      <c r="C75" s="78"/>
      <c r="D75" s="80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</row>
    <row r="76">
      <c r="A76" s="78"/>
      <c r="B76" s="79"/>
      <c r="C76" s="78"/>
      <c r="D76" s="80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</row>
    <row r="77">
      <c r="A77" s="78"/>
      <c r="B77" s="79"/>
      <c r="C77" s="78"/>
      <c r="D77" s="80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</row>
    <row r="78">
      <c r="A78" s="78"/>
      <c r="B78" s="79"/>
      <c r="C78" s="78"/>
      <c r="D78" s="80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</row>
    <row r="79">
      <c r="A79" s="78"/>
      <c r="B79" s="79"/>
      <c r="C79" s="78"/>
      <c r="D79" s="80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</row>
    <row r="80">
      <c r="A80" s="78"/>
      <c r="B80" s="79"/>
      <c r="C80" s="78"/>
      <c r="D80" s="80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</row>
    <row r="81">
      <c r="A81" s="78"/>
      <c r="B81" s="79"/>
      <c r="C81" s="78"/>
      <c r="D81" s="80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</row>
    <row r="82">
      <c r="A82" s="78"/>
      <c r="B82" s="79"/>
      <c r="C82" s="78"/>
      <c r="D82" s="80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</row>
    <row r="83">
      <c r="A83" s="78"/>
      <c r="B83" s="79"/>
      <c r="C83" s="78"/>
      <c r="D83" s="80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</row>
    <row r="84">
      <c r="A84" s="78"/>
      <c r="B84" s="79"/>
      <c r="C84" s="78"/>
      <c r="D84" s="80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</row>
    <row r="85">
      <c r="A85" s="78"/>
      <c r="B85" s="79"/>
      <c r="C85" s="78"/>
      <c r="D85" s="80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</row>
    <row r="86">
      <c r="A86" s="78"/>
      <c r="B86" s="79"/>
      <c r="C86" s="78"/>
      <c r="D86" s="80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</row>
    <row r="87">
      <c r="A87" s="78"/>
      <c r="B87" s="79"/>
      <c r="C87" s="78"/>
      <c r="D87" s="80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</row>
    <row r="88">
      <c r="A88" s="78"/>
      <c r="B88" s="79"/>
      <c r="C88" s="78"/>
      <c r="D88" s="80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</row>
    <row r="89">
      <c r="A89" s="78"/>
      <c r="B89" s="79"/>
      <c r="C89" s="78"/>
      <c r="D89" s="80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</row>
    <row r="90">
      <c r="A90" s="78"/>
      <c r="B90" s="79"/>
      <c r="C90" s="78"/>
      <c r="D90" s="80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</row>
    <row r="91">
      <c r="A91" s="78"/>
      <c r="B91" s="79"/>
      <c r="C91" s="78"/>
      <c r="D91" s="80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</row>
    <row r="92">
      <c r="A92" s="78"/>
      <c r="B92" s="79"/>
      <c r="C92" s="78"/>
      <c r="D92" s="80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</row>
    <row r="93">
      <c r="A93" s="78"/>
      <c r="B93" s="79"/>
      <c r="C93" s="78"/>
      <c r="D93" s="80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</row>
    <row r="94">
      <c r="A94" s="78"/>
      <c r="B94" s="79"/>
      <c r="C94" s="78"/>
      <c r="D94" s="80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</row>
    <row r="95">
      <c r="A95" s="78"/>
      <c r="B95" s="79"/>
      <c r="C95" s="78"/>
      <c r="D95" s="80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</row>
    <row r="96">
      <c r="A96" s="78"/>
      <c r="B96" s="79"/>
      <c r="C96" s="78"/>
      <c r="D96" s="80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</row>
    <row r="97">
      <c r="A97" s="78"/>
      <c r="B97" s="79"/>
      <c r="C97" s="78"/>
      <c r="D97" s="80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</row>
    <row r="98">
      <c r="A98" s="78"/>
      <c r="B98" s="79"/>
      <c r="C98" s="78"/>
      <c r="D98" s="80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</row>
    <row r="99">
      <c r="A99" s="78"/>
      <c r="B99" s="79"/>
      <c r="C99" s="78"/>
      <c r="D99" s="80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</row>
    <row r="100">
      <c r="A100" s="78"/>
      <c r="B100" s="79"/>
      <c r="C100" s="78"/>
      <c r="D100" s="80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</row>
    <row r="101">
      <c r="A101" s="78"/>
      <c r="B101" s="79"/>
      <c r="C101" s="78"/>
      <c r="D101" s="80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</row>
    <row r="102">
      <c r="A102" s="78"/>
      <c r="B102" s="79"/>
      <c r="C102" s="78"/>
      <c r="D102" s="80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</row>
    <row r="103">
      <c r="A103" s="78"/>
      <c r="B103" s="79"/>
      <c r="C103" s="78"/>
      <c r="D103" s="80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</row>
    <row r="104">
      <c r="A104" s="78"/>
      <c r="B104" s="79"/>
      <c r="C104" s="78"/>
      <c r="D104" s="80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</row>
    <row r="105">
      <c r="A105" s="78"/>
      <c r="B105" s="79"/>
      <c r="C105" s="78"/>
      <c r="D105" s="80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</row>
    <row r="106">
      <c r="A106" s="78"/>
      <c r="B106" s="79"/>
      <c r="C106" s="78"/>
      <c r="D106" s="80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</row>
    <row r="107">
      <c r="A107" s="78"/>
      <c r="B107" s="79"/>
      <c r="C107" s="78"/>
      <c r="D107" s="80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</row>
    <row r="108">
      <c r="A108" s="78"/>
      <c r="B108" s="79"/>
      <c r="C108" s="78"/>
      <c r="D108" s="80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</row>
    <row r="109">
      <c r="A109" s="78"/>
      <c r="B109" s="79"/>
      <c r="C109" s="78"/>
      <c r="D109" s="80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</row>
    <row r="110">
      <c r="A110" s="78"/>
      <c r="B110" s="79"/>
      <c r="C110" s="78"/>
      <c r="D110" s="80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</row>
    <row r="111">
      <c r="A111" s="78"/>
      <c r="B111" s="79"/>
      <c r="C111" s="78"/>
      <c r="D111" s="80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</row>
    <row r="112">
      <c r="A112" s="78"/>
      <c r="B112" s="79"/>
      <c r="C112" s="78"/>
      <c r="D112" s="80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</row>
    <row r="113">
      <c r="A113" s="78"/>
      <c r="B113" s="79"/>
      <c r="C113" s="78"/>
      <c r="D113" s="80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</row>
    <row r="114">
      <c r="A114" s="78"/>
      <c r="B114" s="79"/>
      <c r="C114" s="78"/>
      <c r="D114" s="80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</row>
    <row r="115">
      <c r="A115" s="78"/>
      <c r="B115" s="79"/>
      <c r="C115" s="78"/>
      <c r="D115" s="80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</row>
    <row r="116">
      <c r="A116" s="78"/>
      <c r="B116" s="79"/>
      <c r="C116" s="78"/>
      <c r="D116" s="80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</row>
    <row r="117">
      <c r="A117" s="78"/>
      <c r="B117" s="79"/>
      <c r="C117" s="78"/>
      <c r="D117" s="80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</row>
    <row r="118">
      <c r="A118" s="78"/>
      <c r="B118" s="79"/>
      <c r="C118" s="78"/>
      <c r="D118" s="80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</row>
    <row r="119">
      <c r="A119" s="78"/>
      <c r="B119" s="79"/>
      <c r="C119" s="78"/>
      <c r="D119" s="80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</row>
    <row r="120">
      <c r="A120" s="78"/>
      <c r="B120" s="79"/>
      <c r="C120" s="78"/>
      <c r="D120" s="80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</row>
    <row r="121">
      <c r="A121" s="78"/>
      <c r="B121" s="79"/>
      <c r="C121" s="78"/>
      <c r="D121" s="80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</row>
    <row r="122">
      <c r="A122" s="78"/>
      <c r="B122" s="79"/>
      <c r="C122" s="78"/>
      <c r="D122" s="80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</row>
    <row r="123">
      <c r="A123" s="78"/>
      <c r="B123" s="79"/>
      <c r="C123" s="78"/>
      <c r="D123" s="80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</row>
    <row r="124">
      <c r="A124" s="78"/>
      <c r="B124" s="79"/>
      <c r="C124" s="78"/>
      <c r="D124" s="80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</row>
    <row r="125">
      <c r="A125" s="78"/>
      <c r="B125" s="79"/>
      <c r="C125" s="78"/>
      <c r="D125" s="80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</row>
    <row r="126">
      <c r="A126" s="78"/>
      <c r="B126" s="79"/>
      <c r="C126" s="78"/>
      <c r="D126" s="80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</row>
    <row r="127">
      <c r="A127" s="78"/>
      <c r="B127" s="79"/>
      <c r="C127" s="78"/>
      <c r="D127" s="80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</row>
    <row r="128">
      <c r="A128" s="78"/>
      <c r="B128" s="79"/>
      <c r="C128" s="78"/>
      <c r="D128" s="80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</row>
    <row r="129">
      <c r="A129" s="78"/>
      <c r="B129" s="79"/>
      <c r="C129" s="78"/>
      <c r="D129" s="80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</row>
    <row r="130">
      <c r="A130" s="78"/>
      <c r="B130" s="79"/>
      <c r="C130" s="78"/>
      <c r="D130" s="80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</row>
    <row r="131">
      <c r="A131" s="78"/>
      <c r="B131" s="79"/>
      <c r="C131" s="78"/>
      <c r="D131" s="80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</row>
    <row r="132">
      <c r="A132" s="78"/>
      <c r="B132" s="79"/>
      <c r="C132" s="78"/>
      <c r="D132" s="80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</row>
    <row r="133">
      <c r="A133" s="78"/>
      <c r="B133" s="79"/>
      <c r="C133" s="78"/>
      <c r="D133" s="80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</row>
    <row r="134">
      <c r="A134" s="78"/>
      <c r="B134" s="79"/>
      <c r="C134" s="78"/>
      <c r="D134" s="80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</row>
    <row r="135">
      <c r="A135" s="78"/>
      <c r="B135" s="79"/>
      <c r="C135" s="78"/>
      <c r="D135" s="80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</row>
    <row r="136">
      <c r="A136" s="78"/>
      <c r="B136" s="79"/>
      <c r="C136" s="78"/>
      <c r="D136" s="80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</row>
  </sheetData>
  <mergeCells count="30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A10:A30"/>
    <mergeCell ref="A31:A38"/>
    <mergeCell ref="A39:A43"/>
    <mergeCell ref="B40:D40"/>
    <mergeCell ref="B41:D41"/>
    <mergeCell ref="B42:D42"/>
    <mergeCell ref="B43:D43"/>
    <mergeCell ref="A6:B6"/>
    <mergeCell ref="C6:D6"/>
    <mergeCell ref="E6:J6"/>
    <mergeCell ref="K6:M6"/>
    <mergeCell ref="A7:B7"/>
    <mergeCell ref="C7:D7"/>
    <mergeCell ref="E7:J7"/>
  </mergeCells>
  <hyperlinks>
    <hyperlink display="FunctionList!F10" location="FunctionList!F10" ref="C2"/>
  </hyperlinks>
  <drawing r:id="rId1"/>
</worksheet>
</file>