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hongxin\Desktop\code&amp;data\results\"/>
    </mc:Choice>
  </mc:AlternateContent>
  <xr:revisionPtr revIDLastSave="0" documentId="13_ncr:1_{83EFB7A7-E167-4076-9485-13000125FC14}" xr6:coauthVersionLast="45" xr6:coauthVersionMax="45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statistics" sheetId="1" r:id="rId1"/>
    <sheet name="coefficients-1" sheetId="2" r:id="rId2"/>
    <sheet name="earnings forecast" sheetId="3" r:id="rId3"/>
    <sheet name="whoe-sample-accuracy" sheetId="4" r:id="rId4"/>
    <sheet name="whoe-sample-bias" sheetId="5" r:id="rId5"/>
    <sheet name="covered-samles-accuracy mean" sheetId="6" r:id="rId6"/>
    <sheet name="analyst-covered-samples-median" sheetId="7" r:id="rId7"/>
    <sheet name="covered-samples bias mean" sheetId="9" r:id="rId8"/>
    <sheet name="robustness test-scaled E1" sheetId="8" r:id="rId9"/>
    <sheet name="analyst-forecast" sheetId="10" r:id="rId10"/>
    <sheet name="pooledOLS" sheetId="12" r:id="rId11"/>
    <sheet name="robustness-test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2" l="1"/>
  <c r="H29" i="12"/>
  <c r="I29" i="12"/>
  <c r="J29" i="12"/>
  <c r="K29" i="12"/>
  <c r="L29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tc={FD92E371-C410-4F7B-A6E8-753D65EC3317}</author>
  </authors>
  <commentList>
    <comment ref="F47" authorId="0" shapeId="0" xr:uid="{FD92E371-C410-4F7B-A6E8-753D65EC3317}">
      <text>
        <t>[线程批注]
你的Excel版本可读取此线程批注; 但如果在更新版本的Excel中打开文件，则对批注所作的任何改动都将被删除。了解详细信息: https://go.microsoft.com/fwlink/?linkid=870924
注释:
    average HVZ ： for pooled OLS
data:funda and funda (2) copy</t>
      </text>
    </comment>
  </commentList>
</comments>
</file>

<file path=xl/sharedStrings.xml><?xml version="1.0" encoding="utf-8"?>
<sst xmlns="http://schemas.openxmlformats.org/spreadsheetml/2006/main" count="612" uniqueCount="464">
  <si>
    <t>Variable</t>
  </si>
  <si>
    <t>N</t>
  </si>
  <si>
    <t>Mean</t>
  </si>
  <si>
    <t>Median</t>
  </si>
  <si>
    <t>std</t>
  </si>
  <si>
    <t>E2</t>
  </si>
  <si>
    <t>E3</t>
  </si>
  <si>
    <t>E4</t>
  </si>
  <si>
    <t>NegE_E4</t>
  </si>
  <si>
    <t>NegE_E3</t>
  </si>
  <si>
    <t>NegE_E2</t>
  </si>
  <si>
    <t>ACt_</t>
  </si>
  <si>
    <t>Bt_</t>
  </si>
  <si>
    <t>Dt_</t>
  </si>
  <si>
    <t>At_</t>
  </si>
  <si>
    <t>prccm</t>
  </si>
  <si>
    <t>ACt</t>
  </si>
  <si>
    <t>At</t>
  </si>
  <si>
    <t>DDt</t>
  </si>
  <si>
    <t>Dt</t>
  </si>
  <si>
    <t>Et</t>
  </si>
  <si>
    <t>NegEt</t>
  </si>
  <si>
    <t>NegE_Et</t>
  </si>
  <si>
    <t>Bt</t>
  </si>
  <si>
    <t>R^2</t>
  </si>
  <si>
    <t>-0.1329***</t>
  </si>
  <si>
    <t>0.4988***</t>
  </si>
  <si>
    <t>0.7125***</t>
  </si>
  <si>
    <t>-0.0274***</t>
  </si>
  <si>
    <t>0.0015***</t>
  </si>
  <si>
    <t>0.1292***</t>
  </si>
  <si>
    <t>0.189***</t>
  </si>
  <si>
    <t>0.7061***</t>
  </si>
  <si>
    <t>-0.0162***</t>
  </si>
  <si>
    <t>-0.05***</t>
  </si>
  <si>
    <t>0.0019***</t>
  </si>
  <si>
    <t>0.2339***</t>
  </si>
  <si>
    <t>0.3235***</t>
  </si>
  <si>
    <t>0.5305***</t>
  </si>
  <si>
    <t>0.0268***</t>
  </si>
  <si>
    <t>-0.0587***</t>
  </si>
  <si>
    <t>0.0014***</t>
  </si>
  <si>
    <t>0.1962***</t>
  </si>
  <si>
    <t>0.239***</t>
  </si>
  <si>
    <t>0.608***</t>
  </si>
  <si>
    <t>0.9059***</t>
  </si>
  <si>
    <t>-29.417***</t>
  </si>
  <si>
    <t>-1.2158***</t>
  </si>
  <si>
    <t>0.8511***</t>
  </si>
  <si>
    <t>-0.192***</t>
  </si>
  <si>
    <t>-0.4597***</t>
  </si>
  <si>
    <t>0.7927***</t>
  </si>
  <si>
    <t>-0.2993***</t>
  </si>
  <si>
    <t>-0.6592***</t>
  </si>
  <si>
    <t>0.8258***</t>
  </si>
  <si>
    <t>-0.2775***</t>
  </si>
  <si>
    <t>-0.6064***</t>
  </si>
  <si>
    <t>-0.1823***</t>
  </si>
  <si>
    <t>0.7627***</t>
  </si>
  <si>
    <t>-0.0195***</t>
  </si>
  <si>
    <t>0.7615***</t>
  </si>
  <si>
    <t>-0.1538***</t>
  </si>
  <si>
    <t>-0.2611***</t>
  </si>
  <si>
    <t>0.0136***</t>
  </si>
  <si>
    <t>-0.0402***</t>
  </si>
  <si>
    <t>0.6909***</t>
  </si>
  <si>
    <t>-0.2772***</t>
  </si>
  <si>
    <t>-0.4637***</t>
  </si>
  <si>
    <t>0.0116***</t>
  </si>
  <si>
    <t>-0.0501***</t>
  </si>
  <si>
    <t>0.7389***</t>
  </si>
  <si>
    <t>-0.2257***</t>
  </si>
  <si>
    <t>-0.3766***</t>
  </si>
  <si>
    <t>0.0084***</t>
  </si>
  <si>
    <t>Et+1</t>
    <phoneticPr fontId="19" type="noConversion"/>
  </si>
  <si>
    <t>Et+2</t>
    <phoneticPr fontId="19" type="noConversion"/>
  </si>
  <si>
    <t>Et+3</t>
    <phoneticPr fontId="19" type="noConversion"/>
  </si>
  <si>
    <t>N</t>
    <phoneticPr fontId="19" type="noConversion"/>
  </si>
  <si>
    <t>Mean</t>
    <phoneticPr fontId="19" type="noConversion"/>
  </si>
  <si>
    <t>Median</t>
    <phoneticPr fontId="19" type="noConversion"/>
  </si>
  <si>
    <t>HVZ-E1</t>
    <phoneticPr fontId="19" type="noConversion"/>
  </si>
  <si>
    <t>RI-E1</t>
    <phoneticPr fontId="19" type="noConversion"/>
  </si>
  <si>
    <t>EP-E1</t>
    <phoneticPr fontId="19" type="noConversion"/>
  </si>
  <si>
    <t>HVZ-E2</t>
  </si>
  <si>
    <t>RI-E2</t>
  </si>
  <si>
    <t>EP-E2</t>
  </si>
  <si>
    <t>HVZ-E3</t>
  </si>
  <si>
    <t>RI-E3</t>
  </si>
  <si>
    <t>EP-E3</t>
  </si>
  <si>
    <t>HVZ-E4</t>
  </si>
  <si>
    <t>RI-E4</t>
  </si>
  <si>
    <t>EP-E4</t>
  </si>
  <si>
    <t>Analyst</t>
    <phoneticPr fontId="19" type="noConversion"/>
  </si>
  <si>
    <t>Model/Analyst</t>
    <phoneticPr fontId="19" type="noConversion"/>
  </si>
  <si>
    <t>HVZ</t>
  </si>
  <si>
    <t>RI</t>
  </si>
  <si>
    <t>EP</t>
  </si>
  <si>
    <t>HVZ-EP</t>
  </si>
  <si>
    <t>HVZ-RI</t>
  </si>
  <si>
    <t>RI-EP</t>
  </si>
  <si>
    <t>E1</t>
  </si>
  <si>
    <t>0.2663***</t>
  </si>
  <si>
    <t>0.2062***</t>
  </si>
  <si>
    <t>0.2935***</t>
  </si>
  <si>
    <t>0.0757***</t>
  </si>
  <si>
    <t>0.0764***</t>
  </si>
  <si>
    <t>0.0761***</t>
  </si>
  <si>
    <t>-0.0004***</t>
  </si>
  <si>
    <t>-0.0007***</t>
  </si>
  <si>
    <t>0.0003***</t>
  </si>
  <si>
    <t>0.1148***</t>
  </si>
  <si>
    <t>0.1159***</t>
  </si>
  <si>
    <t>0.1123***</t>
  </si>
  <si>
    <t>-0.0011***</t>
  </si>
  <si>
    <t>0.0036***</t>
    <phoneticPr fontId="19" type="noConversion"/>
  </si>
  <si>
    <t>0.102***</t>
  </si>
  <si>
    <t>0.1041***</t>
  </si>
  <si>
    <t>0.1007***</t>
  </si>
  <si>
    <t>0.0013***</t>
  </si>
  <si>
    <t>-0.002***</t>
  </si>
  <si>
    <t>0.0034***</t>
  </si>
  <si>
    <t>E1-E3</t>
  </si>
  <si>
    <t>0.1515***</t>
  </si>
  <si>
    <t>0.0903***</t>
  </si>
  <si>
    <t>0.1813***</t>
  </si>
  <si>
    <t>E2-E4</t>
  </si>
  <si>
    <t>-0.0263***</t>
  </si>
  <si>
    <t>-0.0277***</t>
  </si>
  <si>
    <t>-0.0246***</t>
  </si>
  <si>
    <t>E3-E4</t>
  </si>
  <si>
    <t>0.0128***</t>
  </si>
  <si>
    <t>0.0118***</t>
  </si>
  <si>
    <t>E2-E3</t>
  </si>
  <si>
    <t>-0.0391***</t>
  </si>
  <si>
    <t>-0.0395***</t>
  </si>
  <si>
    <t>-0.0362***</t>
  </si>
  <si>
    <t>0.2803***</t>
  </si>
  <si>
    <t>0.2692***</t>
  </si>
  <si>
    <t>0.3999***</t>
  </si>
  <si>
    <t>0.0112***</t>
  </si>
  <si>
    <t>0.0908***</t>
  </si>
  <si>
    <t>0.0922***</t>
  </si>
  <si>
    <t>0.0918***</t>
  </si>
  <si>
    <t>-0.001***</t>
  </si>
  <si>
    <t>-0.0014***</t>
  </si>
  <si>
    <t>0.1282***</t>
  </si>
  <si>
    <t>0.1279***</t>
  </si>
  <si>
    <t>0.1244***</t>
  </si>
  <si>
    <t>0.0038***</t>
  </si>
  <si>
    <t>0.0035***</t>
  </si>
  <si>
    <t>0.1153***</t>
  </si>
  <si>
    <t>0.1172***</t>
  </si>
  <si>
    <t>0.1145***</t>
  </si>
  <si>
    <t>0.0008***</t>
  </si>
  <si>
    <t>-0.0019***</t>
  </si>
  <si>
    <t>0.0027***</t>
  </si>
  <si>
    <t>0.1522***</t>
  </si>
  <si>
    <t>0.1413***</t>
  </si>
  <si>
    <t>0.2755***</t>
  </si>
  <si>
    <t>-0.0245***</t>
  </si>
  <si>
    <t>-0.025***</t>
  </si>
  <si>
    <t>-0.0227***</t>
  </si>
  <si>
    <t>0.0129***</t>
  </si>
  <si>
    <t>0.0107***</t>
  </si>
  <si>
    <t>0.0099***</t>
  </si>
  <si>
    <t>-0.0374***</t>
  </si>
  <si>
    <t>-0.0357***</t>
  </si>
  <si>
    <t>-0.0326***</t>
  </si>
  <si>
    <t>0.281***</t>
  </si>
  <si>
    <t>0.3054***</t>
  </si>
  <si>
    <t>0.4531***</t>
  </si>
  <si>
    <t>0.0978***</t>
  </si>
  <si>
    <t>0.1005***</t>
  </si>
  <si>
    <t>0.1003***</t>
  </si>
  <si>
    <t>-0.0026***</t>
  </si>
  <si>
    <t>-0.0027***</t>
  </si>
  <si>
    <t>0.0002***</t>
  </si>
  <si>
    <t>0.1293***</t>
  </si>
  <si>
    <t>0.1331***</t>
  </si>
  <si>
    <t>0.1286***</t>
  </si>
  <si>
    <t>0.0007***</t>
  </si>
  <si>
    <t>-0.0037***</t>
  </si>
  <si>
    <t>0.0044***</t>
  </si>
  <si>
    <t>0.1209***</t>
  </si>
  <si>
    <t>0.124***</t>
  </si>
  <si>
    <t>0.1199***</t>
  </si>
  <si>
    <t>0.001***</t>
  </si>
  <si>
    <t>-0.0032***</t>
  </si>
  <si>
    <t>0.0042***</t>
  </si>
  <si>
    <t>0.1517***</t>
  </si>
  <si>
    <t>0.1724***</t>
  </si>
  <si>
    <t>0.3244***</t>
  </si>
  <si>
    <t>-0.0231***</t>
  </si>
  <si>
    <t>-0.0235***</t>
  </si>
  <si>
    <t>0.009***</t>
  </si>
  <si>
    <t>0.0088***</t>
  </si>
  <si>
    <t>-0.0315***</t>
  </si>
  <si>
    <t>-0.0283***</t>
  </si>
  <si>
    <t>Panel A : accuracy of model-based forecasts Et+1 (mean)</t>
    <phoneticPr fontId="19" type="noConversion"/>
  </si>
  <si>
    <t>Panel B : accuracy of model-based forecasts Et+2 (mean)</t>
    <phoneticPr fontId="19" type="noConversion"/>
  </si>
  <si>
    <t>Panel C : accuracy of model-based forecasts Et+3 (mean)</t>
    <phoneticPr fontId="19" type="noConversion"/>
  </si>
  <si>
    <t>HVZ</t>
    <phoneticPr fontId="19" type="noConversion"/>
  </si>
  <si>
    <t>RI</t>
    <phoneticPr fontId="19" type="noConversion"/>
  </si>
  <si>
    <t>EP</t>
    <phoneticPr fontId="19" type="noConversion"/>
  </si>
  <si>
    <t>HVZ-EP</t>
    <phoneticPr fontId="19" type="noConversion"/>
  </si>
  <si>
    <t>HVZ-RI</t>
    <phoneticPr fontId="19" type="noConversion"/>
  </si>
  <si>
    <t>RI-EP</t>
    <phoneticPr fontId="19" type="noConversion"/>
  </si>
  <si>
    <t>E1</t>
    <phoneticPr fontId="19" type="noConversion"/>
  </si>
  <si>
    <t>-0.0435***</t>
  </si>
  <si>
    <t>0.1062***</t>
  </si>
  <si>
    <t>-0.0079***</t>
  </si>
  <si>
    <t>-0.0061***</t>
  </si>
  <si>
    <t>-0.0211***</t>
  </si>
  <si>
    <t>-0.0169***</t>
  </si>
  <si>
    <t>-0.0116***</t>
  </si>
  <si>
    <t>-0.0095***</t>
  </si>
  <si>
    <t>-0.0042***</t>
  </si>
  <si>
    <t>-0.0053***</t>
  </si>
  <si>
    <t>-0.0178***</t>
  </si>
  <si>
    <t>-0.0145***</t>
  </si>
  <si>
    <t>-0.0103***</t>
  </si>
  <si>
    <t>-0.0075***</t>
  </si>
  <si>
    <t>-0.0033***</t>
  </si>
  <si>
    <t>-0.0041***</t>
  </si>
  <si>
    <t>E1-E3</t>
    <phoneticPr fontId="19" type="noConversion"/>
  </si>
  <si>
    <t>-0.0224***</t>
  </si>
  <si>
    <t>0.1179***</t>
  </si>
  <si>
    <t>E2-E4</t>
    <phoneticPr fontId="19" type="noConversion"/>
  </si>
  <si>
    <t>0.0141***</t>
  </si>
  <si>
    <t>0.0126***</t>
  </si>
  <si>
    <t>0.0145***</t>
  </si>
  <si>
    <t>E3-E4</t>
    <phoneticPr fontId="19" type="noConversion"/>
  </si>
  <si>
    <t>-0.0025***</t>
  </si>
  <si>
    <t>-0.0013***</t>
  </si>
  <si>
    <t>-0.0021***</t>
  </si>
  <si>
    <t>E2-E3</t>
    <phoneticPr fontId="19" type="noConversion"/>
  </si>
  <si>
    <t>0.0174***</t>
  </si>
  <si>
    <t>0.0151***</t>
  </si>
  <si>
    <t>0.0158***</t>
  </si>
  <si>
    <t>-0.0753***</t>
  </si>
  <si>
    <t>-0.0737***</t>
  </si>
  <si>
    <t>0.1038***</t>
  </si>
  <si>
    <t>-0.1791***</t>
  </si>
  <si>
    <t>-0.0016***</t>
  </si>
  <si>
    <t>-0.1775***</t>
  </si>
  <si>
    <t>-0.0136***</t>
  </si>
  <si>
    <t>-0.0122***</t>
  </si>
  <si>
    <t>-0.0110***</t>
    <phoneticPr fontId="19" type="noConversion"/>
  </si>
  <si>
    <t>-0.0096***</t>
  </si>
  <si>
    <t>-0.0321***</t>
  </si>
  <si>
    <t>-0.0097***</t>
  </si>
  <si>
    <t>-0.0045***</t>
  </si>
  <si>
    <t>-0.0342***</t>
  </si>
  <si>
    <t>-0.0305***</t>
  </si>
  <si>
    <t>-0.0255***</t>
  </si>
  <si>
    <t>-0.0087***</t>
  </si>
  <si>
    <t>-0.0050***</t>
    <phoneticPr fontId="19" type="noConversion"/>
  </si>
  <si>
    <t>-0.0379***</t>
  </si>
  <si>
    <t>-0.0416***</t>
  </si>
  <si>
    <t>0.1314***</t>
  </si>
  <si>
    <t>0.0206***</t>
  </si>
  <si>
    <t>0.0183***</t>
  </si>
  <si>
    <t>0.0229***</t>
  </si>
  <si>
    <t>-0.0024***</t>
  </si>
  <si>
    <t>0.0238***</t>
  </si>
  <si>
    <t>0.0199***</t>
  </si>
  <si>
    <t>0.0251***</t>
  </si>
  <si>
    <t>-0.0901***</t>
  </si>
  <si>
    <t>-0.0837***</t>
  </si>
  <si>
    <t>0.1114***</t>
  </si>
  <si>
    <t>-0.2015***</t>
  </si>
  <si>
    <t>-0.0064***</t>
  </si>
  <si>
    <t>-0.1951*</t>
    <phoneticPr fontId="19" type="noConversion"/>
  </si>
  <si>
    <t>-0.0143***</t>
  </si>
  <si>
    <t>-0.0129***</t>
  </si>
  <si>
    <t>-0.0015***</t>
  </si>
  <si>
    <t>-0.0382***</t>
  </si>
  <si>
    <t>-0.033***</t>
  </si>
  <si>
    <t>-0.0311***</t>
  </si>
  <si>
    <t>-0.0071***</t>
  </si>
  <si>
    <t>-0.0052***</t>
  </si>
  <si>
    <t>-0.032***</t>
  </si>
  <si>
    <t>-0.0297***</t>
  </si>
  <si>
    <t>-0.0022***</t>
  </si>
  <si>
    <t>-0.0023***</t>
  </si>
  <si>
    <t>-0.052***</t>
  </si>
  <si>
    <t>-0.0507***</t>
  </si>
  <si>
    <t>0.1425***</t>
  </si>
  <si>
    <t>0.0191***</t>
  </si>
  <si>
    <t>0.0263***</t>
  </si>
  <si>
    <t>-0.0040***</t>
    <phoneticPr fontId="19" type="noConversion"/>
  </si>
  <si>
    <t>-0.0010***</t>
    <phoneticPr fontId="19" type="noConversion"/>
  </si>
  <si>
    <t>0.0201***</t>
  </si>
  <si>
    <t>0.0278***</t>
  </si>
  <si>
    <t>Panel A : Bias of model-based forecasts Et+1 (mean)</t>
    <phoneticPr fontId="19" type="noConversion"/>
  </si>
  <si>
    <t>Panel B : Bias of model-based forecasts Et+2 (mean)</t>
    <phoneticPr fontId="19" type="noConversion"/>
  </si>
  <si>
    <t>Panel C : Bias of model-based forecasts Et+3 (mean)</t>
    <phoneticPr fontId="19" type="noConversion"/>
  </si>
  <si>
    <t>Forecast</t>
    <phoneticPr fontId="19" type="noConversion"/>
  </si>
  <si>
    <t>EP(E2)</t>
    <phoneticPr fontId="19" type="noConversion"/>
  </si>
  <si>
    <t>HVZ(E2)</t>
    <phoneticPr fontId="19" type="noConversion"/>
  </si>
  <si>
    <t>RI(E2)</t>
    <phoneticPr fontId="19" type="noConversion"/>
  </si>
  <si>
    <t>EP-Analyst</t>
    <phoneticPr fontId="19" type="noConversion"/>
  </si>
  <si>
    <t>HVZ-Analyst</t>
    <phoneticPr fontId="19" type="noConversion"/>
  </si>
  <si>
    <t>RI-Analyst</t>
    <phoneticPr fontId="19" type="noConversion"/>
  </si>
  <si>
    <t>0.003***</t>
  </si>
  <si>
    <t>-0.0028***</t>
  </si>
  <si>
    <t>-0.042***</t>
  </si>
  <si>
    <t>0.045***</t>
  </si>
  <si>
    <t>0.0392***</t>
  </si>
  <si>
    <t>0.0396***</t>
  </si>
  <si>
    <t>Et+2</t>
  </si>
  <si>
    <t>-0.0043***</t>
  </si>
  <si>
    <t>-0.0127***</t>
  </si>
  <si>
    <t>-0.0123***</t>
  </si>
  <si>
    <t>-0.0654***</t>
  </si>
  <si>
    <t>0.0611***</t>
  </si>
  <si>
    <t>0.0527***</t>
  </si>
  <si>
    <t>0.0531***</t>
  </si>
  <si>
    <t>Et+3</t>
  </si>
  <si>
    <t>-0.0059***</t>
  </si>
  <si>
    <t>-0.0134***</t>
  </si>
  <si>
    <t>-0.089***</t>
  </si>
  <si>
    <t>0.0831***</t>
  </si>
  <si>
    <t>0.0754***</t>
  </si>
  <si>
    <t>0.0756***</t>
  </si>
  <si>
    <t xml:space="preserve">Panel A: analyst-covered samples bias mean </t>
    <phoneticPr fontId="19" type="noConversion"/>
  </si>
  <si>
    <t>0.0712***</t>
  </si>
  <si>
    <t>0.0723***</t>
  </si>
  <si>
    <t>0.0724***</t>
  </si>
  <si>
    <t>0.0555***</t>
  </si>
  <si>
    <t>0.0168***</t>
  </si>
  <si>
    <t>0.0169***</t>
  </si>
  <si>
    <t>0.0865***</t>
  </si>
  <si>
    <t>0.0879***</t>
  </si>
  <si>
    <t>0.0882***</t>
  </si>
  <si>
    <t>0.087***</t>
  </si>
  <si>
    <t>0.0009***</t>
  </si>
  <si>
    <t>0.0012***</t>
  </si>
  <si>
    <t>0.0946***</t>
  </si>
  <si>
    <t>0.0951***</t>
  </si>
  <si>
    <t>0.0968***</t>
  </si>
  <si>
    <t>0.1197***</t>
  </si>
  <si>
    <t>0.0052***</t>
    <phoneticPr fontId="19" type="noConversion"/>
  </si>
  <si>
    <t>-0.0095***</t>
    <phoneticPr fontId="19" type="noConversion"/>
  </si>
  <si>
    <t>0.0082***</t>
    <phoneticPr fontId="19" type="noConversion"/>
  </si>
  <si>
    <t>0.0096***</t>
    <phoneticPr fontId="19" type="noConversion"/>
  </si>
  <si>
    <t>-0.0234***</t>
    <phoneticPr fontId="19" type="noConversion"/>
  </si>
  <si>
    <t>0.0189***</t>
    <phoneticPr fontId="19" type="noConversion"/>
  </si>
  <si>
    <t>-0.0208***</t>
    <phoneticPr fontId="19" type="noConversion"/>
  </si>
  <si>
    <t>0.1177***</t>
    <phoneticPr fontId="19" type="noConversion"/>
  </si>
  <si>
    <t>0.114***</t>
    <phoneticPr fontId="19" type="noConversion"/>
  </si>
  <si>
    <t>0.1223***</t>
    <phoneticPr fontId="19" type="noConversion"/>
  </si>
  <si>
    <t>0.1402***</t>
    <phoneticPr fontId="19" type="noConversion"/>
  </si>
  <si>
    <t>0.1292***</t>
    <phoneticPr fontId="19" type="noConversion"/>
  </si>
  <si>
    <t>0.136***</t>
    <phoneticPr fontId="19" type="noConversion"/>
  </si>
  <si>
    <t>0.155***</t>
    <phoneticPr fontId="19" type="noConversion"/>
  </si>
  <si>
    <t>0.134***</t>
    <phoneticPr fontId="19" type="noConversion"/>
  </si>
  <si>
    <t>0.1422***</t>
    <phoneticPr fontId="19" type="noConversion"/>
  </si>
  <si>
    <t>0.0109***</t>
  </si>
  <si>
    <t>0.0073***</t>
  </si>
  <si>
    <t>0.0078***</t>
  </si>
  <si>
    <t>-0.0003***</t>
  </si>
  <si>
    <t>0.0076***</t>
  </si>
  <si>
    <t>0.0081***</t>
  </si>
  <si>
    <t>0.0164***</t>
  </si>
  <si>
    <t>0.0113***</t>
  </si>
  <si>
    <t>0.0124***</t>
  </si>
  <si>
    <t>-0.0038***</t>
  </si>
  <si>
    <t>0.0202***</t>
  </si>
  <si>
    <t>0.0162***</t>
  </si>
  <si>
    <t>0.021***</t>
  </si>
  <si>
    <t>0.0161***</t>
  </si>
  <si>
    <t>0.0167***</t>
  </si>
  <si>
    <t>0.0213***</t>
  </si>
  <si>
    <t>Et+1</t>
  </si>
  <si>
    <t>0.0247***</t>
  </si>
  <si>
    <t>0.025***</t>
  </si>
  <si>
    <t>0.0241***</t>
  </si>
  <si>
    <t>0.0205***</t>
  </si>
  <si>
    <t>0.0208***</t>
  </si>
  <si>
    <t>0.0335***</t>
  </si>
  <si>
    <t>0.0333***</t>
  </si>
  <si>
    <t>0.0324***</t>
  </si>
  <si>
    <t>0.0123***</t>
  </si>
  <si>
    <t>0.0212***</t>
  </si>
  <si>
    <t>0.0382***</t>
  </si>
  <si>
    <t>0.0375***</t>
  </si>
  <si>
    <t>0.0368***</t>
  </si>
  <si>
    <t>0.034***</t>
  </si>
  <si>
    <t>0.0325***</t>
  </si>
  <si>
    <t xml:space="preserve">Panel B:  Accuracy of forecasts median </t>
    <phoneticPr fontId="19" type="noConversion"/>
  </si>
  <si>
    <t xml:space="preserve">Panel A:  Bias of forecasts median </t>
    <phoneticPr fontId="19" type="noConversion"/>
  </si>
  <si>
    <t>HVZ-E1_1</t>
    <phoneticPr fontId="19" type="noConversion"/>
  </si>
  <si>
    <t>HVZ-E1_2</t>
  </si>
  <si>
    <t>HVZ-E1_3</t>
  </si>
  <si>
    <t>HVZ-E1_4</t>
  </si>
  <si>
    <t>HVZ-E1_5</t>
  </si>
  <si>
    <t>RI-E1_1</t>
  </si>
  <si>
    <t>RI-E1_2</t>
  </si>
  <si>
    <t>RI-E1_3</t>
  </si>
  <si>
    <t>RI-E1_4</t>
  </si>
  <si>
    <t>RI-E1_5</t>
  </si>
  <si>
    <t>EP-E1_1</t>
  </si>
  <si>
    <t>EP-E1_2</t>
  </si>
  <si>
    <t>EP-E1_3</t>
  </si>
  <si>
    <t>EP-E1_4</t>
  </si>
  <si>
    <t>EP-E1_5</t>
  </si>
  <si>
    <t>Mean_forecast_bias</t>
    <phoneticPr fontId="19" type="noConversion"/>
  </si>
  <si>
    <t>Mean_forecast_accuracy</t>
    <phoneticPr fontId="19" type="noConversion"/>
  </si>
  <si>
    <t>R-squared</t>
    <phoneticPr fontId="19" type="noConversion"/>
  </si>
  <si>
    <t>HVZ_E1</t>
  </si>
  <si>
    <t>HVZ_E2</t>
  </si>
  <si>
    <t>HVZ_E3</t>
  </si>
  <si>
    <t>HVZ_E4</t>
  </si>
  <si>
    <t>EP_E1</t>
  </si>
  <si>
    <t>EP_E2</t>
  </si>
  <si>
    <t>EP_E3</t>
  </si>
  <si>
    <t>EP_E4</t>
  </si>
  <si>
    <t>RI_E1</t>
  </si>
  <si>
    <t>RI_E2</t>
  </si>
  <si>
    <t>RI_E3</t>
  </si>
  <si>
    <t>RI_E4</t>
  </si>
  <si>
    <t>-0.0272*</t>
    <phoneticPr fontId="19" type="noConversion"/>
  </si>
  <si>
    <t>0.0601*</t>
    <phoneticPr fontId="19" type="noConversion"/>
  </si>
  <si>
    <t>0.0026**</t>
    <phoneticPr fontId="19" type="noConversion"/>
  </si>
  <si>
    <t>0.0004**</t>
    <phoneticPr fontId="19" type="noConversion"/>
  </si>
  <si>
    <t xml:space="preserve">Panel B: non-covered samples bias mean </t>
    <phoneticPr fontId="19" type="noConversion"/>
  </si>
  <si>
    <t xml:space="preserve">  Panel A: analyst-covered samples accuracy mean </t>
    <phoneticPr fontId="19" type="noConversion"/>
  </si>
  <si>
    <t xml:space="preserve">   Panel B:  non-covered samples accuracy mean </t>
    <phoneticPr fontId="19" type="noConversion"/>
  </si>
  <si>
    <t>Earnings Definition</t>
    <phoneticPr fontId="19" type="noConversion"/>
  </si>
  <si>
    <t>fyear_group</t>
  </si>
  <si>
    <t>N_Et+1</t>
  </si>
  <si>
    <t>Et+1_median</t>
  </si>
  <si>
    <t>N_Et+2</t>
  </si>
  <si>
    <t>Et+2_median</t>
  </si>
  <si>
    <t>N_Et+3</t>
  </si>
  <si>
    <t>Et+3_median</t>
  </si>
  <si>
    <t>1982-1987</t>
  </si>
  <si>
    <t>1987-1992</t>
  </si>
  <si>
    <t>1992-1997</t>
  </si>
  <si>
    <t>1997-2002</t>
  </si>
  <si>
    <t>2002-2009</t>
  </si>
  <si>
    <t>1982-2009</t>
    <phoneticPr fontId="19" type="noConversion"/>
  </si>
  <si>
    <t>-0.1497***</t>
    <phoneticPr fontId="19" type="noConversion"/>
  </si>
  <si>
    <t>-0.0310</t>
    <phoneticPr fontId="19" type="noConversion"/>
  </si>
  <si>
    <t>HVZ model</t>
    <phoneticPr fontId="19" type="noConversion"/>
  </si>
  <si>
    <t xml:space="preserve">E1---unwinsorized----the results are worse
Coefficients estimation doesn’t improve. 
All variables unwinsorized 
R^2 no improvement 
More biased less accurate </t>
    <phoneticPr fontId="19" type="noConversion"/>
  </si>
  <si>
    <t>RI model</t>
    <phoneticPr fontId="19" type="noConversion"/>
  </si>
  <si>
    <t xml:space="preserve">E1---unwinsorized----
R squared higher 
NegEt +NegE_Et become significant 
Forecast accuracy worse  
Forecast less biased at longer horizon </t>
    <phoneticPr fontId="19" type="noConversion"/>
  </si>
  <si>
    <t>EP model</t>
    <phoneticPr fontId="19" type="noConversion"/>
  </si>
  <si>
    <t>EP 
E1---unwinsorized ----
R squared higher 
Forecast result better in terms of forecast bias and forecast accuracy 
Less biased and more accurate</t>
    <phoneticPr fontId="19" type="noConversion"/>
  </si>
  <si>
    <t xml:space="preserve">There are slight changes in coefficients 
Almost no changes in forecast bias and forecast accuracy, since LM’s suggestion only impose on training dataset. 
No improvement on the number of forecast </t>
    <phoneticPr fontId="19" type="noConversion"/>
  </si>
  <si>
    <t xml:space="preserve">Change the window 
#following LM, adjust the "for"sentences in python
Use E2 in HVZ, because it is the most accurate one
The number of forecast remains the same </t>
    <phoneticPr fontId="19" type="noConversion"/>
  </si>
  <si>
    <t>NegE1</t>
  </si>
  <si>
    <t>E1_1_params</t>
  </si>
  <si>
    <t>E1_1_tstat</t>
  </si>
  <si>
    <t>Simple OLS t-stats (for comparison)</t>
    <phoneticPr fontId="19" type="noConversion"/>
  </si>
  <si>
    <t>PooledOLS t-statsistics (small sample,with correction)</t>
    <phoneticPr fontId="19" type="noConversion"/>
  </si>
  <si>
    <t>PooledOLS t-statsistics (large sample, with correction)</t>
    <phoneticPr fontId="19" type="noConversion"/>
  </si>
  <si>
    <t>PooledOLS t- statistics  (large sample,without heteroscedasticity correction)</t>
    <phoneticPr fontId="19" type="noConversion"/>
  </si>
  <si>
    <t xml:space="preserve">Multiples=t-stats without correction/t-stats with correction </t>
    <phoneticPr fontId="19" type="noConversion"/>
  </si>
  <si>
    <t>Simple OLS parameters (for comparison) R^2=68.83%</t>
    <phoneticPr fontId="19" type="noConversion"/>
  </si>
  <si>
    <t>PooledOLS Parameters (R^2=63.34%)</t>
    <phoneticPr fontId="19" type="noConversion"/>
  </si>
  <si>
    <t>PooledOLS  t- statistics (small sample,without heteroscedasticity correction)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</si>
</sst>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_ * #,##0.0000_ ;_ * \-#,##0.0000_ ;_ * &quot;-&quot;??_ ;_ @_ "/>
    <numFmt numFmtId="179" formatCode="0.00000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8" fillId="0" borderId="0" xfId="0" applyFont="1" applyBorder="1" applyAlignment="1">
      <alignment horizontal="left" vertic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0" fontId="18" fillId="0" borderId="12" xfId="0" applyFont="1" applyBorder="1" applyAlignment="1">
      <alignment horizontal="left" vertical="center"/>
    </xf>
    <xf numFmtId="3" fontId="18" fillId="0" borderId="12" xfId="0" applyNumberFormat="1" applyFont="1" applyBorder="1">
      <alignment vertical="center"/>
    </xf>
    <xf numFmtId="0" fontId="18" fillId="0" borderId="12" xfId="0" applyFont="1" applyBorder="1">
      <alignment vertical="center"/>
    </xf>
    <xf numFmtId="0" fontId="0" fillId="0" borderId="13" xfId="0" applyBorder="1">
      <alignment vertical="center"/>
    </xf>
    <xf numFmtId="0" fontId="18" fillId="0" borderId="14" xfId="0" applyFont="1" applyBorder="1" applyAlignment="1">
      <alignment horizontal="center" vertical="center"/>
    </xf>
    <xf numFmtId="9" fontId="18" fillId="0" borderId="14" xfId="0" applyNumberFormat="1" applyFont="1" applyBorder="1" applyAlignment="1">
      <alignment horizontal="center" vertical="center"/>
    </xf>
    <xf numFmtId="10" fontId="18" fillId="0" borderId="0" xfId="0" applyNumberFormat="1" applyFont="1" applyBorder="1">
      <alignment vertical="center"/>
    </xf>
    <xf numFmtId="0" fontId="18" fillId="0" borderId="10" xfId="0" applyFont="1" applyBorder="1">
      <alignment vertical="center"/>
    </xf>
    <xf numFmtId="0" fontId="18" fillId="0" borderId="14" xfId="0" applyFont="1" applyBorder="1">
      <alignment vertical="center"/>
    </xf>
    <xf numFmtId="176" fontId="18" fillId="0" borderId="0" xfId="1" applyNumberFormat="1" applyFont="1" applyFill="1" applyBorder="1">
      <alignment vertical="center"/>
    </xf>
    <xf numFmtId="177" fontId="18" fillId="0" borderId="0" xfId="0" applyNumberFormat="1" applyFont="1" applyBorder="1">
      <alignment vertical="center"/>
    </xf>
    <xf numFmtId="0" fontId="18" fillId="0" borderId="11" xfId="0" applyFont="1" applyBorder="1">
      <alignment vertical="center"/>
    </xf>
    <xf numFmtId="176" fontId="18" fillId="0" borderId="11" xfId="1" applyNumberFormat="1" applyFont="1" applyFill="1" applyBorder="1">
      <alignment vertical="center"/>
    </xf>
    <xf numFmtId="177" fontId="18" fillId="0" borderId="11" xfId="0" applyNumberFormat="1" applyFont="1" applyBorder="1">
      <alignment vertical="center"/>
    </xf>
    <xf numFmtId="176" fontId="18" fillId="0" borderId="12" xfId="1" applyNumberFormat="1" applyFont="1" applyFill="1" applyBorder="1">
      <alignment vertical="center"/>
    </xf>
    <xf numFmtId="177" fontId="18" fillId="0" borderId="12" xfId="0" applyNumberFormat="1" applyFont="1" applyBorder="1">
      <alignment vertical="center"/>
    </xf>
    <xf numFmtId="0" fontId="18" fillId="0" borderId="0" xfId="0" applyFont="1" applyFill="1" applyBorder="1">
      <alignment vertical="center"/>
    </xf>
    <xf numFmtId="0" fontId="18" fillId="0" borderId="11" xfId="0" applyFont="1" applyFill="1" applyBorder="1">
      <alignment vertical="center"/>
    </xf>
    <xf numFmtId="0" fontId="18" fillId="0" borderId="12" xfId="0" applyFont="1" applyFill="1" applyBorder="1">
      <alignment vertical="center"/>
    </xf>
    <xf numFmtId="178" fontId="18" fillId="0" borderId="0" xfId="0" applyNumberFormat="1" applyFont="1" applyBorder="1">
      <alignment vertical="center"/>
    </xf>
    <xf numFmtId="178" fontId="18" fillId="0" borderId="0" xfId="0" quotePrefix="1" applyNumberFormat="1" applyFont="1" applyBorder="1">
      <alignment vertical="center"/>
    </xf>
    <xf numFmtId="0" fontId="18" fillId="0" borderId="0" xfId="0" quotePrefix="1" applyNumberFormat="1" applyFont="1" applyBorder="1" applyAlignment="1">
      <alignment horizontal="left" vertical="center"/>
    </xf>
    <xf numFmtId="0" fontId="18" fillId="0" borderId="14" xfId="0" applyFont="1" applyFill="1" applyBorder="1">
      <alignment vertical="center"/>
    </xf>
    <xf numFmtId="178" fontId="18" fillId="0" borderId="0" xfId="1" applyNumberFormat="1" applyFont="1" applyBorder="1">
      <alignment vertical="center"/>
    </xf>
    <xf numFmtId="178" fontId="18" fillId="0" borderId="0" xfId="1" quotePrefix="1" applyNumberFormat="1" applyFont="1" applyBorder="1">
      <alignment vertical="center"/>
    </xf>
    <xf numFmtId="0" fontId="18" fillId="0" borderId="0" xfId="1" applyNumberFormat="1" applyFont="1" applyBorder="1" applyAlignment="1">
      <alignment horizontal="left" vertical="center"/>
    </xf>
    <xf numFmtId="178" fontId="18" fillId="0" borderId="11" xfId="0" applyNumberFormat="1" applyFont="1" applyBorder="1">
      <alignment vertical="center"/>
    </xf>
    <xf numFmtId="178" fontId="18" fillId="0" borderId="11" xfId="0" quotePrefix="1" applyNumberFormat="1" applyFont="1" applyBorder="1">
      <alignment vertical="center"/>
    </xf>
    <xf numFmtId="0" fontId="18" fillId="0" borderId="11" xfId="0" applyFont="1" applyBorder="1" applyAlignment="1">
      <alignment horizontal="left" vertical="center"/>
    </xf>
    <xf numFmtId="10" fontId="18" fillId="0" borderId="11" xfId="0" applyNumberFormat="1" applyFont="1" applyBorder="1">
      <alignment vertical="center"/>
    </xf>
    <xf numFmtId="3" fontId="18" fillId="0" borderId="11" xfId="0" applyNumberFormat="1" applyFont="1" applyBorder="1">
      <alignment vertical="center"/>
    </xf>
    <xf numFmtId="0" fontId="18" fillId="0" borderId="11" xfId="0" quotePrefix="1" applyFont="1" applyFill="1" applyBorder="1">
      <alignment vertical="center"/>
    </xf>
    <xf numFmtId="0" fontId="18" fillId="0" borderId="11" xfId="0" applyFont="1" applyFill="1" applyBorder="1" applyAlignment="1">
      <alignment horizontal="left" vertical="center"/>
    </xf>
    <xf numFmtId="0" fontId="18" fillId="0" borderId="0" xfId="0" quotePrefix="1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178" fontId="18" fillId="0" borderId="11" xfId="1" applyNumberFormat="1" applyFont="1" applyBorder="1">
      <alignment vertical="center"/>
    </xf>
    <xf numFmtId="178" fontId="18" fillId="0" borderId="11" xfId="1" quotePrefix="1" applyNumberFormat="1" applyFont="1" applyBorder="1">
      <alignment vertical="center"/>
    </xf>
    <xf numFmtId="0" fontId="18" fillId="0" borderId="0" xfId="0" applyFont="1">
      <alignment vertical="center"/>
    </xf>
    <xf numFmtId="0" fontId="18" fillId="0" borderId="12" xfId="0" applyFont="1" applyBorder="1" applyAlignment="1">
      <alignment horizontal="right" vertical="center"/>
    </xf>
    <xf numFmtId="176" fontId="18" fillId="0" borderId="0" xfId="1" applyNumberFormat="1" applyFont="1" applyAlignment="1">
      <alignment vertical="center"/>
    </xf>
    <xf numFmtId="43" fontId="18" fillId="0" borderId="0" xfId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43" fontId="18" fillId="0" borderId="10" xfId="1" applyFont="1" applyBorder="1" applyAlignment="1">
      <alignment vertical="center"/>
    </xf>
    <xf numFmtId="178" fontId="18" fillId="0" borderId="0" xfId="0" quotePrefix="1" applyNumberFormat="1" applyFont="1" applyBorder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8" fillId="0" borderId="15" xfId="0" applyFont="1" applyBorder="1">
      <alignment vertical="center"/>
    </xf>
    <xf numFmtId="177" fontId="18" fillId="0" borderId="15" xfId="0" applyNumberFormat="1" applyFont="1" applyFill="1" applyBorder="1">
      <alignment vertical="center"/>
    </xf>
    <xf numFmtId="179" fontId="18" fillId="0" borderId="15" xfId="0" applyNumberFormat="1" applyFont="1" applyBorder="1">
      <alignment vertical="center"/>
    </xf>
    <xf numFmtId="177" fontId="18" fillId="0" borderId="15" xfId="0" applyNumberFormat="1" applyFont="1" applyBorder="1">
      <alignment vertical="center"/>
    </xf>
    <xf numFmtId="0" fontId="0" fillId="0" borderId="15" xfId="0" applyBorder="1">
      <alignment vertical="center"/>
    </xf>
    <xf numFmtId="0" fontId="18" fillId="0" borderId="15" xfId="0" applyFont="1" applyBorder="1" applyAlignment="1">
      <alignment horizontal="left" vertical="center"/>
    </xf>
    <xf numFmtId="177" fontId="0" fillId="0" borderId="15" xfId="0" applyNumberFormat="1" applyBorder="1">
      <alignment vertical="center"/>
    </xf>
    <xf numFmtId="0" fontId="18" fillId="0" borderId="16" xfId="0" applyFont="1" applyBorder="1">
      <alignment vertical="center"/>
    </xf>
    <xf numFmtId="0" fontId="18" fillId="0" borderId="19" xfId="0" applyFont="1" applyFill="1" applyBorder="1">
      <alignment vertical="center"/>
    </xf>
    <xf numFmtId="0" fontId="18" fillId="0" borderId="19" xfId="0" applyFont="1" applyBorder="1">
      <alignment vertical="center"/>
    </xf>
    <xf numFmtId="0" fontId="20" fillId="0" borderId="14" xfId="0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18" fillId="0" borderId="20" xfId="0" applyFont="1" applyBorder="1">
      <alignment vertical="center"/>
    </xf>
    <xf numFmtId="176" fontId="18" fillId="0" borderId="20" xfId="1" applyNumberFormat="1" applyFont="1" applyFill="1" applyBorder="1">
      <alignment vertical="center"/>
    </xf>
    <xf numFmtId="178" fontId="18" fillId="0" borderId="20" xfId="1" applyNumberFormat="1" applyFont="1" applyFill="1" applyBorder="1">
      <alignment vertical="center"/>
    </xf>
    <xf numFmtId="178" fontId="18" fillId="0" borderId="20" xfId="1" applyNumberFormat="1" applyFont="1" applyFill="1" applyBorder="1" applyAlignment="1">
      <alignment vertical="center"/>
    </xf>
    <xf numFmtId="178" fontId="18" fillId="0" borderId="20" xfId="1" applyNumberFormat="1" applyFont="1" applyFill="1" applyBorder="1" applyAlignment="1">
      <alignment horizontal="right" vertical="center"/>
    </xf>
    <xf numFmtId="10" fontId="18" fillId="0" borderId="19" xfId="0" applyNumberFormat="1" applyFont="1" applyBorder="1">
      <alignment vertical="center"/>
    </xf>
    <xf numFmtId="177" fontId="18" fillId="0" borderId="19" xfId="0" applyNumberFormat="1" applyFont="1" applyBorder="1">
      <alignment vertical="center"/>
    </xf>
    <xf numFmtId="178" fontId="18" fillId="0" borderId="19" xfId="0" applyNumberFormat="1" applyFont="1" applyBorder="1">
      <alignment vertical="center"/>
    </xf>
    <xf numFmtId="178" fontId="18" fillId="0" borderId="19" xfId="1" applyNumberFormat="1" applyFont="1" applyBorder="1">
      <alignment vertical="center"/>
    </xf>
    <xf numFmtId="178" fontId="18" fillId="0" borderId="19" xfId="1" quotePrefix="1" applyNumberFormat="1" applyFont="1" applyBorder="1">
      <alignment vertical="center"/>
    </xf>
    <xf numFmtId="0" fontId="18" fillId="0" borderId="19" xfId="1" applyNumberFormat="1" applyFont="1" applyBorder="1" applyAlignment="1">
      <alignment horizontal="left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千位分隔" xfId="1" builtinId="3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1403350</xdr:rowOff>
    </xdr:from>
    <xdr:to>
      <xdr:col>1</xdr:col>
      <xdr:colOff>3079750</xdr:colOff>
      <xdr:row>10</xdr:row>
      <xdr:rowOff>127000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6029981-385D-40AC-9E22-AB1E4A564F9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03350"/>
          <a:ext cx="3822700" cy="1746250"/>
        </a:xfrm>
        <a:prstGeom prst="rect">
          <a:avLst/>
        </a:prstGeom>
      </xdr:spPr>
    </xdr:pic>
    <xdr:clientData/>
  </xdr:twoCellAnchor>
  <xdr:twoCellAnchor editAs="oneCell">
    <xdr:from>
      <xdr:col>2</xdr:col>
      <xdr:colOff>501650</xdr:colOff>
      <xdr:row>0</xdr:row>
      <xdr:rowOff>1403350</xdr:rowOff>
    </xdr:from>
    <xdr:to>
      <xdr:col>6</xdr:col>
      <xdr:colOff>0</xdr:colOff>
      <xdr:row>11</xdr:row>
      <xdr:rowOff>69850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29A7C3F-BE94-4FA9-B252-AD530D4C255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2900" y="1403350"/>
          <a:ext cx="3937000" cy="1866900"/>
        </a:xfrm>
        <a:prstGeom prst="rect">
          <a:avLst/>
        </a:prstGeom>
      </xdr:spPr>
    </xdr:pic>
    <xdr:clientData/>
  </xdr:twoCellAnchor>
  <xdr:twoCellAnchor editAs="oneCell">
    <xdr:from>
      <xdr:col>6</xdr:col>
      <xdr:colOff>482600</xdr:colOff>
      <xdr:row>0</xdr:row>
      <xdr:rowOff>1371599</xdr:rowOff>
    </xdr:from>
    <xdr:to>
      <xdr:col>10</xdr:col>
      <xdr:colOff>133350</xdr:colOff>
      <xdr:row>11</xdr:row>
      <xdr:rowOff>25400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313B79C-044C-434D-8607-9B56E750A3AA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371599"/>
          <a:ext cx="3784600" cy="18542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107951</xdr:rowOff>
    </xdr:from>
    <xdr:to>
      <xdr:col>3</xdr:col>
      <xdr:colOff>527050</xdr:colOff>
      <xdr:row>23</xdr:row>
      <xdr:rowOff>120651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6C35975-FBD0-4F6A-8029-B91B3CD40557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75151"/>
          <a:ext cx="5073650" cy="16129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35462" id="{CF6997D5-1497-4F8E-A5D8-3F29F781BBF9}" userId="K35462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7" dT="2021-05-31T10:26:38.48" personId="{CF6997D5-1497-4F8E-A5D8-3F29F781BBF9}" id="{FD92E371-C410-4F7B-A6E8-753D65EC3317}">
    <text>average HVZ ： for pooled OLS
data:funda and funda (2) copy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8:O20"/>
  <sheetViews>
    <sheetView showGridLines="0" topLeftCell="B4" workbookViewId="0">
      <selection activeCell="H25" sqref="H25"/>
    </sheetView>
  </sheetViews>
  <sheetFormatPr defaultRowHeight="14" x14ac:dyDescent="0.3"/>
  <sheetData>
    <row r="8" spans="7:15" ht="14.5" thickBot="1" x14ac:dyDescent="0.35">
      <c r="G8" s="7"/>
      <c r="H8" s="7"/>
      <c r="I8" s="7"/>
      <c r="J8" s="7"/>
      <c r="K8" s="7"/>
      <c r="L8" s="7"/>
      <c r="M8" s="7"/>
      <c r="N8" s="7"/>
      <c r="O8" s="7"/>
    </row>
    <row r="9" spans="7:15" ht="14.5" thickTop="1" x14ac:dyDescent="0.3">
      <c r="G9" s="8" t="s">
        <v>0</v>
      </c>
      <c r="H9" s="8" t="s">
        <v>1</v>
      </c>
      <c r="I9" s="8" t="s">
        <v>2</v>
      </c>
      <c r="J9" s="9">
        <v>0.01</v>
      </c>
      <c r="K9" s="9">
        <v>0.25</v>
      </c>
      <c r="L9" s="8" t="s">
        <v>3</v>
      </c>
      <c r="M9" s="9">
        <v>0.75</v>
      </c>
      <c r="N9" s="9">
        <v>0.99</v>
      </c>
      <c r="O9" s="8" t="s">
        <v>4</v>
      </c>
    </row>
    <row r="10" spans="7:15" x14ac:dyDescent="0.3">
      <c r="G10" s="32" t="s">
        <v>5</v>
      </c>
      <c r="H10" s="34">
        <v>194446</v>
      </c>
      <c r="I10" s="15">
        <v>0.89</v>
      </c>
      <c r="J10" s="15">
        <v>-4.09</v>
      </c>
      <c r="K10" s="15">
        <v>-0.08</v>
      </c>
      <c r="L10" s="15">
        <v>0.59</v>
      </c>
      <c r="M10" s="15">
        <v>1.65</v>
      </c>
      <c r="N10" s="15">
        <v>7.66</v>
      </c>
      <c r="O10" s="15">
        <v>1.77</v>
      </c>
    </row>
    <row r="11" spans="7:15" x14ac:dyDescent="0.3">
      <c r="G11" s="1" t="s">
        <v>6</v>
      </c>
      <c r="H11" s="2">
        <v>207636</v>
      </c>
      <c r="I11" s="3">
        <v>0.74</v>
      </c>
      <c r="J11" s="3">
        <v>-6.77</v>
      </c>
      <c r="K11" s="3">
        <v>-0.14000000000000001</v>
      </c>
      <c r="L11" s="3">
        <v>0.55000000000000004</v>
      </c>
      <c r="M11" s="3">
        <v>1.61</v>
      </c>
      <c r="N11" s="3">
        <v>7.86</v>
      </c>
      <c r="O11" s="3">
        <v>2.0299999999999998</v>
      </c>
    </row>
    <row r="12" spans="7:15" x14ac:dyDescent="0.3">
      <c r="G12" s="1" t="s">
        <v>7</v>
      </c>
      <c r="H12" s="2">
        <v>207232</v>
      </c>
      <c r="I12" s="3">
        <v>0.74</v>
      </c>
      <c r="J12" s="3">
        <v>-6.32</v>
      </c>
      <c r="K12" s="3">
        <v>-0.13</v>
      </c>
      <c r="L12" s="3">
        <v>0.55000000000000004</v>
      </c>
      <c r="M12" s="3">
        <v>1.59</v>
      </c>
      <c r="N12" s="3">
        <v>7.47</v>
      </c>
      <c r="O12" s="3">
        <v>1.94</v>
      </c>
    </row>
    <row r="13" spans="7:15" x14ac:dyDescent="0.3">
      <c r="G13" s="1" t="s">
        <v>8</v>
      </c>
      <c r="H13" s="2">
        <v>207232</v>
      </c>
      <c r="I13" s="3">
        <v>-0.34</v>
      </c>
      <c r="J13" s="3">
        <v>-6.32</v>
      </c>
      <c r="K13" s="3">
        <v>-0.13</v>
      </c>
      <c r="L13" s="3">
        <v>0</v>
      </c>
      <c r="M13" s="3">
        <v>0</v>
      </c>
      <c r="N13" s="3">
        <v>0</v>
      </c>
      <c r="O13" s="3">
        <v>0.96</v>
      </c>
    </row>
    <row r="14" spans="7:15" x14ac:dyDescent="0.3">
      <c r="G14" s="1" t="s">
        <v>9</v>
      </c>
      <c r="H14" s="2">
        <v>207636</v>
      </c>
      <c r="I14" s="3">
        <v>-0.36</v>
      </c>
      <c r="J14" s="3">
        <v>-6.77</v>
      </c>
      <c r="K14" s="3">
        <v>-0.14000000000000001</v>
      </c>
      <c r="L14" s="3">
        <v>0</v>
      </c>
      <c r="M14" s="3">
        <v>0</v>
      </c>
      <c r="N14" s="3">
        <v>0</v>
      </c>
      <c r="O14" s="3">
        <v>1.03</v>
      </c>
    </row>
    <row r="15" spans="7:15" x14ac:dyDescent="0.3">
      <c r="G15" s="1" t="s">
        <v>10</v>
      </c>
      <c r="H15" s="2">
        <v>194446</v>
      </c>
      <c r="I15" s="3">
        <v>-0.23</v>
      </c>
      <c r="J15" s="3">
        <v>-4.09</v>
      </c>
      <c r="K15" s="3">
        <v>-0.08</v>
      </c>
      <c r="L15" s="3">
        <v>0</v>
      </c>
      <c r="M15" s="3">
        <v>0</v>
      </c>
      <c r="N15" s="3">
        <v>0</v>
      </c>
      <c r="O15" s="3">
        <v>0.64</v>
      </c>
    </row>
    <row r="16" spans="7:15" x14ac:dyDescent="0.3">
      <c r="G16" s="1" t="s">
        <v>11</v>
      </c>
      <c r="H16" s="2">
        <v>181091</v>
      </c>
      <c r="I16" s="3">
        <v>-1.0900000000000001</v>
      </c>
      <c r="J16" s="3">
        <v>-12.86</v>
      </c>
      <c r="K16" s="3">
        <v>-1.65</v>
      </c>
      <c r="L16" s="3">
        <v>-0.49</v>
      </c>
      <c r="M16" s="3">
        <v>-0.01</v>
      </c>
      <c r="N16" s="3">
        <v>5.97</v>
      </c>
      <c r="O16" s="3">
        <v>2.48</v>
      </c>
    </row>
    <row r="17" spans="7:15" x14ac:dyDescent="0.3">
      <c r="G17" s="1" t="s">
        <v>12</v>
      </c>
      <c r="H17" s="2">
        <v>204349</v>
      </c>
      <c r="I17" s="3">
        <v>10.130000000000001</v>
      </c>
      <c r="J17" s="3">
        <v>-3.2</v>
      </c>
      <c r="K17" s="3">
        <v>2.38</v>
      </c>
      <c r="L17" s="3">
        <v>6.99</v>
      </c>
      <c r="M17" s="3">
        <v>14.39</v>
      </c>
      <c r="N17" s="3">
        <v>55.41</v>
      </c>
      <c r="O17" s="3">
        <v>10.75</v>
      </c>
    </row>
    <row r="18" spans="7:15" x14ac:dyDescent="0.3">
      <c r="G18" s="1" t="s">
        <v>13</v>
      </c>
      <c r="H18" s="2">
        <v>203329</v>
      </c>
      <c r="I18" s="3">
        <v>0.35</v>
      </c>
      <c r="J18" s="3">
        <v>0</v>
      </c>
      <c r="K18" s="3">
        <v>0</v>
      </c>
      <c r="L18" s="3">
        <v>0</v>
      </c>
      <c r="M18" s="3">
        <v>0.47</v>
      </c>
      <c r="N18" s="3">
        <v>3</v>
      </c>
      <c r="O18" s="3">
        <v>0.62</v>
      </c>
    </row>
    <row r="19" spans="7:15" x14ac:dyDescent="0.3">
      <c r="G19" s="1" t="s">
        <v>14</v>
      </c>
      <c r="H19" s="2">
        <v>204497</v>
      </c>
      <c r="I19" s="3">
        <v>45.38</v>
      </c>
      <c r="J19" s="3">
        <v>0.14000000000000001</v>
      </c>
      <c r="K19" s="3">
        <v>5.35</v>
      </c>
      <c r="L19" s="3">
        <v>16.2</v>
      </c>
      <c r="M19" s="3">
        <v>43.95</v>
      </c>
      <c r="N19" s="3">
        <v>565.25</v>
      </c>
      <c r="O19" s="3">
        <v>85.54</v>
      </c>
    </row>
    <row r="20" spans="7:15" x14ac:dyDescent="0.3">
      <c r="G20" s="4" t="s">
        <v>15</v>
      </c>
      <c r="H20" s="5">
        <v>228562</v>
      </c>
      <c r="I20" s="6">
        <v>17.28</v>
      </c>
      <c r="J20" s="6">
        <v>0.22</v>
      </c>
      <c r="K20" s="6">
        <v>5</v>
      </c>
      <c r="L20" s="6">
        <v>12.5</v>
      </c>
      <c r="M20" s="6">
        <v>23.75</v>
      </c>
      <c r="N20" s="6">
        <v>89.61</v>
      </c>
      <c r="O20" s="6">
        <v>17.07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602D-D2EE-4F28-B591-C90B8283F398}">
  <dimension ref="F3:L10"/>
  <sheetViews>
    <sheetView showGridLines="0" workbookViewId="0">
      <selection activeCell="L16" sqref="L16"/>
    </sheetView>
  </sheetViews>
  <sheetFormatPr defaultRowHeight="14" x14ac:dyDescent="0.3"/>
  <cols>
    <col min="6" max="6" width="10" bestFit="1" customWidth="1"/>
    <col min="7" max="7" width="8.08203125" bestFit="1" customWidth="1"/>
    <col min="8" max="8" width="10.9140625" bestFit="1" customWidth="1"/>
    <col min="9" max="9" width="8.08203125" bestFit="1" customWidth="1"/>
    <col min="10" max="10" width="10.9140625" bestFit="1" customWidth="1"/>
    <col min="11" max="11" width="7.1640625" bestFit="1" customWidth="1"/>
    <col min="12" max="12" width="10.9140625" bestFit="1" customWidth="1"/>
  </cols>
  <sheetData>
    <row r="3" spans="6:12" ht="14.5" thickBot="1" x14ac:dyDescent="0.35">
      <c r="F3" s="7"/>
      <c r="G3" s="7"/>
      <c r="H3" s="7"/>
      <c r="I3" s="7"/>
      <c r="J3" s="7"/>
      <c r="K3" s="7"/>
      <c r="L3" s="7"/>
    </row>
    <row r="4" spans="6:12" ht="14.5" thickTop="1" x14ac:dyDescent="0.3">
      <c r="F4" s="6" t="s">
        <v>430</v>
      </c>
      <c r="G4" s="42" t="s">
        <v>431</v>
      </c>
      <c r="H4" s="42" t="s">
        <v>432</v>
      </c>
      <c r="I4" s="42" t="s">
        <v>433</v>
      </c>
      <c r="J4" s="42" t="s">
        <v>434</v>
      </c>
      <c r="K4" s="42" t="s">
        <v>435</v>
      </c>
      <c r="L4" s="42" t="s">
        <v>436</v>
      </c>
    </row>
    <row r="5" spans="6:12" x14ac:dyDescent="0.3">
      <c r="F5" s="41" t="s">
        <v>437</v>
      </c>
      <c r="G5" s="43">
        <v>14988</v>
      </c>
      <c r="H5" s="44">
        <v>0.8</v>
      </c>
      <c r="I5" s="43">
        <v>13393</v>
      </c>
      <c r="J5" s="44">
        <v>1.066666667</v>
      </c>
      <c r="K5" s="43">
        <v>3639</v>
      </c>
      <c r="L5" s="44">
        <v>1.3883333330000001</v>
      </c>
    </row>
    <row r="6" spans="6:12" x14ac:dyDescent="0.3">
      <c r="F6" s="41" t="s">
        <v>438</v>
      </c>
      <c r="G6" s="43">
        <v>19259</v>
      </c>
      <c r="H6" s="44">
        <v>0.68159090899999997</v>
      </c>
      <c r="I6" s="43">
        <v>18296</v>
      </c>
      <c r="J6" s="44">
        <v>0.9</v>
      </c>
      <c r="K6" s="43">
        <v>6564</v>
      </c>
      <c r="L6" s="44">
        <v>1.125</v>
      </c>
    </row>
    <row r="7" spans="6:12" x14ac:dyDescent="0.3">
      <c r="F7" s="41" t="s">
        <v>439</v>
      </c>
      <c r="G7" s="43">
        <v>24932</v>
      </c>
      <c r="H7" s="44">
        <v>0.66</v>
      </c>
      <c r="I7" s="43">
        <v>24428</v>
      </c>
      <c r="J7" s="44">
        <v>0.88</v>
      </c>
      <c r="K7" s="43">
        <v>12223</v>
      </c>
      <c r="L7" s="44">
        <v>1.1599999999999999</v>
      </c>
    </row>
    <row r="8" spans="6:12" x14ac:dyDescent="0.3">
      <c r="F8" s="41" t="s">
        <v>440</v>
      </c>
      <c r="G8" s="43">
        <v>29576</v>
      </c>
      <c r="H8" s="44">
        <v>0.63977537299999998</v>
      </c>
      <c r="I8" s="43">
        <v>28939</v>
      </c>
      <c r="J8" s="44">
        <v>0.86875000000000002</v>
      </c>
      <c r="K8" s="43">
        <v>15441</v>
      </c>
      <c r="L8" s="44">
        <v>1.129166667</v>
      </c>
    </row>
    <row r="9" spans="6:12" x14ac:dyDescent="0.3">
      <c r="F9" s="41" t="s">
        <v>441</v>
      </c>
      <c r="G9" s="43">
        <v>43301</v>
      </c>
      <c r="H9" s="44">
        <v>0.77</v>
      </c>
      <c r="I9" s="43">
        <v>43301</v>
      </c>
      <c r="J9" s="44">
        <v>0.98974359000000001</v>
      </c>
      <c r="K9" s="43">
        <v>34551</v>
      </c>
      <c r="L9" s="44">
        <v>1.26</v>
      </c>
    </row>
    <row r="10" spans="6:12" x14ac:dyDescent="0.3">
      <c r="F10" s="11" t="s">
        <v>442</v>
      </c>
      <c r="G10" s="45">
        <v>151225</v>
      </c>
      <c r="H10" s="46">
        <v>0.72583333299999997</v>
      </c>
      <c r="I10" s="45">
        <v>147596</v>
      </c>
      <c r="J10" s="46">
        <v>0.95570925549999997</v>
      </c>
      <c r="K10" s="45">
        <v>89907</v>
      </c>
      <c r="L10" s="46">
        <v>1.25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849C-730D-486C-B649-7F47314E64C0}">
  <dimension ref="F14:L47"/>
  <sheetViews>
    <sheetView showGridLines="0" topLeftCell="D19" workbookViewId="0">
      <selection activeCell="F14" sqref="F14:L41"/>
    </sheetView>
  </sheetViews>
  <sheetFormatPr defaultRowHeight="14" x14ac:dyDescent="0.3"/>
  <cols>
    <col min="6" max="6" width="47.83203125" customWidth="1"/>
    <col min="7" max="7" width="9.6640625" bestFit="1" customWidth="1"/>
    <col min="8" max="9" width="9" bestFit="1" customWidth="1"/>
    <col min="10" max="10" width="9.9140625" bestFit="1" customWidth="1"/>
    <col min="11" max="11" width="9.58203125" bestFit="1" customWidth="1"/>
    <col min="12" max="12" width="10.58203125" bestFit="1" customWidth="1"/>
    <col min="13" max="13" width="9.9140625" bestFit="1" customWidth="1"/>
  </cols>
  <sheetData>
    <row r="14" spans="6:12" x14ac:dyDescent="0.3">
      <c r="F14" s="64" t="s">
        <v>462</v>
      </c>
      <c r="G14" s="65"/>
      <c r="H14" s="65"/>
      <c r="I14" s="65"/>
      <c r="J14" s="65"/>
      <c r="K14" s="65"/>
      <c r="L14" s="65"/>
    </row>
    <row r="15" spans="6:12" x14ac:dyDescent="0.3">
      <c r="F15" s="51"/>
      <c r="G15" s="51" t="s">
        <v>17</v>
      </c>
      <c r="H15" s="51" t="s">
        <v>19</v>
      </c>
      <c r="I15" s="51" t="s">
        <v>18</v>
      </c>
      <c r="J15" s="51" t="s">
        <v>100</v>
      </c>
      <c r="K15" s="51" t="s">
        <v>453</v>
      </c>
      <c r="L15" s="51" t="s">
        <v>16</v>
      </c>
    </row>
    <row r="16" spans="6:12" x14ac:dyDescent="0.3">
      <c r="F16" s="51" t="s">
        <v>454</v>
      </c>
      <c r="G16" s="53">
        <v>1.3818618427752099E-3</v>
      </c>
      <c r="H16" s="53">
        <v>0.53654162952043405</v>
      </c>
      <c r="I16" s="53">
        <v>-9.6164927912684206</v>
      </c>
      <c r="J16" s="53">
        <v>0.71217119268756202</v>
      </c>
      <c r="K16" s="53">
        <v>-7.2605357069703702</v>
      </c>
      <c r="L16" s="53">
        <v>-0.154160511317776</v>
      </c>
    </row>
    <row r="19" spans="6:12" x14ac:dyDescent="0.3">
      <c r="F19" s="64" t="s">
        <v>458</v>
      </c>
      <c r="G19" s="65"/>
      <c r="H19" s="65"/>
      <c r="I19" s="65"/>
      <c r="J19" s="65"/>
      <c r="K19" s="65"/>
      <c r="L19" s="66"/>
    </row>
    <row r="20" spans="6:12" x14ac:dyDescent="0.3">
      <c r="F20" s="51"/>
      <c r="G20" s="51" t="s">
        <v>17</v>
      </c>
      <c r="H20" s="51" t="s">
        <v>19</v>
      </c>
      <c r="I20" s="51" t="s">
        <v>18</v>
      </c>
      <c r="J20" s="51" t="s">
        <v>100</v>
      </c>
      <c r="K20" s="51" t="s">
        <v>453</v>
      </c>
      <c r="L20" s="51" t="s">
        <v>16</v>
      </c>
    </row>
    <row r="21" spans="6:12" x14ac:dyDescent="0.3">
      <c r="F21" s="51" t="s">
        <v>455</v>
      </c>
      <c r="G21" s="52">
        <v>0.43667976715532603</v>
      </c>
      <c r="H21" s="52">
        <v>3.0223642581269101</v>
      </c>
      <c r="I21" s="52">
        <v>0.21675897131981001</v>
      </c>
      <c r="J21" s="52">
        <v>11.308186849071999</v>
      </c>
      <c r="K21" s="52">
        <v>1.0958408678435101</v>
      </c>
      <c r="L21" s="52">
        <v>-5.05786570625156</v>
      </c>
    </row>
    <row r="22" spans="6:12" x14ac:dyDescent="0.3">
      <c r="F22" s="58" t="s">
        <v>460</v>
      </c>
      <c r="G22" s="52">
        <v>11.764133322377456</v>
      </c>
      <c r="H22" s="52">
        <v>7.3152102499061602</v>
      </c>
      <c r="I22" s="52">
        <v>-2.6607941368620516</v>
      </c>
      <c r="J22" s="52">
        <v>14.503890251288128</v>
      </c>
      <c r="K22" s="52">
        <v>-1.5028641916238364E-2</v>
      </c>
      <c r="L22" s="52">
        <v>4.3222339756825283</v>
      </c>
    </row>
    <row r="23" spans="6:12" x14ac:dyDescent="0.3">
      <c r="F23" s="64" t="s">
        <v>459</v>
      </c>
      <c r="G23" s="65"/>
      <c r="H23" s="65"/>
      <c r="I23" s="65"/>
      <c r="J23" s="65"/>
      <c r="K23" s="65"/>
      <c r="L23" s="66"/>
    </row>
    <row r="24" spans="6:12" x14ac:dyDescent="0.3">
      <c r="F24" s="51" t="s">
        <v>455</v>
      </c>
      <c r="G24" s="54">
        <v>5.1371589999999996</v>
      </c>
      <c r="H24" s="54">
        <v>22.10923</v>
      </c>
      <c r="I24" s="54">
        <v>-0.57675100000000001</v>
      </c>
      <c r="J24" s="54">
        <v>164.01270099999999</v>
      </c>
      <c r="K24" s="54">
        <v>-1.6469000000000001E-2</v>
      </c>
      <c r="L24" s="54">
        <v>-21.861279</v>
      </c>
    </row>
    <row r="25" spans="6:12" x14ac:dyDescent="0.3">
      <c r="F25" s="3"/>
      <c r="G25" s="14"/>
      <c r="H25" s="14"/>
      <c r="I25" s="14"/>
      <c r="J25" s="14"/>
      <c r="K25" s="14"/>
      <c r="L25" s="14"/>
    </row>
    <row r="26" spans="6:12" x14ac:dyDescent="0.3">
      <c r="F26" s="3"/>
      <c r="G26" s="14"/>
      <c r="H26" s="14"/>
      <c r="I26" s="14"/>
      <c r="J26" s="14"/>
      <c r="K26" s="14"/>
      <c r="L26" s="14"/>
    </row>
    <row r="27" spans="6:12" x14ac:dyDescent="0.3">
      <c r="F27" s="64" t="s">
        <v>457</v>
      </c>
      <c r="G27" s="65"/>
      <c r="H27" s="65"/>
      <c r="I27" s="65"/>
      <c r="J27" s="65"/>
      <c r="K27" s="65"/>
      <c r="L27" s="66"/>
    </row>
    <row r="28" spans="6:12" x14ac:dyDescent="0.3">
      <c r="F28" s="51" t="s">
        <v>455</v>
      </c>
      <c r="G28" s="54">
        <v>3.8195E-2</v>
      </c>
      <c r="H28" s="54">
        <v>4.2229239999999999</v>
      </c>
      <c r="I28" s="54">
        <v>4.1230779999999996</v>
      </c>
      <c r="J28" s="54">
        <v>25.048088</v>
      </c>
      <c r="K28" s="54">
        <v>-7.6889999999999997E-3</v>
      </c>
      <c r="L28" s="54">
        <v>-12.197468000000001</v>
      </c>
    </row>
    <row r="29" spans="6:12" x14ac:dyDescent="0.3">
      <c r="F29" s="58" t="s">
        <v>460</v>
      </c>
      <c r="G29" s="54">
        <f t="shared" ref="G29:L29" si="0">G31/G28</f>
        <v>17.312082733342059</v>
      </c>
      <c r="H29" s="54">
        <f t="shared" si="0"/>
        <v>5.8571925518905861</v>
      </c>
      <c r="I29" s="54">
        <f t="shared" si="0"/>
        <v>1.2863169214843864</v>
      </c>
      <c r="J29" s="54">
        <f t="shared" si="0"/>
        <v>5.8617116005022023</v>
      </c>
      <c r="K29" s="54">
        <f t="shared" si="0"/>
        <v>64.585251658213039</v>
      </c>
      <c r="L29" s="54">
        <f t="shared" si="0"/>
        <v>3.5180954768645423</v>
      </c>
    </row>
    <row r="30" spans="6:12" x14ac:dyDescent="0.3">
      <c r="F30" s="64" t="s">
        <v>463</v>
      </c>
      <c r="G30" s="65"/>
      <c r="H30" s="65"/>
      <c r="I30" s="65"/>
      <c r="J30" s="65"/>
      <c r="K30" s="65"/>
      <c r="L30" s="65"/>
    </row>
    <row r="31" spans="6:12" x14ac:dyDescent="0.3">
      <c r="F31" s="51" t="s">
        <v>455</v>
      </c>
      <c r="G31" s="54">
        <v>0.66123500000000002</v>
      </c>
      <c r="H31" s="54">
        <v>24.734479</v>
      </c>
      <c r="I31" s="54">
        <v>5.303585</v>
      </c>
      <c r="J31" s="54">
        <v>146.824668</v>
      </c>
      <c r="K31" s="54">
        <v>-0.49659599999999998</v>
      </c>
      <c r="L31" s="55">
        <v>-42.911856999999998</v>
      </c>
    </row>
    <row r="32" spans="6:12" x14ac:dyDescent="0.3">
      <c r="F32" s="3"/>
      <c r="G32" s="14"/>
      <c r="H32" s="14"/>
      <c r="I32" s="14"/>
      <c r="J32" s="14"/>
      <c r="K32" s="14"/>
      <c r="L32" s="14"/>
    </row>
    <row r="34" spans="6:12" x14ac:dyDescent="0.3">
      <c r="F34" s="64" t="s">
        <v>461</v>
      </c>
      <c r="G34" s="65"/>
      <c r="H34" s="65"/>
      <c r="I34" s="65"/>
      <c r="J34" s="65"/>
      <c r="K34" s="65"/>
      <c r="L34" s="65"/>
    </row>
    <row r="35" spans="6:12" x14ac:dyDescent="0.3">
      <c r="F35" s="51"/>
      <c r="G35" s="51" t="s">
        <v>16</v>
      </c>
      <c r="H35" s="51" t="s">
        <v>17</v>
      </c>
      <c r="I35" s="51" t="s">
        <v>18</v>
      </c>
      <c r="J35" s="51" t="s">
        <v>19</v>
      </c>
      <c r="K35" s="51" t="s">
        <v>20</v>
      </c>
      <c r="L35" s="51" t="s">
        <v>21</v>
      </c>
    </row>
    <row r="36" spans="6:12" x14ac:dyDescent="0.3">
      <c r="F36" s="51" t="s">
        <v>410</v>
      </c>
      <c r="G36" s="51" t="s">
        <v>25</v>
      </c>
      <c r="H36" s="56">
        <v>5.3E-3</v>
      </c>
      <c r="I36" s="56">
        <v>-12.4255</v>
      </c>
      <c r="J36" s="51" t="s">
        <v>26</v>
      </c>
      <c r="K36" s="51" t="s">
        <v>27</v>
      </c>
      <c r="L36" s="56">
        <v>-6.7580999999999998</v>
      </c>
    </row>
    <row r="39" spans="6:12" x14ac:dyDescent="0.3">
      <c r="F39" s="64" t="s">
        <v>456</v>
      </c>
      <c r="G39" s="65"/>
      <c r="H39" s="65"/>
      <c r="I39" s="65"/>
      <c r="J39" s="65"/>
      <c r="K39" s="65"/>
      <c r="L39" s="66"/>
    </row>
    <row r="40" spans="6:12" x14ac:dyDescent="0.3">
      <c r="F40" s="51"/>
      <c r="G40" s="51" t="s">
        <v>16</v>
      </c>
      <c r="H40" s="51" t="s">
        <v>17</v>
      </c>
      <c r="I40" s="51" t="s">
        <v>18</v>
      </c>
      <c r="J40" s="51" t="s">
        <v>19</v>
      </c>
      <c r="K40" s="51" t="s">
        <v>20</v>
      </c>
      <c r="L40" s="51" t="s">
        <v>21</v>
      </c>
    </row>
    <row r="41" spans="6:12" x14ac:dyDescent="0.3">
      <c r="F41" s="51" t="s">
        <v>410</v>
      </c>
      <c r="G41" s="57">
        <v>-3.16732711339569</v>
      </c>
      <c r="H41" s="57">
        <v>0.981812716529604</v>
      </c>
      <c r="I41" s="57">
        <v>-0.32317211804835</v>
      </c>
      <c r="J41" s="57">
        <v>2.2261599199763298</v>
      </c>
      <c r="K41" s="57">
        <v>8.8433440398758503</v>
      </c>
      <c r="L41" s="57">
        <v>0.323942592999725</v>
      </c>
    </row>
    <row r="47" spans="6:12" x14ac:dyDescent="0.3"/>
  </sheetData>
  <mergeCells count="7">
    <mergeCell ref="F39:L39"/>
    <mergeCell ref="F23:L23"/>
    <mergeCell ref="F19:L19"/>
    <mergeCell ref="F14:L14"/>
    <mergeCell ref="F27:L27"/>
    <mergeCell ref="F30:L30"/>
    <mergeCell ref="F34:L34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EF76-59E2-40E4-BBAD-83E095C6224A}">
  <dimension ref="A1:I25"/>
  <sheetViews>
    <sheetView showGridLines="0" topLeftCell="A4" workbookViewId="0">
      <selection activeCell="E16" sqref="E16"/>
    </sheetView>
  </sheetViews>
  <sheetFormatPr defaultRowHeight="14" x14ac:dyDescent="0.3"/>
  <cols>
    <col min="1" max="1" width="10.1640625" bestFit="1" customWidth="1"/>
    <col min="2" max="2" width="40.83203125" customWidth="1"/>
    <col min="5" max="5" width="32.25" customWidth="1"/>
    <col min="9" max="9" width="28.25" customWidth="1"/>
  </cols>
  <sheetData>
    <row r="1" spans="1:9" s="48" customFormat="1" ht="84" x14ac:dyDescent="0.3">
      <c r="A1" s="48" t="s">
        <v>445</v>
      </c>
      <c r="B1" s="49" t="s">
        <v>446</v>
      </c>
      <c r="D1" s="48" t="s">
        <v>447</v>
      </c>
      <c r="E1" s="49" t="s">
        <v>448</v>
      </c>
      <c r="H1" s="48" t="s">
        <v>449</v>
      </c>
      <c r="I1" s="49" t="s">
        <v>450</v>
      </c>
    </row>
    <row r="14" spans="1:9" ht="56" x14ac:dyDescent="0.3">
      <c r="B14" s="50" t="s">
        <v>452</v>
      </c>
    </row>
    <row r="25" spans="2:2" ht="70" x14ac:dyDescent="0.3">
      <c r="B25" s="50" t="s">
        <v>451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N17"/>
  <sheetViews>
    <sheetView showGridLines="0" workbookViewId="0">
      <selection activeCell="H20" sqref="H20"/>
    </sheetView>
  </sheetViews>
  <sheetFormatPr defaultRowHeight="14" x14ac:dyDescent="0.3"/>
  <cols>
    <col min="5" max="5" width="7.58203125" bestFit="1" customWidth="1"/>
    <col min="6" max="6" width="9.75" bestFit="1" customWidth="1"/>
    <col min="7" max="7" width="8.9140625" bestFit="1" customWidth="1"/>
    <col min="8" max="8" width="9.1640625" bestFit="1" customWidth="1"/>
    <col min="9" max="10" width="8.83203125" bestFit="1" customWidth="1"/>
    <col min="11" max="12" width="9.83203125" bestFit="1" customWidth="1"/>
    <col min="13" max="13" width="8.9140625" bestFit="1" customWidth="1"/>
    <col min="14" max="14" width="6.83203125" bestFit="1" customWidth="1"/>
  </cols>
  <sheetData>
    <row r="4" spans="5:14" ht="14.5" thickBot="1" x14ac:dyDescent="0.35"/>
    <row r="5" spans="5:14" ht="14.5" thickTop="1" x14ac:dyDescent="0.3">
      <c r="E5" s="12"/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  <c r="L5" s="12" t="s">
        <v>22</v>
      </c>
      <c r="M5" s="12" t="s">
        <v>23</v>
      </c>
      <c r="N5" s="12" t="s">
        <v>24</v>
      </c>
    </row>
    <row r="6" spans="5:14" x14ac:dyDescent="0.3">
      <c r="E6" s="15" t="s">
        <v>410</v>
      </c>
      <c r="F6" s="15" t="s">
        <v>25</v>
      </c>
      <c r="G6" s="32">
        <v>5.3E-3</v>
      </c>
      <c r="H6" s="32">
        <v>-12.4255</v>
      </c>
      <c r="I6" s="15" t="s">
        <v>26</v>
      </c>
      <c r="J6" s="15" t="s">
        <v>27</v>
      </c>
      <c r="K6" s="32">
        <v>-6.7580999999999998</v>
      </c>
      <c r="L6" s="15"/>
      <c r="M6" s="15"/>
      <c r="N6" s="33">
        <v>0.68830000000000002</v>
      </c>
    </row>
    <row r="7" spans="5:14" x14ac:dyDescent="0.3">
      <c r="E7" s="3" t="s">
        <v>411</v>
      </c>
      <c r="F7" s="3" t="s">
        <v>28</v>
      </c>
      <c r="G7" s="3" t="s">
        <v>29</v>
      </c>
      <c r="H7" s="3" t="s">
        <v>30</v>
      </c>
      <c r="I7" s="3" t="s">
        <v>31</v>
      </c>
      <c r="J7" s="3" t="s">
        <v>32</v>
      </c>
      <c r="K7" s="3" t="s">
        <v>33</v>
      </c>
      <c r="L7" s="3"/>
      <c r="M7" s="3"/>
      <c r="N7" s="10">
        <v>0.63539999999999996</v>
      </c>
    </row>
    <row r="8" spans="5:14" x14ac:dyDescent="0.3">
      <c r="E8" s="3" t="s">
        <v>412</v>
      </c>
      <c r="F8" s="3" t="s">
        <v>34</v>
      </c>
      <c r="G8" s="3" t="s">
        <v>35</v>
      </c>
      <c r="H8" s="3" t="s">
        <v>36</v>
      </c>
      <c r="I8" s="3" t="s">
        <v>37</v>
      </c>
      <c r="J8" s="3" t="s">
        <v>38</v>
      </c>
      <c r="K8" s="3" t="s">
        <v>39</v>
      </c>
      <c r="L8" s="3"/>
      <c r="M8" s="3"/>
      <c r="N8" s="10">
        <v>0.44009999999999999</v>
      </c>
    </row>
    <row r="9" spans="5:14" x14ac:dyDescent="0.3">
      <c r="E9" s="3" t="s">
        <v>413</v>
      </c>
      <c r="F9" s="3" t="s">
        <v>40</v>
      </c>
      <c r="G9" s="3" t="s">
        <v>41</v>
      </c>
      <c r="H9" s="3" t="s">
        <v>42</v>
      </c>
      <c r="I9" s="3" t="s">
        <v>43</v>
      </c>
      <c r="J9" s="3" t="s">
        <v>44</v>
      </c>
      <c r="K9" s="3" t="s">
        <v>33</v>
      </c>
      <c r="L9" s="3"/>
      <c r="M9" s="3"/>
      <c r="N9" s="10">
        <v>0.51470000000000005</v>
      </c>
    </row>
    <row r="10" spans="5:14" x14ac:dyDescent="0.3">
      <c r="E10" s="3" t="s">
        <v>414</v>
      </c>
      <c r="F10" s="3"/>
      <c r="G10" s="3"/>
      <c r="H10" s="3"/>
      <c r="I10" s="3"/>
      <c r="J10" s="3" t="s">
        <v>45</v>
      </c>
      <c r="K10" s="3" t="s">
        <v>46</v>
      </c>
      <c r="L10" s="3" t="s">
        <v>47</v>
      </c>
      <c r="M10" s="3"/>
      <c r="N10" s="10">
        <v>0.68500000000000005</v>
      </c>
    </row>
    <row r="11" spans="5:14" x14ac:dyDescent="0.3">
      <c r="E11" s="3" t="s">
        <v>415</v>
      </c>
      <c r="F11" s="3"/>
      <c r="G11" s="3"/>
      <c r="H11" s="3"/>
      <c r="I11" s="3"/>
      <c r="J11" s="3" t="s">
        <v>48</v>
      </c>
      <c r="K11" s="3" t="s">
        <v>49</v>
      </c>
      <c r="L11" s="3" t="s">
        <v>50</v>
      </c>
      <c r="M11" s="3"/>
      <c r="N11" s="10">
        <v>0.64510000000000001</v>
      </c>
    </row>
    <row r="12" spans="5:14" x14ac:dyDescent="0.3">
      <c r="E12" s="3" t="s">
        <v>416</v>
      </c>
      <c r="F12" s="3"/>
      <c r="G12" s="3"/>
      <c r="H12" s="3"/>
      <c r="I12" s="3"/>
      <c r="J12" s="3" t="s">
        <v>51</v>
      </c>
      <c r="K12" s="3" t="s">
        <v>52</v>
      </c>
      <c r="L12" s="3" t="s">
        <v>53</v>
      </c>
      <c r="M12" s="3"/>
      <c r="N12" s="10">
        <v>0.47849999999999998</v>
      </c>
    </row>
    <row r="13" spans="5:14" x14ac:dyDescent="0.3">
      <c r="E13" s="3" t="s">
        <v>417</v>
      </c>
      <c r="F13" s="3"/>
      <c r="G13" s="3"/>
      <c r="H13" s="3"/>
      <c r="I13" s="3"/>
      <c r="J13" s="3" t="s">
        <v>54</v>
      </c>
      <c r="K13" s="3" t="s">
        <v>55</v>
      </c>
      <c r="L13" s="3" t="s">
        <v>56</v>
      </c>
      <c r="M13" s="3"/>
      <c r="N13" s="10">
        <v>0.54249999999999998</v>
      </c>
    </row>
    <row r="14" spans="5:14" x14ac:dyDescent="0.3">
      <c r="E14" s="3" t="s">
        <v>418</v>
      </c>
      <c r="F14" s="3" t="s">
        <v>57</v>
      </c>
      <c r="G14" s="3"/>
      <c r="H14" s="3"/>
      <c r="I14" s="3"/>
      <c r="J14" s="3" t="s">
        <v>58</v>
      </c>
      <c r="K14" s="1">
        <v>0.29270000000000002</v>
      </c>
      <c r="L14" s="1">
        <v>7.6E-3</v>
      </c>
      <c r="M14" s="1">
        <v>2.1100000000000001E-2</v>
      </c>
      <c r="N14" s="10">
        <v>0.68469999999999998</v>
      </c>
    </row>
    <row r="15" spans="5:14" x14ac:dyDescent="0.3">
      <c r="E15" s="3" t="s">
        <v>419</v>
      </c>
      <c r="F15" s="3" t="s">
        <v>59</v>
      </c>
      <c r="G15" s="3"/>
      <c r="H15" s="3"/>
      <c r="I15" s="3"/>
      <c r="J15" s="3" t="s">
        <v>60</v>
      </c>
      <c r="K15" s="3" t="s">
        <v>61</v>
      </c>
      <c r="L15" s="3" t="s">
        <v>62</v>
      </c>
      <c r="M15" s="3" t="s">
        <v>63</v>
      </c>
      <c r="N15" s="10">
        <v>0.63649999999999995</v>
      </c>
    </row>
    <row r="16" spans="5:14" x14ac:dyDescent="0.3">
      <c r="E16" s="3" t="s">
        <v>420</v>
      </c>
      <c r="F16" s="3" t="s">
        <v>64</v>
      </c>
      <c r="G16" s="3"/>
      <c r="H16" s="3"/>
      <c r="I16" s="3"/>
      <c r="J16" s="3" t="s">
        <v>65</v>
      </c>
      <c r="K16" s="3" t="s">
        <v>66</v>
      </c>
      <c r="L16" s="3" t="s">
        <v>67</v>
      </c>
      <c r="M16" s="3" t="s">
        <v>68</v>
      </c>
      <c r="N16" s="10">
        <v>0.4446</v>
      </c>
    </row>
    <row r="17" spans="5:14" ht="14.5" thickBot="1" x14ac:dyDescent="0.35">
      <c r="E17" s="60" t="s">
        <v>421</v>
      </c>
      <c r="F17" s="60" t="s">
        <v>69</v>
      </c>
      <c r="G17" s="60"/>
      <c r="H17" s="60"/>
      <c r="I17" s="60"/>
      <c r="J17" s="60" t="s">
        <v>70</v>
      </c>
      <c r="K17" s="60" t="s">
        <v>71</v>
      </c>
      <c r="L17" s="60" t="s">
        <v>72</v>
      </c>
      <c r="M17" s="60" t="s">
        <v>73</v>
      </c>
      <c r="N17" s="72">
        <v>0.51770000000000005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4:N19"/>
  <sheetViews>
    <sheetView showGridLines="0" topLeftCell="A4" workbookViewId="0">
      <selection activeCell="C23" sqref="C23"/>
    </sheetView>
  </sheetViews>
  <sheetFormatPr defaultRowHeight="14" x14ac:dyDescent="0.3"/>
  <cols>
    <col min="5" max="5" width="12.25" bestFit="1" customWidth="1"/>
    <col min="6" max="6" width="7.1640625" bestFit="1" customWidth="1"/>
    <col min="7" max="8" width="7.25" bestFit="1" customWidth="1"/>
    <col min="9" max="9" width="7.1640625" bestFit="1" customWidth="1"/>
    <col min="10" max="11" width="7.25" bestFit="1" customWidth="1"/>
    <col min="12" max="12" width="6.25" bestFit="1" customWidth="1"/>
    <col min="13" max="14" width="7.25" bestFit="1" customWidth="1"/>
  </cols>
  <sheetData>
    <row r="4" spans="5:14" ht="14.5" thickBot="1" x14ac:dyDescent="0.35"/>
    <row r="5" spans="5:14" ht="14.5" thickTop="1" x14ac:dyDescent="0.3">
      <c r="E5" s="12"/>
      <c r="F5" s="61" t="s">
        <v>74</v>
      </c>
      <c r="G5" s="61"/>
      <c r="H5" s="61"/>
      <c r="I5" s="61" t="s">
        <v>75</v>
      </c>
      <c r="J5" s="61"/>
      <c r="K5" s="61"/>
      <c r="L5" s="61" t="s">
        <v>76</v>
      </c>
      <c r="M5" s="61"/>
      <c r="N5" s="61"/>
    </row>
    <row r="6" spans="5:14" x14ac:dyDescent="0.3">
      <c r="E6" s="11" t="s">
        <v>93</v>
      </c>
      <c r="F6" s="11" t="s">
        <v>77</v>
      </c>
      <c r="G6" s="11" t="s">
        <v>78</v>
      </c>
      <c r="H6" s="11" t="s">
        <v>79</v>
      </c>
      <c r="I6" s="11" t="s">
        <v>77</v>
      </c>
      <c r="J6" s="11" t="s">
        <v>78</v>
      </c>
      <c r="K6" s="11" t="s">
        <v>79</v>
      </c>
      <c r="L6" s="11" t="s">
        <v>77</v>
      </c>
      <c r="M6" s="11" t="s">
        <v>78</v>
      </c>
      <c r="N6" s="11" t="s">
        <v>79</v>
      </c>
    </row>
    <row r="7" spans="5:14" x14ac:dyDescent="0.3">
      <c r="E7" s="3" t="s">
        <v>80</v>
      </c>
      <c r="F7" s="13">
        <v>9829</v>
      </c>
      <c r="G7" s="14">
        <v>1.2697999999999999E-2</v>
      </c>
      <c r="H7" s="14">
        <v>4.9272999999999997E-2</v>
      </c>
      <c r="I7" s="13">
        <v>8670</v>
      </c>
      <c r="J7" s="14">
        <v>3.9801999999999997E-2</v>
      </c>
      <c r="K7" s="14">
        <v>4.3040000000000002E-2</v>
      </c>
      <c r="L7" s="13">
        <v>7600</v>
      </c>
      <c r="M7" s="14">
        <v>5.2732000000000001E-2</v>
      </c>
      <c r="N7" s="14">
        <v>3.5492999999999997E-2</v>
      </c>
    </row>
    <row r="8" spans="5:14" x14ac:dyDescent="0.3">
      <c r="E8" s="3" t="s">
        <v>81</v>
      </c>
      <c r="F8" s="13">
        <v>9837</v>
      </c>
      <c r="G8" s="14">
        <v>-1.8283000000000001E-2</v>
      </c>
      <c r="H8" s="14">
        <v>4.8823999999999999E-2</v>
      </c>
      <c r="I8" s="13">
        <v>8680</v>
      </c>
      <c r="J8" s="14">
        <v>3.8031000000000002E-2</v>
      </c>
      <c r="K8" s="14">
        <v>5.1859000000000002E-2</v>
      </c>
      <c r="L8" s="13">
        <v>7610</v>
      </c>
      <c r="M8" s="14">
        <v>4.6114000000000002E-2</v>
      </c>
      <c r="N8" s="14">
        <v>5.0941E-2</v>
      </c>
    </row>
    <row r="9" spans="5:14" x14ac:dyDescent="0.3">
      <c r="E9" s="3" t="s">
        <v>82</v>
      </c>
      <c r="F9" s="13">
        <v>10983</v>
      </c>
      <c r="G9" s="14">
        <v>-0.122754</v>
      </c>
      <c r="H9" s="14">
        <v>4.3524E-2</v>
      </c>
      <c r="I9" s="13">
        <v>9707</v>
      </c>
      <c r="J9" s="14">
        <v>-0.126554</v>
      </c>
      <c r="K9" s="14">
        <v>4.0598000000000002E-2</v>
      </c>
      <c r="L9" s="13">
        <v>8499</v>
      </c>
      <c r="M9" s="14">
        <v>-0.138511</v>
      </c>
      <c r="N9" s="14">
        <v>3.7706000000000003E-2</v>
      </c>
    </row>
    <row r="10" spans="5:14" x14ac:dyDescent="0.3">
      <c r="E10" s="15" t="s">
        <v>83</v>
      </c>
      <c r="F10" s="16">
        <v>9163</v>
      </c>
      <c r="G10" s="17">
        <v>1.1969E-2</v>
      </c>
      <c r="H10" s="17">
        <v>4.3792999999999999E-2</v>
      </c>
      <c r="I10" s="16">
        <v>7986</v>
      </c>
      <c r="J10" s="17">
        <v>2.1780000000000001E-2</v>
      </c>
      <c r="K10" s="17">
        <v>3.8275999999999998E-2</v>
      </c>
      <c r="L10" s="16">
        <v>6959</v>
      </c>
      <c r="M10" s="17">
        <v>2.4500000000000001E-2</v>
      </c>
      <c r="N10" s="17">
        <v>3.2677999999999999E-2</v>
      </c>
    </row>
    <row r="11" spans="5:14" x14ac:dyDescent="0.3">
      <c r="E11" s="3" t="s">
        <v>84</v>
      </c>
      <c r="F11" s="13">
        <v>9165</v>
      </c>
      <c r="G11" s="14">
        <v>1.0305E-2</v>
      </c>
      <c r="H11" s="14">
        <v>4.4928999999999997E-2</v>
      </c>
      <c r="I11" s="13">
        <v>7997</v>
      </c>
      <c r="J11" s="14">
        <v>2.0562E-2</v>
      </c>
      <c r="K11" s="14">
        <v>4.0446000000000003E-2</v>
      </c>
      <c r="L11" s="13">
        <v>6974</v>
      </c>
      <c r="M11" s="14">
        <v>2.3268E-2</v>
      </c>
      <c r="N11" s="14">
        <v>3.6283999999999997E-2</v>
      </c>
    </row>
    <row r="12" spans="5:14" x14ac:dyDescent="0.3">
      <c r="E12" s="6" t="s">
        <v>85</v>
      </c>
      <c r="F12" s="18">
        <v>9966</v>
      </c>
      <c r="G12" s="19">
        <v>9.6760000000000006E-3</v>
      </c>
      <c r="H12" s="19">
        <v>4.4112999999999999E-2</v>
      </c>
      <c r="I12" s="18">
        <v>8693</v>
      </c>
      <c r="J12" s="19">
        <v>1.5358999999999999E-2</v>
      </c>
      <c r="K12" s="19">
        <v>3.7669000000000001E-2</v>
      </c>
      <c r="L12" s="18">
        <v>7572</v>
      </c>
      <c r="M12" s="19">
        <v>1.6847000000000001E-2</v>
      </c>
      <c r="N12" s="19">
        <v>3.2509000000000003E-2</v>
      </c>
    </row>
    <row r="13" spans="5:14" x14ac:dyDescent="0.3">
      <c r="E13" s="15" t="s">
        <v>86</v>
      </c>
      <c r="F13" s="16">
        <v>9496.3333333333339</v>
      </c>
      <c r="G13" s="17">
        <v>3.339E-3</v>
      </c>
      <c r="H13" s="17">
        <v>3.7366000000000003E-2</v>
      </c>
      <c r="I13" s="16">
        <v>8353.3333333333339</v>
      </c>
      <c r="J13" s="17">
        <v>2.0028000000000001E-2</v>
      </c>
      <c r="K13" s="17">
        <v>3.3259999999999998E-2</v>
      </c>
      <c r="L13" s="16">
        <v>7326.666666666667</v>
      </c>
      <c r="M13" s="17">
        <v>2.3179999999999999E-2</v>
      </c>
      <c r="N13" s="17">
        <v>2.7370999999999999E-2</v>
      </c>
    </row>
    <row r="14" spans="5:14" x14ac:dyDescent="0.3">
      <c r="E14" s="3" t="s">
        <v>87</v>
      </c>
      <c r="F14" s="13">
        <v>9532</v>
      </c>
      <c r="G14" s="14">
        <v>-8.7200000000000005E-4</v>
      </c>
      <c r="H14" s="14">
        <v>3.8369E-2</v>
      </c>
      <c r="I14" s="13">
        <v>8447</v>
      </c>
      <c r="J14" s="14">
        <v>1.4689000000000001E-2</v>
      </c>
      <c r="K14" s="14">
        <v>3.4686000000000002E-2</v>
      </c>
      <c r="L14" s="13">
        <v>7463</v>
      </c>
      <c r="M14" s="14">
        <v>1.7967E-2</v>
      </c>
      <c r="N14" s="14">
        <v>3.0962E-2</v>
      </c>
    </row>
    <row r="15" spans="5:14" x14ac:dyDescent="0.3">
      <c r="E15" s="6" t="s">
        <v>88</v>
      </c>
      <c r="F15" s="18">
        <v>10718</v>
      </c>
      <c r="G15" s="19">
        <v>6.1910000000000003E-3</v>
      </c>
      <c r="H15" s="19">
        <v>3.9641999999999997E-2</v>
      </c>
      <c r="I15" s="18">
        <v>9479</v>
      </c>
      <c r="J15" s="19">
        <v>1.9279000000000001E-2</v>
      </c>
      <c r="K15" s="19">
        <v>3.3959000000000003E-2</v>
      </c>
      <c r="L15" s="18">
        <v>8306</v>
      </c>
      <c r="M15" s="19">
        <v>2.2283000000000001E-2</v>
      </c>
      <c r="N15" s="19">
        <v>2.9205999999999999E-2</v>
      </c>
    </row>
    <row r="16" spans="5:14" x14ac:dyDescent="0.3">
      <c r="E16" s="15" t="s">
        <v>89</v>
      </c>
      <c r="F16" s="16">
        <v>9497</v>
      </c>
      <c r="G16" s="17">
        <v>-1.204E-3</v>
      </c>
      <c r="H16" s="17">
        <v>3.8563E-2</v>
      </c>
      <c r="I16" s="16">
        <v>8404</v>
      </c>
      <c r="J16" s="17">
        <v>1.457E-2</v>
      </c>
      <c r="K16" s="17">
        <v>3.3612000000000003E-2</v>
      </c>
      <c r="L16" s="16">
        <v>7421</v>
      </c>
      <c r="M16" s="17">
        <v>1.6636000000000001E-2</v>
      </c>
      <c r="N16" s="17">
        <v>2.8319E-2</v>
      </c>
    </row>
    <row r="17" spans="5:14" x14ac:dyDescent="0.3">
      <c r="E17" s="3" t="s">
        <v>90</v>
      </c>
      <c r="F17" s="13">
        <v>9507</v>
      </c>
      <c r="G17" s="14">
        <v>-4.3790000000000001E-3</v>
      </c>
      <c r="H17" s="14">
        <v>3.9238000000000002E-2</v>
      </c>
      <c r="I17" s="13">
        <v>8414</v>
      </c>
      <c r="J17" s="14">
        <v>1.1053E-2</v>
      </c>
      <c r="K17" s="14">
        <v>3.5535999999999998E-2</v>
      </c>
      <c r="L17" s="13">
        <v>7432</v>
      </c>
      <c r="M17" s="14">
        <v>1.4581E-2</v>
      </c>
      <c r="N17" s="14">
        <v>3.2044000000000003E-2</v>
      </c>
    </row>
    <row r="18" spans="5:14" x14ac:dyDescent="0.3">
      <c r="E18" s="6" t="s">
        <v>91</v>
      </c>
      <c r="F18" s="18">
        <v>10693</v>
      </c>
      <c r="G18" s="19">
        <v>3.0300000000000001E-3</v>
      </c>
      <c r="H18" s="19">
        <v>4.0898999999999998E-2</v>
      </c>
      <c r="I18" s="18">
        <v>9442</v>
      </c>
      <c r="J18" s="19">
        <v>1.4829E-2</v>
      </c>
      <c r="K18" s="19">
        <v>3.5163E-2</v>
      </c>
      <c r="L18" s="18">
        <v>8272</v>
      </c>
      <c r="M18" s="19">
        <v>1.8166999999999999E-2</v>
      </c>
      <c r="N18" s="19">
        <v>3.0461999999999999E-2</v>
      </c>
    </row>
    <row r="19" spans="5:14" ht="14.5" thickBot="1" x14ac:dyDescent="0.35">
      <c r="E19" s="67" t="s">
        <v>92</v>
      </c>
      <c r="F19" s="68">
        <v>13871</v>
      </c>
      <c r="G19" s="69">
        <v>4.6199999999999998E-2</v>
      </c>
      <c r="H19" s="69">
        <v>3.8899999999999997E-2</v>
      </c>
      <c r="I19" s="68">
        <v>12884</v>
      </c>
      <c r="J19" s="69">
        <v>7.4399999999999994E-2</v>
      </c>
      <c r="K19" s="70">
        <v>4.9500000000000002E-2</v>
      </c>
      <c r="L19" s="68">
        <v>9011</v>
      </c>
      <c r="M19" s="69">
        <v>9.11E-2</v>
      </c>
      <c r="N19" s="71">
        <v>6.1100000000000002E-2</v>
      </c>
    </row>
  </sheetData>
  <mergeCells count="3">
    <mergeCell ref="F5:H5"/>
    <mergeCell ref="I5:K5"/>
    <mergeCell ref="L5:N5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3:K31"/>
  <sheetViews>
    <sheetView showGridLines="0" tabSelected="1" topLeftCell="A4" zoomScale="70" zoomScaleNormal="70" workbookViewId="0">
      <selection activeCell="G31" sqref="G31"/>
    </sheetView>
  </sheetViews>
  <sheetFormatPr defaultRowHeight="14" x14ac:dyDescent="0.3"/>
  <cols>
    <col min="5" max="5" width="16.9140625" bestFit="1" customWidth="1"/>
    <col min="6" max="11" width="9.75" bestFit="1" customWidth="1"/>
  </cols>
  <sheetData>
    <row r="3" spans="5:11" ht="14.5" thickBot="1" x14ac:dyDescent="0.35"/>
    <row r="4" spans="5:11" ht="14.5" thickTop="1" x14ac:dyDescent="0.3">
      <c r="E4" s="26" t="s">
        <v>429</v>
      </c>
      <c r="F4" s="26" t="s">
        <v>94</v>
      </c>
      <c r="G4" s="26" t="s">
        <v>95</v>
      </c>
      <c r="H4" s="26" t="s">
        <v>96</v>
      </c>
      <c r="I4" s="26" t="s">
        <v>97</v>
      </c>
      <c r="J4" s="26" t="s">
        <v>98</v>
      </c>
      <c r="K4" s="26" t="s">
        <v>99</v>
      </c>
    </row>
    <row r="5" spans="5:11" x14ac:dyDescent="0.3">
      <c r="E5" s="62" t="s">
        <v>198</v>
      </c>
      <c r="F5" s="62"/>
      <c r="G5" s="62"/>
      <c r="H5" s="62"/>
      <c r="I5" s="62"/>
      <c r="J5" s="62"/>
      <c r="K5" s="62"/>
    </row>
    <row r="6" spans="5:11" x14ac:dyDescent="0.3">
      <c r="E6" s="21" t="s">
        <v>100</v>
      </c>
      <c r="F6" s="21" t="s">
        <v>101</v>
      </c>
      <c r="G6" s="21" t="s">
        <v>102</v>
      </c>
      <c r="H6" s="21" t="s">
        <v>103</v>
      </c>
      <c r="I6" s="35" t="s">
        <v>422</v>
      </c>
      <c r="J6" s="21" t="s">
        <v>423</v>
      </c>
      <c r="K6" s="36">
        <v>-8.7300000000000003E-2</v>
      </c>
    </row>
    <row r="7" spans="5:11" x14ac:dyDescent="0.3">
      <c r="E7" s="20" t="s">
        <v>5</v>
      </c>
      <c r="F7" s="20" t="s">
        <v>104</v>
      </c>
      <c r="G7" s="20" t="s">
        <v>105</v>
      </c>
      <c r="H7" s="20" t="s">
        <v>106</v>
      </c>
      <c r="I7" s="20" t="s">
        <v>107</v>
      </c>
      <c r="J7" s="20" t="s">
        <v>108</v>
      </c>
      <c r="K7" s="20" t="s">
        <v>109</v>
      </c>
    </row>
    <row r="8" spans="5:11" x14ac:dyDescent="0.3">
      <c r="E8" s="20" t="s">
        <v>6</v>
      </c>
      <c r="F8" s="20" t="s">
        <v>110</v>
      </c>
      <c r="G8" s="20" t="s">
        <v>111</v>
      </c>
      <c r="H8" s="20" t="s">
        <v>112</v>
      </c>
      <c r="I8" s="20" t="s">
        <v>424</v>
      </c>
      <c r="J8" s="20" t="s">
        <v>113</v>
      </c>
      <c r="K8" s="20" t="s">
        <v>114</v>
      </c>
    </row>
    <row r="9" spans="5:11" x14ac:dyDescent="0.3">
      <c r="E9" s="20" t="s">
        <v>7</v>
      </c>
      <c r="F9" s="20" t="s">
        <v>115</v>
      </c>
      <c r="G9" s="20" t="s">
        <v>116</v>
      </c>
      <c r="H9" s="20" t="s">
        <v>117</v>
      </c>
      <c r="I9" s="20" t="s">
        <v>118</v>
      </c>
      <c r="J9" s="20" t="s">
        <v>119</v>
      </c>
      <c r="K9" s="20" t="s">
        <v>120</v>
      </c>
    </row>
    <row r="10" spans="5:11" x14ac:dyDescent="0.3">
      <c r="E10" s="20" t="s">
        <v>121</v>
      </c>
      <c r="F10" s="20" t="s">
        <v>122</v>
      </c>
      <c r="G10" s="20" t="s">
        <v>123</v>
      </c>
      <c r="H10" s="20" t="s">
        <v>124</v>
      </c>
      <c r="I10" s="20"/>
      <c r="J10" s="20"/>
      <c r="K10" s="20"/>
    </row>
    <row r="11" spans="5:11" x14ac:dyDescent="0.3">
      <c r="E11" s="20" t="s">
        <v>125</v>
      </c>
      <c r="F11" s="20" t="s">
        <v>126</v>
      </c>
      <c r="G11" s="20" t="s">
        <v>127</v>
      </c>
      <c r="H11" s="20" t="s">
        <v>128</v>
      </c>
      <c r="I11" s="20"/>
      <c r="J11" s="20"/>
      <c r="K11" s="20"/>
    </row>
    <row r="12" spans="5:11" x14ac:dyDescent="0.3">
      <c r="E12" s="20" t="s">
        <v>129</v>
      </c>
      <c r="F12" s="20" t="s">
        <v>130</v>
      </c>
      <c r="G12" s="20" t="s">
        <v>131</v>
      </c>
      <c r="H12" s="20" t="s">
        <v>68</v>
      </c>
      <c r="I12" s="20"/>
      <c r="J12" s="20"/>
      <c r="K12" s="20"/>
    </row>
    <row r="13" spans="5:11" x14ac:dyDescent="0.3">
      <c r="E13" s="22" t="s">
        <v>132</v>
      </c>
      <c r="F13" s="22" t="s">
        <v>133</v>
      </c>
      <c r="G13" s="22" t="s">
        <v>134</v>
      </c>
      <c r="H13" s="22" t="s">
        <v>135</v>
      </c>
      <c r="I13" s="22"/>
      <c r="J13" s="22"/>
      <c r="K13" s="22"/>
    </row>
    <row r="14" spans="5:11" x14ac:dyDescent="0.3">
      <c r="E14" s="62" t="s">
        <v>199</v>
      </c>
      <c r="F14" s="62"/>
      <c r="G14" s="62"/>
      <c r="H14" s="62"/>
      <c r="I14" s="62"/>
      <c r="J14" s="62"/>
      <c r="K14" s="62"/>
    </row>
    <row r="15" spans="5:11" x14ac:dyDescent="0.3">
      <c r="E15" s="21" t="s">
        <v>100</v>
      </c>
      <c r="F15" s="21" t="s">
        <v>136</v>
      </c>
      <c r="G15" s="21" t="s">
        <v>137</v>
      </c>
      <c r="H15" s="21" t="s">
        <v>138</v>
      </c>
      <c r="I15" s="36">
        <v>-0.1196</v>
      </c>
      <c r="J15" s="36">
        <v>1.12E-2</v>
      </c>
      <c r="K15" s="36">
        <v>-0.13070000000000001</v>
      </c>
    </row>
    <row r="16" spans="5:11" x14ac:dyDescent="0.3">
      <c r="E16" s="20" t="s">
        <v>5</v>
      </c>
      <c r="F16" s="20" t="s">
        <v>140</v>
      </c>
      <c r="G16" s="20" t="s">
        <v>141</v>
      </c>
      <c r="H16" s="20" t="s">
        <v>142</v>
      </c>
      <c r="I16" s="20" t="s">
        <v>143</v>
      </c>
      <c r="J16" s="37">
        <v>-1.4E-3</v>
      </c>
      <c r="K16" s="20" t="s">
        <v>425</v>
      </c>
    </row>
    <row r="17" spans="5:11" x14ac:dyDescent="0.3">
      <c r="E17" s="20" t="s">
        <v>6</v>
      </c>
      <c r="F17" s="20" t="s">
        <v>145</v>
      </c>
      <c r="G17" s="20" t="s">
        <v>146</v>
      </c>
      <c r="H17" s="20" t="s">
        <v>147</v>
      </c>
      <c r="I17" s="20" t="s">
        <v>148</v>
      </c>
      <c r="J17" s="20" t="s">
        <v>109</v>
      </c>
      <c r="K17" s="20" t="s">
        <v>149</v>
      </c>
    </row>
    <row r="18" spans="5:11" x14ac:dyDescent="0.3">
      <c r="E18" s="20" t="s">
        <v>7</v>
      </c>
      <c r="F18" s="20" t="s">
        <v>150</v>
      </c>
      <c r="G18" s="20" t="s">
        <v>151</v>
      </c>
      <c r="H18" s="20" t="s">
        <v>152</v>
      </c>
      <c r="I18" s="20" t="s">
        <v>153</v>
      </c>
      <c r="J18" s="38">
        <v>-1.9E-3</v>
      </c>
      <c r="K18" s="20" t="s">
        <v>155</v>
      </c>
    </row>
    <row r="19" spans="5:11" x14ac:dyDescent="0.3">
      <c r="E19" s="20" t="s">
        <v>121</v>
      </c>
      <c r="F19" s="20" t="s">
        <v>156</v>
      </c>
      <c r="G19" s="20" t="s">
        <v>157</v>
      </c>
      <c r="H19" s="20" t="s">
        <v>158</v>
      </c>
      <c r="I19" s="20"/>
      <c r="J19" s="20"/>
      <c r="K19" s="20"/>
    </row>
    <row r="20" spans="5:11" x14ac:dyDescent="0.3">
      <c r="E20" s="20" t="s">
        <v>125</v>
      </c>
      <c r="F20" s="20" t="s">
        <v>159</v>
      </c>
      <c r="G20" s="20" t="s">
        <v>160</v>
      </c>
      <c r="H20" s="20" t="s">
        <v>161</v>
      </c>
      <c r="I20" s="20"/>
      <c r="J20" s="20"/>
      <c r="K20" s="20"/>
    </row>
    <row r="21" spans="5:11" x14ac:dyDescent="0.3">
      <c r="E21" s="20" t="s">
        <v>129</v>
      </c>
      <c r="F21" s="20" t="s">
        <v>162</v>
      </c>
      <c r="G21" s="20" t="s">
        <v>163</v>
      </c>
      <c r="H21" s="20" t="s">
        <v>164</v>
      </c>
      <c r="I21" s="20"/>
      <c r="J21" s="20"/>
      <c r="K21" s="20"/>
    </row>
    <row r="22" spans="5:11" x14ac:dyDescent="0.3">
      <c r="E22" s="22" t="s">
        <v>132</v>
      </c>
      <c r="F22" s="22" t="s">
        <v>165</v>
      </c>
      <c r="G22" s="22" t="s">
        <v>166</v>
      </c>
      <c r="H22" s="22" t="s">
        <v>167</v>
      </c>
      <c r="I22" s="22"/>
      <c r="J22" s="22"/>
      <c r="K22" s="22"/>
    </row>
    <row r="23" spans="5:11" x14ac:dyDescent="0.3">
      <c r="E23" s="62" t="s">
        <v>200</v>
      </c>
      <c r="F23" s="62"/>
      <c r="G23" s="62"/>
      <c r="H23" s="62"/>
      <c r="I23" s="62"/>
      <c r="J23" s="62"/>
      <c r="K23" s="62"/>
    </row>
    <row r="24" spans="5:11" x14ac:dyDescent="0.3">
      <c r="E24" s="21" t="s">
        <v>100</v>
      </c>
      <c r="F24" s="21" t="s">
        <v>168</v>
      </c>
      <c r="G24" s="21" t="s">
        <v>169</v>
      </c>
      <c r="H24" s="21" t="s">
        <v>170</v>
      </c>
      <c r="I24" s="36">
        <v>-0.1721</v>
      </c>
      <c r="J24" s="36">
        <v>-2.4400000000000002E-2</v>
      </c>
      <c r="K24" s="36">
        <v>-0.14760000000000001</v>
      </c>
    </row>
    <row r="25" spans="5:11" x14ac:dyDescent="0.3">
      <c r="E25" s="20" t="s">
        <v>5</v>
      </c>
      <c r="F25" s="20" t="s">
        <v>171</v>
      </c>
      <c r="G25" s="20" t="s">
        <v>172</v>
      </c>
      <c r="H25" s="20" t="s">
        <v>173</v>
      </c>
      <c r="I25" s="20" t="s">
        <v>174</v>
      </c>
      <c r="J25" s="20" t="s">
        <v>175</v>
      </c>
      <c r="K25" s="20" t="s">
        <v>176</v>
      </c>
    </row>
    <row r="26" spans="5:11" x14ac:dyDescent="0.3">
      <c r="E26" s="20" t="s">
        <v>6</v>
      </c>
      <c r="F26" s="20" t="s">
        <v>177</v>
      </c>
      <c r="G26" s="20" t="s">
        <v>178</v>
      </c>
      <c r="H26" s="20" t="s">
        <v>179</v>
      </c>
      <c r="I26" s="20" t="s">
        <v>180</v>
      </c>
      <c r="J26" s="20" t="s">
        <v>181</v>
      </c>
      <c r="K26" s="20" t="s">
        <v>182</v>
      </c>
    </row>
    <row r="27" spans="5:11" x14ac:dyDescent="0.3">
      <c r="E27" s="20" t="s">
        <v>7</v>
      </c>
      <c r="F27" s="20" t="s">
        <v>183</v>
      </c>
      <c r="G27" s="20" t="s">
        <v>184</v>
      </c>
      <c r="H27" s="20" t="s">
        <v>185</v>
      </c>
      <c r="I27" s="20" t="s">
        <v>186</v>
      </c>
      <c r="J27" s="20" t="s">
        <v>187</v>
      </c>
      <c r="K27" s="20" t="s">
        <v>188</v>
      </c>
    </row>
    <row r="28" spans="5:11" x14ac:dyDescent="0.3">
      <c r="E28" s="20" t="s">
        <v>121</v>
      </c>
      <c r="F28" s="20" t="s">
        <v>189</v>
      </c>
      <c r="G28" s="20" t="s">
        <v>190</v>
      </c>
      <c r="H28" s="20" t="s">
        <v>191</v>
      </c>
      <c r="I28" s="20"/>
      <c r="J28" s="20"/>
      <c r="K28" s="20"/>
    </row>
    <row r="29" spans="5:11" x14ac:dyDescent="0.3">
      <c r="E29" s="20" t="s">
        <v>125</v>
      </c>
      <c r="F29" s="20" t="s">
        <v>192</v>
      </c>
      <c r="G29" s="20" t="s">
        <v>193</v>
      </c>
      <c r="H29" s="20" t="s">
        <v>59</v>
      </c>
      <c r="I29" s="20"/>
      <c r="J29" s="20"/>
      <c r="K29" s="20"/>
    </row>
    <row r="30" spans="5:11" x14ac:dyDescent="0.3">
      <c r="E30" s="20" t="s">
        <v>129</v>
      </c>
      <c r="F30" s="20" t="s">
        <v>73</v>
      </c>
      <c r="G30" s="20" t="s">
        <v>194</v>
      </c>
      <c r="H30" s="20" t="s">
        <v>195</v>
      </c>
      <c r="I30" s="20"/>
      <c r="J30" s="20"/>
      <c r="K30" s="20"/>
    </row>
    <row r="31" spans="5:11" ht="14.5" thickBot="1" x14ac:dyDescent="0.35">
      <c r="E31" s="59" t="s">
        <v>132</v>
      </c>
      <c r="F31" s="59" t="s">
        <v>196</v>
      </c>
      <c r="G31" s="59" t="s">
        <v>167</v>
      </c>
      <c r="H31" s="59" t="s">
        <v>197</v>
      </c>
      <c r="I31" s="59"/>
      <c r="J31" s="59"/>
      <c r="K31" s="59"/>
    </row>
  </sheetData>
  <mergeCells count="3">
    <mergeCell ref="E5:K5"/>
    <mergeCell ref="E14:K14"/>
    <mergeCell ref="E23:K23"/>
  </mergeCells>
  <phoneticPr fontId="1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4:K32"/>
  <sheetViews>
    <sheetView showGridLines="0" topLeftCell="A3" zoomScale="70" zoomScaleNormal="70" workbookViewId="0">
      <selection activeCell="N25" sqref="N25"/>
    </sheetView>
  </sheetViews>
  <sheetFormatPr defaultRowHeight="14" x14ac:dyDescent="0.3"/>
  <cols>
    <col min="5" max="5" width="16.9140625" bestFit="1" customWidth="1"/>
    <col min="6" max="11" width="10.83203125" bestFit="1" customWidth="1"/>
  </cols>
  <sheetData>
    <row r="4" spans="5:11" ht="14.5" thickBot="1" x14ac:dyDescent="0.35"/>
    <row r="5" spans="5:11" ht="14.5" thickTop="1" x14ac:dyDescent="0.3">
      <c r="E5" s="12" t="s">
        <v>429</v>
      </c>
      <c r="F5" s="12" t="s">
        <v>201</v>
      </c>
      <c r="G5" s="12" t="s">
        <v>202</v>
      </c>
      <c r="H5" s="12" t="s">
        <v>203</v>
      </c>
      <c r="I5" s="12" t="s">
        <v>204</v>
      </c>
      <c r="J5" s="12" t="s">
        <v>205</v>
      </c>
      <c r="K5" s="12" t="s">
        <v>206</v>
      </c>
    </row>
    <row r="6" spans="5:11" x14ac:dyDescent="0.3">
      <c r="E6" s="63" t="s">
        <v>294</v>
      </c>
      <c r="F6" s="63"/>
      <c r="G6" s="63"/>
      <c r="H6" s="63"/>
      <c r="I6" s="63"/>
      <c r="J6" s="63"/>
      <c r="K6" s="63"/>
    </row>
    <row r="7" spans="5:11" x14ac:dyDescent="0.3">
      <c r="E7" s="3" t="s">
        <v>207</v>
      </c>
      <c r="F7" s="23" t="s">
        <v>208</v>
      </c>
      <c r="G7" s="1">
        <v>-1.2500000000000001E-2</v>
      </c>
      <c r="H7" s="23" t="s">
        <v>209</v>
      </c>
      <c r="I7" s="47" t="s">
        <v>443</v>
      </c>
      <c r="J7" s="24" t="s">
        <v>444</v>
      </c>
      <c r="K7" s="25">
        <v>-0.1187</v>
      </c>
    </row>
    <row r="8" spans="5:11" x14ac:dyDescent="0.3">
      <c r="E8" s="3" t="s">
        <v>5</v>
      </c>
      <c r="F8" s="23" t="s">
        <v>181</v>
      </c>
      <c r="G8" s="23" t="s">
        <v>154</v>
      </c>
      <c r="H8" s="23" t="s">
        <v>188</v>
      </c>
      <c r="I8" s="23" t="s">
        <v>210</v>
      </c>
      <c r="J8" s="23" t="s">
        <v>154</v>
      </c>
      <c r="K8" s="23" t="s">
        <v>211</v>
      </c>
    </row>
    <row r="9" spans="5:11" x14ac:dyDescent="0.3">
      <c r="E9" s="3" t="s">
        <v>6</v>
      </c>
      <c r="F9" s="23" t="s">
        <v>212</v>
      </c>
      <c r="G9" s="23" t="s">
        <v>213</v>
      </c>
      <c r="H9" s="23" t="s">
        <v>214</v>
      </c>
      <c r="I9" s="23" t="s">
        <v>215</v>
      </c>
      <c r="J9" s="23" t="s">
        <v>216</v>
      </c>
      <c r="K9" s="23" t="s">
        <v>217</v>
      </c>
    </row>
    <row r="10" spans="5:11" x14ac:dyDescent="0.3">
      <c r="E10" s="3" t="s">
        <v>7</v>
      </c>
      <c r="F10" s="23" t="s">
        <v>218</v>
      </c>
      <c r="G10" s="23" t="s">
        <v>219</v>
      </c>
      <c r="H10" s="23" t="s">
        <v>220</v>
      </c>
      <c r="I10" s="23" t="s">
        <v>221</v>
      </c>
      <c r="J10" s="23" t="s">
        <v>222</v>
      </c>
      <c r="K10" s="23" t="s">
        <v>223</v>
      </c>
    </row>
    <row r="11" spans="5:11" x14ac:dyDescent="0.3">
      <c r="E11" s="3" t="s">
        <v>224</v>
      </c>
      <c r="F11" s="23" t="s">
        <v>225</v>
      </c>
      <c r="G11" s="23" t="s">
        <v>182</v>
      </c>
      <c r="H11" s="23" t="s">
        <v>226</v>
      </c>
      <c r="I11" s="23"/>
      <c r="J11" s="23"/>
      <c r="K11" s="23"/>
    </row>
    <row r="12" spans="5:11" x14ac:dyDescent="0.3">
      <c r="E12" s="3" t="s">
        <v>227</v>
      </c>
      <c r="F12" s="23" t="s">
        <v>228</v>
      </c>
      <c r="G12" s="23" t="s">
        <v>229</v>
      </c>
      <c r="H12" s="23" t="s">
        <v>230</v>
      </c>
      <c r="I12" s="23"/>
      <c r="J12" s="23"/>
      <c r="K12" s="23"/>
    </row>
    <row r="13" spans="5:11" x14ac:dyDescent="0.3">
      <c r="E13" s="3" t="s">
        <v>231</v>
      </c>
      <c r="F13" s="23" t="s">
        <v>222</v>
      </c>
      <c r="G13" s="23" t="s">
        <v>232</v>
      </c>
      <c r="H13" s="23" t="s">
        <v>233</v>
      </c>
      <c r="I13" s="23"/>
      <c r="J13" s="23"/>
      <c r="K13" s="23"/>
    </row>
    <row r="14" spans="5:11" x14ac:dyDescent="0.3">
      <c r="E14" s="3" t="s">
        <v>235</v>
      </c>
      <c r="F14" s="23" t="s">
        <v>236</v>
      </c>
      <c r="G14" s="23" t="s">
        <v>237</v>
      </c>
      <c r="H14" s="23" t="s">
        <v>238</v>
      </c>
      <c r="I14" s="23"/>
      <c r="J14" s="23"/>
      <c r="K14" s="23"/>
    </row>
    <row r="15" spans="5:11" x14ac:dyDescent="0.3">
      <c r="E15" s="63" t="s">
        <v>295</v>
      </c>
      <c r="F15" s="63"/>
      <c r="G15" s="63"/>
      <c r="H15" s="63"/>
      <c r="I15" s="63"/>
      <c r="J15" s="63"/>
      <c r="K15" s="63"/>
    </row>
    <row r="16" spans="5:11" x14ac:dyDescent="0.3">
      <c r="E16" s="3" t="s">
        <v>207</v>
      </c>
      <c r="F16" s="23" t="s">
        <v>239</v>
      </c>
      <c r="G16" s="23" t="s">
        <v>240</v>
      </c>
      <c r="H16" s="23" t="s">
        <v>241</v>
      </c>
      <c r="I16" s="23" t="s">
        <v>242</v>
      </c>
      <c r="J16" s="23" t="s">
        <v>243</v>
      </c>
      <c r="K16" s="23" t="s">
        <v>244</v>
      </c>
    </row>
    <row r="17" spans="5:11" x14ac:dyDescent="0.3">
      <c r="E17" s="3" t="s">
        <v>5</v>
      </c>
      <c r="F17" s="23" t="s">
        <v>245</v>
      </c>
      <c r="G17" s="23" t="s">
        <v>246</v>
      </c>
      <c r="H17" s="23" t="s">
        <v>174</v>
      </c>
      <c r="I17" s="24" t="s">
        <v>247</v>
      </c>
      <c r="J17" s="23" t="s">
        <v>144</v>
      </c>
      <c r="K17" s="23" t="s">
        <v>248</v>
      </c>
    </row>
    <row r="18" spans="5:11" x14ac:dyDescent="0.3">
      <c r="E18" s="3" t="s">
        <v>6</v>
      </c>
      <c r="F18" s="23" t="s">
        <v>165</v>
      </c>
      <c r="G18" s="23" t="s">
        <v>249</v>
      </c>
      <c r="H18" s="23" t="s">
        <v>127</v>
      </c>
      <c r="I18" s="23" t="s">
        <v>250</v>
      </c>
      <c r="J18" s="23" t="s">
        <v>217</v>
      </c>
      <c r="K18" s="23" t="s">
        <v>251</v>
      </c>
    </row>
    <row r="19" spans="5:11" x14ac:dyDescent="0.3">
      <c r="E19" s="3" t="s">
        <v>7</v>
      </c>
      <c r="F19" s="23" t="s">
        <v>252</v>
      </c>
      <c r="G19" s="23" t="s">
        <v>253</v>
      </c>
      <c r="H19" s="23" t="s">
        <v>254</v>
      </c>
      <c r="I19" s="23" t="s">
        <v>255</v>
      </c>
      <c r="J19" s="23" t="s">
        <v>181</v>
      </c>
      <c r="K19" s="24" t="s">
        <v>256</v>
      </c>
    </row>
    <row r="20" spans="5:11" x14ac:dyDescent="0.3">
      <c r="E20" s="3" t="s">
        <v>224</v>
      </c>
      <c r="F20" s="23" t="s">
        <v>257</v>
      </c>
      <c r="G20" s="23" t="s">
        <v>258</v>
      </c>
      <c r="H20" s="23" t="s">
        <v>259</v>
      </c>
      <c r="I20" s="23"/>
      <c r="J20" s="23"/>
      <c r="K20" s="23"/>
    </row>
    <row r="21" spans="5:11" x14ac:dyDescent="0.3">
      <c r="E21" s="3" t="s">
        <v>227</v>
      </c>
      <c r="F21" s="23" t="s">
        <v>260</v>
      </c>
      <c r="G21" s="23" t="s">
        <v>261</v>
      </c>
      <c r="H21" s="23" t="s">
        <v>262</v>
      </c>
      <c r="I21" s="23"/>
      <c r="J21" s="23"/>
      <c r="K21" s="23"/>
    </row>
    <row r="22" spans="5:11" x14ac:dyDescent="0.3">
      <c r="E22" s="3" t="s">
        <v>231</v>
      </c>
      <c r="F22" s="23" t="s">
        <v>187</v>
      </c>
      <c r="G22" s="23" t="s">
        <v>243</v>
      </c>
      <c r="H22" s="23" t="s">
        <v>234</v>
      </c>
      <c r="I22" s="23"/>
      <c r="J22" s="23"/>
      <c r="K22" s="23"/>
    </row>
    <row r="23" spans="5:11" x14ac:dyDescent="0.3">
      <c r="E23" s="3" t="s">
        <v>235</v>
      </c>
      <c r="F23" s="23" t="s">
        <v>264</v>
      </c>
      <c r="G23" s="23" t="s">
        <v>265</v>
      </c>
      <c r="H23" s="23" t="s">
        <v>266</v>
      </c>
      <c r="I23" s="23"/>
      <c r="J23" s="23"/>
      <c r="K23" s="23"/>
    </row>
    <row r="24" spans="5:11" x14ac:dyDescent="0.3">
      <c r="E24" s="63" t="s">
        <v>296</v>
      </c>
      <c r="F24" s="63"/>
      <c r="G24" s="63"/>
      <c r="H24" s="63"/>
      <c r="I24" s="63"/>
      <c r="J24" s="63"/>
      <c r="K24" s="63"/>
    </row>
    <row r="25" spans="5:11" x14ac:dyDescent="0.3">
      <c r="E25" s="15" t="s">
        <v>207</v>
      </c>
      <c r="F25" s="30" t="s">
        <v>267</v>
      </c>
      <c r="G25" s="30" t="s">
        <v>268</v>
      </c>
      <c r="H25" s="30" t="s">
        <v>269</v>
      </c>
      <c r="I25" s="30" t="s">
        <v>270</v>
      </c>
      <c r="J25" s="30" t="s">
        <v>271</v>
      </c>
      <c r="K25" s="31" t="s">
        <v>272</v>
      </c>
    </row>
    <row r="26" spans="5:11" x14ac:dyDescent="0.3">
      <c r="E26" s="3" t="s">
        <v>5</v>
      </c>
      <c r="F26" s="23" t="s">
        <v>273</v>
      </c>
      <c r="G26" s="23" t="s">
        <v>274</v>
      </c>
      <c r="H26" s="23" t="s">
        <v>222</v>
      </c>
      <c r="I26" s="24" t="s">
        <v>247</v>
      </c>
      <c r="J26" s="23" t="s">
        <v>275</v>
      </c>
      <c r="K26" s="23" t="s">
        <v>215</v>
      </c>
    </row>
    <row r="27" spans="5:11" x14ac:dyDescent="0.3">
      <c r="E27" s="3" t="s">
        <v>6</v>
      </c>
      <c r="F27" s="23" t="s">
        <v>276</v>
      </c>
      <c r="G27" s="23" t="s">
        <v>277</v>
      </c>
      <c r="H27" s="23" t="s">
        <v>278</v>
      </c>
      <c r="I27" s="23" t="s">
        <v>279</v>
      </c>
      <c r="J27" s="23" t="s">
        <v>280</v>
      </c>
      <c r="K27" s="23" t="s">
        <v>154</v>
      </c>
    </row>
    <row r="28" spans="5:11" x14ac:dyDescent="0.3">
      <c r="E28" s="3" t="s">
        <v>7</v>
      </c>
      <c r="F28" s="23" t="s">
        <v>252</v>
      </c>
      <c r="G28" s="23" t="s">
        <v>281</v>
      </c>
      <c r="H28" s="23" t="s">
        <v>282</v>
      </c>
      <c r="I28" s="23" t="s">
        <v>251</v>
      </c>
      <c r="J28" s="23" t="s">
        <v>283</v>
      </c>
      <c r="K28" s="23" t="s">
        <v>284</v>
      </c>
    </row>
    <row r="29" spans="5:11" x14ac:dyDescent="0.3">
      <c r="E29" s="3" t="s">
        <v>224</v>
      </c>
      <c r="F29" s="23" t="s">
        <v>285</v>
      </c>
      <c r="G29" s="23" t="s">
        <v>286</v>
      </c>
      <c r="H29" s="23" t="s">
        <v>287</v>
      </c>
      <c r="I29" s="23"/>
      <c r="J29" s="23"/>
      <c r="K29" s="23"/>
    </row>
    <row r="30" spans="5:11" x14ac:dyDescent="0.3">
      <c r="E30" s="3" t="s">
        <v>227</v>
      </c>
      <c r="F30" s="23" t="s">
        <v>265</v>
      </c>
      <c r="G30" s="23" t="s">
        <v>288</v>
      </c>
      <c r="H30" s="23" t="s">
        <v>289</v>
      </c>
      <c r="I30" s="23"/>
      <c r="J30" s="23"/>
      <c r="K30" s="23"/>
    </row>
    <row r="31" spans="5:11" x14ac:dyDescent="0.3">
      <c r="E31" s="3" t="s">
        <v>231</v>
      </c>
      <c r="F31" s="24" t="s">
        <v>290</v>
      </c>
      <c r="G31" s="24" t="s">
        <v>291</v>
      </c>
      <c r="H31" s="23" t="s">
        <v>144</v>
      </c>
      <c r="I31" s="23"/>
      <c r="J31" s="23"/>
      <c r="K31" s="23"/>
    </row>
    <row r="32" spans="5:11" ht="14.5" thickBot="1" x14ac:dyDescent="0.35">
      <c r="E32" s="60" t="s">
        <v>235</v>
      </c>
      <c r="F32" s="74" t="s">
        <v>264</v>
      </c>
      <c r="G32" s="74" t="s">
        <v>292</v>
      </c>
      <c r="H32" s="74" t="s">
        <v>293</v>
      </c>
      <c r="I32" s="74"/>
      <c r="J32" s="74"/>
      <c r="K32" s="74"/>
    </row>
  </sheetData>
  <mergeCells count="3">
    <mergeCell ref="E6:K6"/>
    <mergeCell ref="E15:K15"/>
    <mergeCell ref="E24:K24"/>
  </mergeCells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3:L12"/>
  <sheetViews>
    <sheetView showGridLines="0" workbookViewId="0">
      <selection activeCell="I22" sqref="I22"/>
    </sheetView>
  </sheetViews>
  <sheetFormatPr defaultRowHeight="14" x14ac:dyDescent="0.3"/>
  <cols>
    <col min="5" max="5" width="7.4140625" bestFit="1" customWidth="1"/>
    <col min="6" max="9" width="10.6640625" bestFit="1" customWidth="1"/>
    <col min="10" max="10" width="10" bestFit="1" customWidth="1"/>
    <col min="11" max="11" width="11" bestFit="1" customWidth="1"/>
    <col min="12" max="12" width="10" bestFit="1" customWidth="1"/>
  </cols>
  <sheetData>
    <row r="3" spans="5:12" ht="14.5" thickBot="1" x14ac:dyDescent="0.35"/>
    <row r="4" spans="5:12" ht="14.5" thickTop="1" x14ac:dyDescent="0.3">
      <c r="E4" s="12" t="s">
        <v>297</v>
      </c>
      <c r="F4" s="12" t="s">
        <v>298</v>
      </c>
      <c r="G4" s="12" t="s">
        <v>299</v>
      </c>
      <c r="H4" s="12" t="s">
        <v>300</v>
      </c>
      <c r="I4" s="12" t="s">
        <v>92</v>
      </c>
      <c r="J4" s="12" t="s">
        <v>301</v>
      </c>
      <c r="K4" s="12" t="s">
        <v>302</v>
      </c>
      <c r="L4" s="12" t="s">
        <v>303</v>
      </c>
    </row>
    <row r="5" spans="5:12" x14ac:dyDescent="0.3">
      <c r="E5" s="63" t="s">
        <v>427</v>
      </c>
      <c r="F5" s="63"/>
      <c r="G5" s="63"/>
      <c r="H5" s="63"/>
      <c r="I5" s="63"/>
      <c r="J5" s="63"/>
      <c r="K5" s="63"/>
      <c r="L5" s="63"/>
    </row>
    <row r="6" spans="5:12" x14ac:dyDescent="0.3">
      <c r="E6" s="3" t="s">
        <v>74</v>
      </c>
      <c r="F6" s="27" t="s">
        <v>326</v>
      </c>
      <c r="G6" s="27" t="s">
        <v>327</v>
      </c>
      <c r="H6" s="27" t="s">
        <v>328</v>
      </c>
      <c r="I6" s="27" t="s">
        <v>329</v>
      </c>
      <c r="J6" s="27" t="s">
        <v>238</v>
      </c>
      <c r="K6" s="27" t="s">
        <v>330</v>
      </c>
      <c r="L6" s="27" t="s">
        <v>331</v>
      </c>
    </row>
    <row r="7" spans="5:12" x14ac:dyDescent="0.3">
      <c r="E7" s="3" t="s">
        <v>310</v>
      </c>
      <c r="F7" s="27" t="s">
        <v>332</v>
      </c>
      <c r="G7" s="27" t="s">
        <v>333</v>
      </c>
      <c r="H7" s="27" t="s">
        <v>334</v>
      </c>
      <c r="I7" s="27" t="s">
        <v>335</v>
      </c>
      <c r="J7" s="29">
        <v>-5.0000000000000001E-4</v>
      </c>
      <c r="K7" s="27" t="s">
        <v>336</v>
      </c>
      <c r="L7" s="27" t="s">
        <v>337</v>
      </c>
    </row>
    <row r="8" spans="5:12" x14ac:dyDescent="0.3">
      <c r="E8" s="3" t="s">
        <v>318</v>
      </c>
      <c r="F8" s="27" t="s">
        <v>338</v>
      </c>
      <c r="G8" s="27" t="s">
        <v>339</v>
      </c>
      <c r="H8" s="27" t="s">
        <v>340</v>
      </c>
      <c r="I8" s="27" t="s">
        <v>341</v>
      </c>
      <c r="J8" s="29">
        <v>-2.5100000000000001E-2</v>
      </c>
      <c r="K8" s="29">
        <v>-2.46E-2</v>
      </c>
      <c r="L8" s="29">
        <v>-2.29E-2</v>
      </c>
    </row>
    <row r="9" spans="5:12" x14ac:dyDescent="0.3">
      <c r="E9" s="63" t="s">
        <v>428</v>
      </c>
      <c r="F9" s="63"/>
      <c r="G9" s="63"/>
      <c r="H9" s="63"/>
      <c r="I9" s="63"/>
      <c r="J9" s="63"/>
      <c r="K9" s="63"/>
      <c r="L9" s="63"/>
    </row>
    <row r="10" spans="5:12" x14ac:dyDescent="0.3">
      <c r="E10" s="15" t="s">
        <v>74</v>
      </c>
      <c r="F10" s="15" t="s">
        <v>349</v>
      </c>
      <c r="G10" s="15" t="s">
        <v>350</v>
      </c>
      <c r="H10" s="15" t="s">
        <v>351</v>
      </c>
      <c r="I10" s="15"/>
      <c r="J10" s="15"/>
      <c r="K10" s="15"/>
      <c r="L10" s="15"/>
    </row>
    <row r="11" spans="5:12" x14ac:dyDescent="0.3">
      <c r="E11" s="3" t="s">
        <v>310</v>
      </c>
      <c r="F11" s="3" t="s">
        <v>352</v>
      </c>
      <c r="G11" s="3" t="s">
        <v>353</v>
      </c>
      <c r="H11" s="3" t="s">
        <v>354</v>
      </c>
      <c r="I11" s="3"/>
      <c r="J11" s="3"/>
      <c r="K11" s="3"/>
      <c r="L11" s="3"/>
    </row>
    <row r="12" spans="5:12" ht="14.5" thickBot="1" x14ac:dyDescent="0.35">
      <c r="E12" s="60" t="s">
        <v>318</v>
      </c>
      <c r="F12" s="60" t="s">
        <v>355</v>
      </c>
      <c r="G12" s="60" t="s">
        <v>356</v>
      </c>
      <c r="H12" s="60" t="s">
        <v>357</v>
      </c>
      <c r="I12" s="60"/>
      <c r="J12" s="60"/>
      <c r="K12" s="60"/>
      <c r="L12" s="60"/>
    </row>
  </sheetData>
  <mergeCells count="2">
    <mergeCell ref="E5:L5"/>
    <mergeCell ref="E9:L9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2:L11"/>
  <sheetViews>
    <sheetView showGridLines="0" workbookViewId="0">
      <selection activeCell="J18" sqref="J18"/>
    </sheetView>
  </sheetViews>
  <sheetFormatPr defaultRowHeight="14" x14ac:dyDescent="0.3"/>
  <cols>
    <col min="11" max="11" width="11.25" bestFit="1" customWidth="1"/>
  </cols>
  <sheetData>
    <row r="2" spans="5:12" ht="14.5" thickBot="1" x14ac:dyDescent="0.35"/>
    <row r="3" spans="5:12" ht="14.5" thickTop="1" x14ac:dyDescent="0.3">
      <c r="E3" s="12" t="s">
        <v>297</v>
      </c>
      <c r="F3" s="12" t="s">
        <v>298</v>
      </c>
      <c r="G3" s="12" t="s">
        <v>299</v>
      </c>
      <c r="H3" s="12" t="s">
        <v>300</v>
      </c>
      <c r="I3" s="12" t="s">
        <v>92</v>
      </c>
      <c r="J3" s="12" t="s">
        <v>301</v>
      </c>
      <c r="K3" s="12" t="s">
        <v>302</v>
      </c>
      <c r="L3" s="12" t="s">
        <v>303</v>
      </c>
    </row>
    <row r="4" spans="5:12" x14ac:dyDescent="0.3">
      <c r="E4" s="63" t="s">
        <v>391</v>
      </c>
      <c r="F4" s="63"/>
      <c r="G4" s="63"/>
      <c r="H4" s="63"/>
      <c r="I4" s="63"/>
      <c r="J4" s="63"/>
      <c r="K4" s="63"/>
      <c r="L4" s="63"/>
    </row>
    <row r="5" spans="5:12" x14ac:dyDescent="0.3">
      <c r="E5" s="3" t="s">
        <v>74</v>
      </c>
      <c r="F5" s="14" t="s">
        <v>358</v>
      </c>
      <c r="G5" s="14" t="s">
        <v>359</v>
      </c>
      <c r="H5" s="14" t="s">
        <v>360</v>
      </c>
      <c r="I5" s="14" t="s">
        <v>361</v>
      </c>
      <c r="J5" s="14" t="s">
        <v>139</v>
      </c>
      <c r="K5" s="14" t="s">
        <v>362</v>
      </c>
      <c r="L5" s="14" t="s">
        <v>363</v>
      </c>
    </row>
    <row r="6" spans="5:12" x14ac:dyDescent="0.3">
      <c r="E6" s="3" t="s">
        <v>310</v>
      </c>
      <c r="F6" s="14" t="s">
        <v>364</v>
      </c>
      <c r="G6" s="14" t="s">
        <v>365</v>
      </c>
      <c r="H6" s="14" t="s">
        <v>366</v>
      </c>
      <c r="I6" s="14" t="s">
        <v>367</v>
      </c>
      <c r="J6" s="14" t="s">
        <v>368</v>
      </c>
      <c r="K6" s="14" t="s">
        <v>237</v>
      </c>
      <c r="L6" s="14" t="s">
        <v>369</v>
      </c>
    </row>
    <row r="7" spans="5:12" x14ac:dyDescent="0.3">
      <c r="E7" s="3" t="s">
        <v>318</v>
      </c>
      <c r="F7" s="14" t="s">
        <v>370</v>
      </c>
      <c r="G7" s="14" t="s">
        <v>371</v>
      </c>
      <c r="H7" s="14" t="s">
        <v>372</v>
      </c>
      <c r="I7" s="14" t="s">
        <v>361</v>
      </c>
      <c r="J7" s="14" t="s">
        <v>373</v>
      </c>
      <c r="K7" s="14" t="s">
        <v>364</v>
      </c>
      <c r="L7" s="14" t="s">
        <v>331</v>
      </c>
    </row>
    <row r="8" spans="5:12" x14ac:dyDescent="0.3">
      <c r="E8" s="63" t="s">
        <v>390</v>
      </c>
      <c r="F8" s="63"/>
      <c r="G8" s="63"/>
      <c r="H8" s="63"/>
      <c r="I8" s="63"/>
      <c r="J8" s="63"/>
      <c r="K8" s="63"/>
      <c r="L8" s="63"/>
    </row>
    <row r="9" spans="5:12" x14ac:dyDescent="0.3">
      <c r="E9" s="15" t="s">
        <v>374</v>
      </c>
      <c r="F9" s="17" t="s">
        <v>375</v>
      </c>
      <c r="G9" s="17" t="s">
        <v>376</v>
      </c>
      <c r="H9" s="17" t="s">
        <v>377</v>
      </c>
      <c r="I9" s="17" t="s">
        <v>188</v>
      </c>
      <c r="J9" s="17" t="s">
        <v>378</v>
      </c>
      <c r="K9" s="17" t="s">
        <v>379</v>
      </c>
      <c r="L9" s="17" t="s">
        <v>265</v>
      </c>
    </row>
    <row r="10" spans="5:12" x14ac:dyDescent="0.3">
      <c r="E10" s="3" t="s">
        <v>310</v>
      </c>
      <c r="F10" s="14" t="s">
        <v>380</v>
      </c>
      <c r="G10" s="14" t="s">
        <v>381</v>
      </c>
      <c r="H10" s="14" t="s">
        <v>382</v>
      </c>
      <c r="I10" s="14" t="s">
        <v>383</v>
      </c>
      <c r="J10" s="14" t="s">
        <v>384</v>
      </c>
      <c r="K10" s="14" t="s">
        <v>370</v>
      </c>
      <c r="L10" s="14" t="s">
        <v>292</v>
      </c>
    </row>
    <row r="11" spans="5:12" ht="14.5" thickBot="1" x14ac:dyDescent="0.35">
      <c r="E11" s="60" t="s">
        <v>318</v>
      </c>
      <c r="F11" s="73" t="s">
        <v>385</v>
      </c>
      <c r="G11" s="73" t="s">
        <v>386</v>
      </c>
      <c r="H11" s="73" t="s">
        <v>387</v>
      </c>
      <c r="I11" s="73" t="s">
        <v>188</v>
      </c>
      <c r="J11" s="73" t="s">
        <v>388</v>
      </c>
      <c r="K11" s="73" t="s">
        <v>381</v>
      </c>
      <c r="L11" s="73" t="s">
        <v>389</v>
      </c>
    </row>
  </sheetData>
  <mergeCells count="2">
    <mergeCell ref="E8:L8"/>
    <mergeCell ref="E4:L4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FA7F-AB3A-4160-9EF2-5299B5659CC7}">
  <dimension ref="E3:L12"/>
  <sheetViews>
    <sheetView showGridLines="0" workbookViewId="0">
      <selection activeCell="E3" sqref="E3:L3"/>
    </sheetView>
  </sheetViews>
  <sheetFormatPr defaultRowHeight="14" x14ac:dyDescent="0.3"/>
  <cols>
    <col min="6" max="9" width="10.6640625" bestFit="1" customWidth="1"/>
    <col min="10" max="10" width="10" bestFit="1" customWidth="1"/>
    <col min="11" max="11" width="11" bestFit="1" customWidth="1"/>
    <col min="12" max="12" width="10" bestFit="1" customWidth="1"/>
  </cols>
  <sheetData>
    <row r="3" spans="5:12" ht="14.5" thickBot="1" x14ac:dyDescent="0.35"/>
    <row r="4" spans="5:12" ht="14.5" thickTop="1" x14ac:dyDescent="0.3">
      <c r="E4" s="12" t="s">
        <v>297</v>
      </c>
      <c r="F4" s="12" t="s">
        <v>298</v>
      </c>
      <c r="G4" s="12" t="s">
        <v>299</v>
      </c>
      <c r="H4" s="12" t="s">
        <v>300</v>
      </c>
      <c r="I4" s="12" t="s">
        <v>92</v>
      </c>
      <c r="J4" s="12" t="s">
        <v>301</v>
      </c>
      <c r="K4" s="12" t="s">
        <v>302</v>
      </c>
      <c r="L4" s="12" t="s">
        <v>303</v>
      </c>
    </row>
    <row r="5" spans="5:12" x14ac:dyDescent="0.3">
      <c r="E5" s="63" t="s">
        <v>325</v>
      </c>
      <c r="F5" s="63"/>
      <c r="G5" s="63"/>
      <c r="H5" s="63"/>
      <c r="I5" s="63"/>
      <c r="J5" s="63"/>
      <c r="K5" s="63"/>
      <c r="L5" s="63"/>
    </row>
    <row r="6" spans="5:12" x14ac:dyDescent="0.3">
      <c r="E6" s="3" t="s">
        <v>74</v>
      </c>
      <c r="F6" s="27" t="s">
        <v>304</v>
      </c>
      <c r="G6" s="27" t="s">
        <v>305</v>
      </c>
      <c r="H6" s="27" t="s">
        <v>263</v>
      </c>
      <c r="I6" s="27" t="s">
        <v>306</v>
      </c>
      <c r="J6" s="27" t="s">
        <v>307</v>
      </c>
      <c r="K6" s="27" t="s">
        <v>308</v>
      </c>
      <c r="L6" s="27" t="s">
        <v>309</v>
      </c>
    </row>
    <row r="7" spans="5:12" x14ac:dyDescent="0.3">
      <c r="E7" s="3" t="s">
        <v>310</v>
      </c>
      <c r="F7" s="27" t="s">
        <v>311</v>
      </c>
      <c r="G7" s="27" t="s">
        <v>312</v>
      </c>
      <c r="H7" s="27" t="s">
        <v>313</v>
      </c>
      <c r="I7" s="27" t="s">
        <v>314</v>
      </c>
      <c r="J7" s="27" t="s">
        <v>315</v>
      </c>
      <c r="K7" s="27" t="s">
        <v>316</v>
      </c>
      <c r="L7" s="27" t="s">
        <v>317</v>
      </c>
    </row>
    <row r="8" spans="5:12" x14ac:dyDescent="0.3">
      <c r="E8" s="3" t="s">
        <v>318</v>
      </c>
      <c r="F8" s="27" t="s">
        <v>319</v>
      </c>
      <c r="G8" s="27" t="s">
        <v>245</v>
      </c>
      <c r="H8" s="27" t="s">
        <v>320</v>
      </c>
      <c r="I8" s="27" t="s">
        <v>321</v>
      </c>
      <c r="J8" s="27" t="s">
        <v>322</v>
      </c>
      <c r="K8" s="27" t="s">
        <v>323</v>
      </c>
      <c r="L8" s="27" t="s">
        <v>324</v>
      </c>
    </row>
    <row r="9" spans="5:12" x14ac:dyDescent="0.3">
      <c r="E9" s="63" t="s">
        <v>426</v>
      </c>
      <c r="F9" s="63"/>
      <c r="G9" s="63"/>
      <c r="H9" s="63"/>
      <c r="I9" s="63"/>
      <c r="J9" s="63"/>
      <c r="K9" s="63"/>
      <c r="L9" s="63"/>
    </row>
    <row r="10" spans="5:12" x14ac:dyDescent="0.3">
      <c r="E10" s="15" t="s">
        <v>74</v>
      </c>
      <c r="F10" s="39" t="s">
        <v>342</v>
      </c>
      <c r="G10" s="40" t="s">
        <v>343</v>
      </c>
      <c r="H10" s="39" t="s">
        <v>344</v>
      </c>
      <c r="I10" s="15"/>
      <c r="J10" s="15"/>
      <c r="K10" s="15"/>
      <c r="L10" s="15"/>
    </row>
    <row r="11" spans="5:12" x14ac:dyDescent="0.3">
      <c r="E11" s="3" t="s">
        <v>310</v>
      </c>
      <c r="F11" s="27" t="s">
        <v>345</v>
      </c>
      <c r="G11" s="28" t="s">
        <v>346</v>
      </c>
      <c r="H11" s="29">
        <v>-9.1999999999999998E-3</v>
      </c>
      <c r="I11" s="3"/>
      <c r="J11" s="3"/>
      <c r="K11" s="3"/>
      <c r="L11" s="3"/>
    </row>
    <row r="12" spans="5:12" ht="14.5" thickBot="1" x14ac:dyDescent="0.35">
      <c r="E12" s="60" t="s">
        <v>318</v>
      </c>
      <c r="F12" s="75" t="s">
        <v>347</v>
      </c>
      <c r="G12" s="76" t="s">
        <v>348</v>
      </c>
      <c r="H12" s="77">
        <v>-6.6E-3</v>
      </c>
      <c r="I12" s="60"/>
      <c r="J12" s="60"/>
      <c r="K12" s="60"/>
      <c r="L12" s="60"/>
    </row>
  </sheetData>
  <mergeCells count="2">
    <mergeCell ref="E5:L5"/>
    <mergeCell ref="E9:L9"/>
  </mergeCells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F18"/>
  <sheetViews>
    <sheetView showGridLines="0" workbookViewId="0">
      <selection activeCell="F20" sqref="F20"/>
    </sheetView>
  </sheetViews>
  <sheetFormatPr defaultRowHeight="14" x14ac:dyDescent="0.3"/>
  <cols>
    <col min="4" max="4" width="17.08203125" bestFit="1" customWidth="1"/>
    <col min="5" max="5" width="20.9140625" bestFit="1" customWidth="1"/>
    <col min="6" max="6" width="10.6640625" bestFit="1" customWidth="1"/>
  </cols>
  <sheetData>
    <row r="2" spans="3:6" ht="14.5" thickBot="1" x14ac:dyDescent="0.35"/>
    <row r="3" spans="3:6" ht="14.5" thickTop="1" x14ac:dyDescent="0.3">
      <c r="C3" s="12"/>
      <c r="D3" s="12" t="s">
        <v>407</v>
      </c>
      <c r="E3" s="12" t="s">
        <v>408</v>
      </c>
      <c r="F3" s="12" t="s">
        <v>409</v>
      </c>
    </row>
    <row r="4" spans="3:6" x14ac:dyDescent="0.3">
      <c r="C4" s="15" t="s">
        <v>392</v>
      </c>
      <c r="D4" s="17">
        <v>-0.135154</v>
      </c>
      <c r="E4" s="17">
        <v>0.32574199999999998</v>
      </c>
      <c r="F4" s="17">
        <v>0.69196599999999997</v>
      </c>
    </row>
    <row r="5" spans="3:6" x14ac:dyDescent="0.3">
      <c r="C5" s="3" t="s">
        <v>393</v>
      </c>
      <c r="D5" s="14">
        <v>-0.16763700000000001</v>
      </c>
      <c r="E5" s="14">
        <v>0.33027499999999999</v>
      </c>
      <c r="F5" s="14">
        <v>0.57282900000000003</v>
      </c>
    </row>
    <row r="6" spans="3:6" x14ac:dyDescent="0.3">
      <c r="C6" s="3" t="s">
        <v>394</v>
      </c>
      <c r="D6" s="14">
        <v>-0.20966399999999999</v>
      </c>
      <c r="E6" s="14">
        <v>0.35656599999999999</v>
      </c>
      <c r="F6" s="14">
        <v>0.51980599999999999</v>
      </c>
    </row>
    <row r="7" spans="3:6" x14ac:dyDescent="0.3">
      <c r="C7" s="3" t="s">
        <v>395</v>
      </c>
      <c r="D7" s="14">
        <v>-0.26912799999999998</v>
      </c>
      <c r="E7" s="14">
        <v>0.38298599999999999</v>
      </c>
      <c r="F7" s="14">
        <v>0.478653</v>
      </c>
    </row>
    <row r="8" spans="3:6" x14ac:dyDescent="0.3">
      <c r="C8" s="3" t="s">
        <v>396</v>
      </c>
      <c r="D8" s="14">
        <v>-0.36433399999999999</v>
      </c>
      <c r="E8" s="14">
        <v>0.47894799999999998</v>
      </c>
      <c r="F8" s="14">
        <v>0.42937199999999998</v>
      </c>
    </row>
    <row r="9" spans="3:6" x14ac:dyDescent="0.3">
      <c r="C9" s="3" t="s">
        <v>397</v>
      </c>
      <c r="D9" s="14">
        <v>6.7392999999999995E-2</v>
      </c>
      <c r="E9" s="14">
        <v>0.27964899999999998</v>
      </c>
      <c r="F9" s="14">
        <v>0.71636100000000003</v>
      </c>
    </row>
    <row r="10" spans="3:6" x14ac:dyDescent="0.3">
      <c r="C10" s="3" t="s">
        <v>398</v>
      </c>
      <c r="D10" s="14">
        <v>4.0502000000000003E-2</v>
      </c>
      <c r="E10" s="14">
        <v>0.349381</v>
      </c>
      <c r="F10" s="14">
        <v>0.59664799999999996</v>
      </c>
    </row>
    <row r="11" spans="3:6" x14ac:dyDescent="0.3">
      <c r="C11" s="3" t="s">
        <v>399</v>
      </c>
      <c r="D11" s="14">
        <v>4.0002000000000003E-2</v>
      </c>
      <c r="E11" s="14">
        <v>0.40808699999999998</v>
      </c>
      <c r="F11" s="14">
        <v>0.53927800000000004</v>
      </c>
    </row>
    <row r="12" spans="3:6" x14ac:dyDescent="0.3">
      <c r="C12" s="3" t="s">
        <v>400</v>
      </c>
      <c r="D12" s="14">
        <v>1.9977999999999999E-2</v>
      </c>
      <c r="E12" s="14">
        <v>0.42969600000000002</v>
      </c>
      <c r="F12" s="14">
        <v>0.50034400000000001</v>
      </c>
    </row>
    <row r="13" spans="3:6" x14ac:dyDescent="0.3">
      <c r="C13" s="3" t="s">
        <v>401</v>
      </c>
      <c r="D13" s="14">
        <v>-9.1100000000000003E-4</v>
      </c>
      <c r="E13" s="14">
        <v>0.41343200000000002</v>
      </c>
      <c r="F13" s="14">
        <v>0.45092500000000002</v>
      </c>
    </row>
    <row r="14" spans="3:6" x14ac:dyDescent="0.3">
      <c r="C14" s="3" t="s">
        <v>402</v>
      </c>
      <c r="D14" s="14">
        <v>2.5378999999999999E-2</v>
      </c>
      <c r="E14" s="14">
        <v>0.19756099999999999</v>
      </c>
      <c r="F14" s="14">
        <v>0.71998099999999998</v>
      </c>
    </row>
    <row r="15" spans="3:6" x14ac:dyDescent="0.3">
      <c r="C15" s="3" t="s">
        <v>403</v>
      </c>
      <c r="D15" s="14">
        <v>-1.8879999999999999E-3</v>
      </c>
      <c r="E15" s="14">
        <v>0.26201200000000002</v>
      </c>
      <c r="F15" s="14">
        <v>0.59088300000000005</v>
      </c>
    </row>
    <row r="16" spans="3:6" x14ac:dyDescent="0.3">
      <c r="C16" s="3" t="s">
        <v>404</v>
      </c>
      <c r="D16" s="14">
        <v>3.2339999999999999E-3</v>
      </c>
      <c r="E16" s="14">
        <v>0.31343399999999999</v>
      </c>
      <c r="F16" s="14">
        <v>0.50889099999999998</v>
      </c>
    </row>
    <row r="17" spans="3:6" x14ac:dyDescent="0.3">
      <c r="C17" s="3" t="s">
        <v>405</v>
      </c>
      <c r="D17" s="14">
        <v>-8.3459999999999993E-3</v>
      </c>
      <c r="E17" s="14">
        <v>0.33354400000000001</v>
      </c>
      <c r="F17" s="14">
        <v>0.48774699999999999</v>
      </c>
    </row>
    <row r="18" spans="3:6" ht="14.5" thickBot="1" x14ac:dyDescent="0.35">
      <c r="C18" s="60" t="s">
        <v>406</v>
      </c>
      <c r="D18" s="73">
        <v>-1.3806000000000001E-2</v>
      </c>
      <c r="E18" s="73">
        <v>0.33347399999999999</v>
      </c>
      <c r="F18" s="73">
        <v>0.45248300000000002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statistics</vt:lpstr>
      <vt:lpstr>coefficients-1</vt:lpstr>
      <vt:lpstr>earnings forecast</vt:lpstr>
      <vt:lpstr>whoe-sample-accuracy</vt:lpstr>
      <vt:lpstr>whoe-sample-bias</vt:lpstr>
      <vt:lpstr>covered-samles-accuracy mean</vt:lpstr>
      <vt:lpstr>analyst-covered-samples-median</vt:lpstr>
      <vt:lpstr>covered-samples bias mean</vt:lpstr>
      <vt:lpstr>robustness test-scaled E1</vt:lpstr>
      <vt:lpstr>analyst-forecast</vt:lpstr>
      <vt:lpstr>pooledOLS</vt:lpstr>
      <vt:lpstr>robustness-test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leihongxin</dc:creator>
  <cp:lastModifiedBy>leihongxin</cp:lastModifiedBy>
  <dcterms:created xsi:type="dcterms:W3CDTF">2021-05-19T03:58:14Z</dcterms:created>
  <dcterms:modified xsi:type="dcterms:W3CDTF">2021-05-31T13:32:37Z</dcterms:modified>
</cp:coreProperties>
</file>