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ndi Solutions IT\Crosland\SSOMA\slnSSOMA\SSOMA.Presentacion\"/>
    </mc:Choice>
  </mc:AlternateContent>
  <bookViews>
    <workbookView xWindow="0" yWindow="0" windowWidth="23040" windowHeight="8952" tabRatio="803"/>
  </bookViews>
  <sheets>
    <sheet name="ESTADÍSTICA MENSUAL" sheetId="50821" r:id="rId1"/>
    <sheet name="ESTADÍSTICA ANUAL" sheetId="50822" r:id="rId2"/>
    <sheet name="Hoja1" sheetId="50813" r:id="rId3"/>
  </sheets>
  <definedNames>
    <definedName name="ADS">#REF!</definedName>
    <definedName name="ADSFGBF">#REF!</definedName>
    <definedName name="_xlnm.Print_Area" localSheetId="1">'ESTADÍSTICA ANUAL'!$A$5:$C$21</definedName>
    <definedName name="_xlnm.Print_Area" localSheetId="0">'ESTADÍSTICA MENSUAL'!$A$5:$G$31</definedName>
    <definedName name="asdcac" localSheetId="1">#REF!</definedName>
    <definedName name="asdcac" localSheetId="0">#REF!</definedName>
    <definedName name="asdcac">#REF!</definedName>
    <definedName name="Excel_BuiltIn_Print_Area_3" localSheetId="1">#REF!</definedName>
    <definedName name="Excel_BuiltIn_Print_Area_3" localSheetId="0">#REF!</definedName>
    <definedName name="Excel_BuiltIn_Print_Area_3">#REF!</definedName>
    <definedName name="TABLE_1" localSheetId="1">'ESTADÍSTICA ANUAL'!#REF!</definedName>
    <definedName name="TABLE_1" localSheetId="0">'ESTADÍSTICA MENSUAL'!#REF!</definedName>
    <definedName name="TABLE_1">#REF!</definedName>
    <definedName name="TABLE_2_1" localSheetId="1">'ESTADÍSTICA ANUAL'!#REF!</definedName>
    <definedName name="TABLE_2_1" localSheetId="0">'ESTADÍSTICA MENSUAL'!#REF!</definedName>
    <definedName name="TABLE_2_1">#REF!</definedName>
    <definedName name="TABLE_3_1" localSheetId="1">'ESTADÍSTICA ANUAL'!#REF!</definedName>
    <definedName name="TABLE_3_1" localSheetId="0">'ESTADÍSTICA MENSUAL'!#REF!</definedName>
    <definedName name="TABLE_3_1">#REF!</definedName>
    <definedName name="TABLE_4_1" localSheetId="1">'ESTADÍSTICA ANUAL'!#REF!</definedName>
    <definedName name="TABLE_4_1" localSheetId="0">'ESTADÍSTICA MENSUAL'!#REF!</definedName>
    <definedName name="TABLE_4_1">#REF!</definedName>
    <definedName name="TABLE_5_1" localSheetId="1">'ESTADÍSTICA ANUAL'!#REF!</definedName>
    <definedName name="TABLE_5_1" localSheetId="0">'ESTADÍSTICA MENSUAL'!#REF!</definedName>
    <definedName name="TABLE_5_1">#REF!</definedName>
    <definedName name="WEDG">#REF!</definedName>
    <definedName name="ZX">#REF!</definedName>
  </definedNames>
  <calcPr calcId="162913"/>
</workbook>
</file>

<file path=xl/calcChain.xml><?xml version="1.0" encoding="utf-8"?>
<calcChain xmlns="http://schemas.openxmlformats.org/spreadsheetml/2006/main">
  <c r="I8" i="50822" l="1"/>
  <c r="G12" i="50822" l="1"/>
  <c r="O17" i="50821"/>
  <c r="O18" i="50821"/>
  <c r="O21" i="50821"/>
  <c r="O22" i="50821"/>
  <c r="N17" i="50821"/>
  <c r="N18" i="50821"/>
  <c r="N19" i="50821"/>
  <c r="N20" i="50821"/>
  <c r="N21" i="50821"/>
  <c r="N22" i="50821"/>
  <c r="N23" i="50821"/>
  <c r="M17" i="50821"/>
  <c r="M18" i="50821"/>
  <c r="M19" i="50821"/>
  <c r="O19" i="50821" s="1"/>
  <c r="M20" i="50821"/>
  <c r="O20" i="50821" s="1"/>
  <c r="M21" i="50821"/>
  <c r="M22" i="50821"/>
  <c r="M23" i="50821"/>
  <c r="O23" i="50821" s="1"/>
  <c r="H13" i="50822" l="1"/>
  <c r="G13" i="50822"/>
  <c r="I13" i="50822" s="1"/>
  <c r="M13" i="50821"/>
  <c r="M14" i="50821"/>
  <c r="M15" i="50821"/>
  <c r="M16" i="50821"/>
  <c r="M12" i="50821"/>
  <c r="M24" i="50821" s="1"/>
  <c r="N14" i="50821"/>
  <c r="N15" i="50821"/>
  <c r="N16" i="50821"/>
  <c r="N13" i="50821"/>
  <c r="N12" i="50821"/>
  <c r="N24" i="50821" s="1"/>
  <c r="B24" i="50821"/>
  <c r="B14" i="50822" s="1"/>
  <c r="L24" i="50821"/>
  <c r="F14" i="50822" s="1"/>
  <c r="H14" i="50822" s="1"/>
  <c r="I24" i="50821"/>
  <c r="E14" i="50822" s="1"/>
  <c r="G14" i="50822" s="1"/>
  <c r="H24" i="50821"/>
  <c r="D14" i="50822" s="1"/>
  <c r="E24" i="50821"/>
  <c r="C14" i="50822" s="1"/>
  <c r="O12" i="50821"/>
  <c r="O24" i="50821" s="1"/>
  <c r="O14" i="50821" l="1"/>
  <c r="O15" i="50821"/>
  <c r="O13" i="50821"/>
  <c r="I14" i="50822"/>
  <c r="H12" i="50822"/>
  <c r="O16" i="50821"/>
  <c r="I12" i="50822" l="1"/>
</calcChain>
</file>

<file path=xl/sharedStrings.xml><?xml version="1.0" encoding="utf-8"?>
<sst xmlns="http://schemas.openxmlformats.org/spreadsheetml/2006/main" count="114" uniqueCount="39">
  <si>
    <t>REGISTRO</t>
  </si>
  <si>
    <t>ENERO</t>
  </si>
  <si>
    <t>FEBRERO</t>
  </si>
  <si>
    <t>MARZO</t>
  </si>
  <si>
    <t>ABRIL</t>
  </si>
  <si>
    <t>MAYO</t>
  </si>
  <si>
    <t>JUNIO</t>
  </si>
  <si>
    <t>REGISTRO DE ESTADÍSTICAS DE SEGURIDAD Y SALUD EN EL TRABAJO</t>
  </si>
  <si>
    <t>MES</t>
  </si>
  <si>
    <t>SEDE</t>
  </si>
  <si>
    <t>HORAS HOMBRES TRABAJADAS</t>
  </si>
  <si>
    <t>N° DE AI</t>
  </si>
  <si>
    <t>N° DE AL</t>
  </si>
  <si>
    <t>N° DE DÍAS PERDIDOS</t>
  </si>
  <si>
    <t>ÍNDICE DE FRECUENCIA</t>
  </si>
  <si>
    <t>ÍNDICE DE SEVERIDAD</t>
  </si>
  <si>
    <t>ÍNDICE DE ACCIDENTABILIDAD</t>
  </si>
  <si>
    <t>JULIO</t>
  </si>
  <si>
    <t>AGOSTO</t>
  </si>
  <si>
    <t>SEPTIEMBRE</t>
  </si>
  <si>
    <t>OCTUBRE</t>
  </si>
  <si>
    <t>NOVIEMBRE</t>
  </si>
  <si>
    <t>DICIEMBRE</t>
  </si>
  <si>
    <t>………………….</t>
  </si>
  <si>
    <t>TOTAL</t>
  </si>
  <si>
    <t>SECTOR</t>
  </si>
  <si>
    <t>INCIDENTE (I)</t>
  </si>
  <si>
    <t>INCIDENTE PELIGROSO (IP)</t>
  </si>
  <si>
    <t>ACCIDENTES DE TRABAJO (AI)</t>
  </si>
  <si>
    <t>RGQ008</t>
  </si>
  <si>
    <t>Revisión:1</t>
  </si>
  <si>
    <t>AÑO</t>
  </si>
  <si>
    <t>N° DE I</t>
  </si>
  <si>
    <t>N° DE IP</t>
  </si>
  <si>
    <t>ACCIDENTES DE TRABAJO (AT)</t>
  </si>
  <si>
    <t>N° DE AT</t>
  </si>
  <si>
    <t>RAZÓN SOCIAL :</t>
  </si>
  <si>
    <t>RAZÓN SOCIAL:</t>
  </si>
  <si>
    <t>PERIODO: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</si>
</sst>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mbria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4" borderId="0" applyNumberFormat="0" applyBorder="0" applyAlignment="0" applyProtection="0"/>
    <xf numFmtId="0" fontId="3" fillId="16" borderId="1" applyNumberFormat="0" applyAlignment="0" applyProtection="0"/>
    <xf numFmtId="0" fontId="4" fillId="17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1" borderId="0" applyNumberFormat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24" fillId="0" borderId="0"/>
    <xf numFmtId="0" fontId="18" fillId="0" borderId="0"/>
    <xf numFmtId="0" fontId="18" fillId="23" borderId="4" applyNumberFormat="0" applyAlignment="0" applyProtection="0"/>
    <xf numFmtId="0" fontId="10" fillId="16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71">
    <xf numFmtId="0" fontId="0" fillId="0" borderId="0" xfId="0"/>
    <xf numFmtId="0" fontId="16" fillId="0" borderId="0" xfId="0" applyFont="1"/>
    <xf numFmtId="0" fontId="17" fillId="0" borderId="0" xfId="0" applyFont="1"/>
    <xf numFmtId="0" fontId="0" fillId="0" borderId="0" xfId="0" applyAlignment="1"/>
    <xf numFmtId="0" fontId="16" fillId="0" borderId="0" xfId="0" applyFont="1" applyBorder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16" xfId="0" applyFont="1" applyBorder="1" applyAlignment="1">
      <alignment horizontal="center" vertical="center"/>
    </xf>
    <xf numFmtId="0" fontId="16" fillId="0" borderId="17" xfId="0" applyFont="1" applyBorder="1"/>
    <xf numFmtId="0" fontId="16" fillId="0" borderId="18" xfId="0" applyFont="1" applyBorder="1"/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" fontId="25" fillId="0" borderId="21" xfId="0" applyNumberFormat="1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19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/>
    </xf>
    <xf numFmtId="1" fontId="20" fillId="0" borderId="27" xfId="0" applyNumberFormat="1" applyFont="1" applyBorder="1" applyAlignment="1">
      <alignment horizontal="center" vertical="center"/>
    </xf>
    <xf numFmtId="1" fontId="20" fillId="0" borderId="37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0" xfId="0" applyFont="1" applyBorder="1"/>
    <xf numFmtId="0" fontId="21" fillId="0" borderId="13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45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4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ÍNDICE DE ACCIDENTABILIDAD</a:t>
            </a:r>
            <a:r>
              <a:rPr lang="es-PE" baseline="0"/>
              <a:t> MESUAL </a:t>
            </a:r>
          </a:p>
          <a:p>
            <a:pPr>
              <a:defRPr/>
            </a:pPr>
            <a:endParaRPr lang="es-PE" sz="1400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1240319432823913E-2"/>
          <c:y val="0.14559197673560231"/>
          <c:w val="0.94617798283953702"/>
          <c:h val="0.69413319522567563"/>
        </c:manualLayout>
      </c:layout>
      <c:lineChart>
        <c:grouping val="standard"/>
        <c:varyColors val="0"/>
        <c:ser>
          <c:idx val="0"/>
          <c:order val="0"/>
          <c:tx>
            <c:strRef>
              <c:f>'ESTADÍSTICA MENSUAL'!$M$11</c:f>
              <c:strCache>
                <c:ptCount val="1"/>
                <c:pt idx="0">
                  <c:v>ÍNDICE DE FRECUENCIA</c:v>
                </c:pt>
              </c:strCache>
            </c:strRef>
          </c:tx>
          <c:dLbls>
            <c:dLbl>
              <c:idx val="4"/>
              <c:layout>
                <c:manualLayout>
                  <c:x val="4.9183000208043821E-4"/>
                  <c:y val="-2.7131334608621275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3F5-42E1-8671-43889B81CE05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MARO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Ref>
              <c:f>'ESTADÍSTICA MENSUAL'!$M$12:$M$23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5-42E1-8671-43889B81CE05}"/>
            </c:ext>
          </c:extLst>
        </c:ser>
        <c:ser>
          <c:idx val="1"/>
          <c:order val="1"/>
          <c:tx>
            <c:strRef>
              <c:f>'ESTADÍSTICA MENSUAL'!$N$11</c:f>
              <c:strCache>
                <c:ptCount val="1"/>
                <c:pt idx="0">
                  <c:v>ÍNDICE DE SEVERIDAD</c:v>
                </c:pt>
              </c:strCache>
            </c:strRef>
          </c:tx>
          <c:dLbls>
            <c:dLbl>
              <c:idx val="4"/>
              <c:layout>
                <c:manualLayout>
                  <c:x val="1.5555553554171999E-3"/>
                  <c:y val="2.2084049979936801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3F5-42E1-8671-43889B81CE05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MARO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Ref>
              <c:f>'ESTADÍSTICA MENSUAL'!$N$12:$N$23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5-42E1-8671-43889B81CE05}"/>
            </c:ext>
          </c:extLst>
        </c:ser>
        <c:ser>
          <c:idx val="2"/>
          <c:order val="2"/>
          <c:tx>
            <c:strRef>
              <c:f>'ESTADÍSTICA MENSUAL'!$O$11</c:f>
              <c:strCache>
                <c:ptCount val="1"/>
                <c:pt idx="0">
                  <c:v>ÍNDICE DE ACCIDENTABILIDAD</c:v>
                </c:pt>
              </c:strCache>
            </c:strRef>
          </c:tx>
          <c:dLbls>
            <c:dLbl>
              <c:idx val="4"/>
              <c:layout>
                <c:manualLayout>
                  <c:x val="-2.4077244599191422E-3"/>
                  <c:y val="-1.255562911738791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3F5-42E1-8671-43889B81CE05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MARO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Ref>
              <c:f>'ESTADÍSTICA MENSUAL'!$O$12:$O$23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F5-42E1-8671-43889B81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62544"/>
        <c:axId val="240157448"/>
      </c:lineChart>
      <c:catAx>
        <c:axId val="24016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157448"/>
        <c:crosses val="autoZero"/>
        <c:auto val="1"/>
        <c:lblAlgn val="ctr"/>
        <c:lblOffset val="100"/>
        <c:noMultiLvlLbl val="0"/>
      </c:catAx>
      <c:valAx>
        <c:axId val="24015744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4016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57230684895387"/>
          <c:y val="0.93591810710695433"/>
          <c:w val="0.54812872862141404"/>
          <c:h val="4.321907600596119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ÍNDICE DE ACCIDENTABILIDAD</a:t>
            </a:r>
            <a:r>
              <a:rPr lang="es-PE" baseline="0"/>
              <a:t> ANUAL </a:t>
            </a:r>
          </a:p>
        </c:rich>
      </c:tx>
      <c:layout>
        <c:manualLayout>
          <c:xMode val="edge"/>
          <c:yMode val="edge"/>
          <c:x val="0.22314065510597303"/>
          <c:y val="2.24935707352937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40319432823913E-2"/>
          <c:y val="0.14559197673560231"/>
          <c:w val="0.94617798283953702"/>
          <c:h val="0.69413319522567563"/>
        </c:manualLayout>
      </c:layout>
      <c:lineChart>
        <c:grouping val="standard"/>
        <c:varyColors val="0"/>
        <c:ser>
          <c:idx val="0"/>
          <c:order val="0"/>
          <c:tx>
            <c:strRef>
              <c:f>'ESTADÍSTICA ANUAL'!$G$11</c:f>
              <c:strCache>
                <c:ptCount val="1"/>
                <c:pt idx="0">
                  <c:v>ÍNDICE DE FRECUENCIA</c:v>
                </c:pt>
              </c:strCache>
            </c:strRef>
          </c:tx>
          <c:dLbls>
            <c:dLbl>
              <c:idx val="4"/>
              <c:layout>
                <c:manualLayout>
                  <c:x val="4.9183000208043821E-4"/>
                  <c:y val="-2.7131334608621275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F9-41B4-ACCB-F9F1871295DA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'ESTADÍSTICA ANUAL'!$A$12:$A$14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'ESTADÍSTICA ANUAL'!$G$12:$G$14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9-41B4-ACCB-F9F1871295DA}"/>
            </c:ext>
          </c:extLst>
        </c:ser>
        <c:ser>
          <c:idx val="1"/>
          <c:order val="1"/>
          <c:tx>
            <c:strRef>
              <c:f>'ESTADÍSTICA ANUAL'!$H$11</c:f>
              <c:strCache>
                <c:ptCount val="1"/>
                <c:pt idx="0">
                  <c:v>ÍNDICE DE SEVERIDAD</c:v>
                </c:pt>
              </c:strCache>
            </c:strRef>
          </c:tx>
          <c:dLbls>
            <c:dLbl>
              <c:idx val="4"/>
              <c:layout>
                <c:manualLayout>
                  <c:x val="1.5555553554171999E-3"/>
                  <c:y val="2.2084049979936801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F9-41B4-ACCB-F9F1871295DA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'ESTADÍSTICA ANUAL'!$A$12:$A$14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'ESTADÍSTICA ANUAL'!$H$12:$H$14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9-41B4-ACCB-F9F1871295DA}"/>
            </c:ext>
          </c:extLst>
        </c:ser>
        <c:ser>
          <c:idx val="2"/>
          <c:order val="2"/>
          <c:tx>
            <c:strRef>
              <c:f>'ESTADÍSTICA ANUAL'!$I$11</c:f>
              <c:strCache>
                <c:ptCount val="1"/>
                <c:pt idx="0">
                  <c:v>ÍNDICE DE ACCIDENTABILIDAD</c:v>
                </c:pt>
              </c:strCache>
            </c:strRef>
          </c:tx>
          <c:dLbls>
            <c:dLbl>
              <c:idx val="4"/>
              <c:layout>
                <c:manualLayout>
                  <c:x val="-2.4077244599191422E-3"/>
                  <c:y val="-1.255562911738791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F9-41B4-ACCB-F9F1871295DA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'ESTADÍSTICA ANUAL'!$A$12:$A$14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'ESTADÍSTICA ANUAL'!$I$12:$I$14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F9-41B4-ACCB-F9F18712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56664"/>
        <c:axId val="240160976"/>
      </c:lineChart>
      <c:catAx>
        <c:axId val="24015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160976"/>
        <c:crosses val="autoZero"/>
        <c:auto val="1"/>
        <c:lblAlgn val="ctr"/>
        <c:lblOffset val="100"/>
        <c:noMultiLvlLbl val="0"/>
      </c:catAx>
      <c:valAx>
        <c:axId val="24016097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40156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57236795935267"/>
          <c:y val="0.93591810710695433"/>
          <c:w val="0.54812878086094852"/>
          <c:h val="4.321907600596119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27</xdr:row>
      <xdr:rowOff>114300</xdr:rowOff>
    </xdr:from>
    <xdr:to>
      <xdr:col>14</xdr:col>
      <xdr:colOff>266700</xdr:colOff>
      <xdr:row>56</xdr:row>
      <xdr:rowOff>144780</xdr:rowOff>
    </xdr:to>
    <xdr:graphicFrame macro="">
      <xdr:nvGraphicFramePr>
        <xdr:cNvPr id="16283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114300</xdr:rowOff>
    </xdr:from>
    <xdr:to>
      <xdr:col>8</xdr:col>
      <xdr:colOff>266700</xdr:colOff>
      <xdr:row>46</xdr:row>
      <xdr:rowOff>144780</xdr:rowOff>
    </xdr:to>
    <xdr:graphicFrame macro="">
      <xdr:nvGraphicFramePr>
        <xdr:cNvPr id="164868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"/>
  <sheetViews>
    <sheetView tabSelected="1" topLeftCell="A4" zoomScale="70" zoomScaleNormal="70" workbookViewId="0">
      <selection activeCell="O8" sqref="O8"/>
    </sheetView>
  </sheetViews>
  <sheetFormatPr baseColWidth="10" defaultColWidth="11" defaultRowHeight="13.8" x14ac:dyDescent="0.25"/>
  <cols>
    <col min="1" max="1" width="14.33203125" style="1" customWidth="1"/>
    <col min="2" max="2" width="9.6640625" style="1" customWidth="1"/>
    <col min="3" max="3" width="14" style="1" customWidth="1"/>
    <col min="4" max="4" width="16.5546875" style="1" customWidth="1"/>
    <col min="5" max="5" width="9.5546875" style="1" customWidth="1"/>
    <col min="6" max="6" width="13" style="1" customWidth="1"/>
    <col min="7" max="7" width="16" style="1" customWidth="1"/>
    <col min="8" max="8" width="16.33203125" style="1" customWidth="1"/>
    <col min="9" max="9" width="10.5546875" style="1" customWidth="1"/>
    <col min="10" max="10" width="14.88671875" style="1" customWidth="1"/>
    <col min="11" max="11" width="18.109375" style="1" customWidth="1"/>
    <col min="12" max="12" width="14.33203125" style="1" customWidth="1"/>
    <col min="13" max="13" width="13.5546875" style="1" customWidth="1"/>
    <col min="14" max="14" width="14" style="1" customWidth="1"/>
    <col min="15" max="15" width="20.6640625" style="1" customWidth="1"/>
    <col min="16" max="16384" width="11" style="1"/>
  </cols>
  <sheetData>
    <row r="2" spans="1:15" ht="14.4" x14ac:dyDescent="0.3">
      <c r="A2" s="2"/>
      <c r="B2" s="3"/>
      <c r="C2" s="3"/>
      <c r="D2" s="3"/>
      <c r="E2" s="3"/>
      <c r="F2" s="3"/>
      <c r="G2" s="3"/>
    </row>
    <row r="3" spans="1:15" ht="14.4" x14ac:dyDescent="0.3">
      <c r="B3" s="3"/>
      <c r="C3" s="3"/>
      <c r="D3" s="3"/>
      <c r="E3" s="3"/>
      <c r="F3" s="3"/>
      <c r="G3" s="3"/>
    </row>
    <row r="4" spans="1:15" ht="14.4" thickBot="1" x14ac:dyDescent="0.3"/>
    <row r="5" spans="1:15" s="3" customFormat="1" ht="49.5" customHeight="1" thickBot="1" x14ac:dyDescent="0.35">
      <c r="A5" s="62"/>
      <c r="B5" s="63"/>
      <c r="C5" s="58" t="s">
        <v>7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43" t="s">
        <v>29</v>
      </c>
    </row>
    <row r="6" spans="1:15" ht="15" customHeight="1" thickBot="1" x14ac:dyDescent="0.3">
      <c r="A6" s="64" t="s">
        <v>0</v>
      </c>
      <c r="B6" s="65"/>
      <c r="C6" s="60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44" t="s">
        <v>30</v>
      </c>
    </row>
    <row r="7" spans="1:15" ht="15.6" x14ac:dyDescent="0.3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</row>
    <row r="8" spans="1:15" ht="18.75" customHeight="1" x14ac:dyDescent="0.3">
      <c r="A8" s="54" t="s">
        <v>36</v>
      </c>
      <c r="B8" s="54"/>
      <c r="C8" s="54"/>
      <c r="D8" s="54"/>
      <c r="E8" s="54"/>
      <c r="F8" s="54"/>
      <c r="G8" s="54"/>
      <c r="H8" s="4"/>
      <c r="I8" s="4"/>
      <c r="J8" s="4"/>
      <c r="K8" s="4"/>
      <c r="L8" s="4"/>
      <c r="M8" s="4"/>
      <c r="N8" s="51" t="s">
        <v>38</v>
      </c>
      <c r="O8" s="48"/>
    </row>
    <row r="9" spans="1:15" ht="14.4" thickBot="1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ht="36" customHeight="1" thickBot="1" x14ac:dyDescent="0.3">
      <c r="A10" s="5"/>
      <c r="B10" s="55" t="s">
        <v>26</v>
      </c>
      <c r="C10" s="56"/>
      <c r="D10" s="57"/>
      <c r="E10" s="68" t="s">
        <v>27</v>
      </c>
      <c r="F10" s="69"/>
      <c r="G10" s="70"/>
      <c r="H10" s="68" t="s">
        <v>34</v>
      </c>
      <c r="I10" s="69"/>
      <c r="J10" s="69"/>
      <c r="K10" s="69"/>
      <c r="L10" s="69"/>
      <c r="M10" s="69"/>
      <c r="N10" s="69"/>
      <c r="O10" s="70"/>
    </row>
    <row r="11" spans="1:15" ht="47.25" customHeight="1" thickBot="1" x14ac:dyDescent="0.3">
      <c r="A11" s="13" t="s">
        <v>8</v>
      </c>
      <c r="B11" s="8" t="s">
        <v>32</v>
      </c>
      <c r="C11" s="9" t="s">
        <v>9</v>
      </c>
      <c r="D11" s="11" t="s">
        <v>25</v>
      </c>
      <c r="E11" s="8" t="s">
        <v>33</v>
      </c>
      <c r="F11" s="11" t="s">
        <v>9</v>
      </c>
      <c r="G11" s="11" t="s">
        <v>25</v>
      </c>
      <c r="H11" s="26" t="s">
        <v>10</v>
      </c>
      <c r="I11" s="27" t="s">
        <v>35</v>
      </c>
      <c r="J11" s="9" t="s">
        <v>9</v>
      </c>
      <c r="K11" s="11" t="s">
        <v>25</v>
      </c>
      <c r="L11" s="10" t="s">
        <v>13</v>
      </c>
      <c r="M11" s="10" t="s">
        <v>14</v>
      </c>
      <c r="N11" s="10" t="s">
        <v>15</v>
      </c>
      <c r="O11" s="12" t="s">
        <v>16</v>
      </c>
    </row>
    <row r="12" spans="1:15" ht="21" customHeight="1" x14ac:dyDescent="0.25">
      <c r="A12" s="14" t="s">
        <v>1</v>
      </c>
      <c r="B12" s="21">
        <v>0</v>
      </c>
      <c r="C12" s="22" t="s">
        <v>23</v>
      </c>
      <c r="D12" s="23" t="s">
        <v>23</v>
      </c>
      <c r="E12" s="21">
        <v>0</v>
      </c>
      <c r="F12" s="22" t="s">
        <v>23</v>
      </c>
      <c r="G12" s="25" t="s">
        <v>23</v>
      </c>
      <c r="H12" s="28">
        <v>0</v>
      </c>
      <c r="I12" s="22">
        <v>0</v>
      </c>
      <c r="J12" s="22" t="s">
        <v>23</v>
      </c>
      <c r="K12" s="23" t="s">
        <v>23</v>
      </c>
      <c r="L12" s="21">
        <v>0</v>
      </c>
      <c r="M12" s="45" t="e">
        <f>(I12/H12)*1000000</f>
        <v>#DIV/0!</v>
      </c>
      <c r="N12" s="45" t="e">
        <f>(L12/H12)*1000000</f>
        <v>#DIV/0!</v>
      </c>
      <c r="O12" s="46" t="e">
        <f>M12*N12/1000</f>
        <v>#DIV/0!</v>
      </c>
    </row>
    <row r="13" spans="1:15" ht="21" customHeight="1" x14ac:dyDescent="0.25">
      <c r="A13" s="15" t="s">
        <v>2</v>
      </c>
      <c r="B13" s="16">
        <v>0</v>
      </c>
      <c r="C13" s="7" t="s">
        <v>23</v>
      </c>
      <c r="D13" s="19" t="s">
        <v>23</v>
      </c>
      <c r="E13" s="16">
        <v>0</v>
      </c>
      <c r="F13" s="7" t="s">
        <v>23</v>
      </c>
      <c r="G13" s="24" t="s">
        <v>23</v>
      </c>
      <c r="H13" s="29">
        <v>0</v>
      </c>
      <c r="I13" s="7">
        <v>0</v>
      </c>
      <c r="J13" s="7" t="s">
        <v>23</v>
      </c>
      <c r="K13" s="19" t="s">
        <v>23</v>
      </c>
      <c r="L13" s="20">
        <v>0</v>
      </c>
      <c r="M13" s="41" t="e">
        <f>(I13/H13)*1000000</f>
        <v>#DIV/0!</v>
      </c>
      <c r="N13" s="41" t="e">
        <f>(L13/H13)*1000000</f>
        <v>#DIV/0!</v>
      </c>
      <c r="O13" s="42" t="e">
        <f>M13*N13/1000</f>
        <v>#DIV/0!</v>
      </c>
    </row>
    <row r="14" spans="1:15" ht="21" customHeight="1" x14ac:dyDescent="0.25">
      <c r="A14" s="15" t="s">
        <v>3</v>
      </c>
      <c r="B14" s="16">
        <v>0</v>
      </c>
      <c r="C14" s="7" t="s">
        <v>23</v>
      </c>
      <c r="D14" s="19" t="s">
        <v>23</v>
      </c>
      <c r="E14" s="16">
        <v>0</v>
      </c>
      <c r="F14" s="7" t="s">
        <v>23</v>
      </c>
      <c r="G14" s="24" t="s">
        <v>23</v>
      </c>
      <c r="H14" s="29">
        <v>0</v>
      </c>
      <c r="I14" s="7">
        <v>0</v>
      </c>
      <c r="J14" s="7" t="s">
        <v>23</v>
      </c>
      <c r="K14" s="19" t="s">
        <v>23</v>
      </c>
      <c r="L14" s="20">
        <v>0</v>
      </c>
      <c r="M14" s="41" t="e">
        <f>(I14/H14)*1000000</f>
        <v>#DIV/0!</v>
      </c>
      <c r="N14" s="41" t="e">
        <f>(L14/H14)*1000000</f>
        <v>#DIV/0!</v>
      </c>
      <c r="O14" s="42" t="e">
        <f>M14*N14/1000</f>
        <v>#DIV/0!</v>
      </c>
    </row>
    <row r="15" spans="1:15" ht="21" customHeight="1" x14ac:dyDescent="0.25">
      <c r="A15" s="15" t="s">
        <v>4</v>
      </c>
      <c r="B15" s="16">
        <v>0</v>
      </c>
      <c r="C15" s="7" t="s">
        <v>23</v>
      </c>
      <c r="D15" s="19" t="s">
        <v>23</v>
      </c>
      <c r="E15" s="16">
        <v>0</v>
      </c>
      <c r="F15" s="7" t="s">
        <v>23</v>
      </c>
      <c r="G15" s="24" t="s">
        <v>23</v>
      </c>
      <c r="H15" s="29">
        <v>0</v>
      </c>
      <c r="I15" s="7">
        <v>0</v>
      </c>
      <c r="J15" s="7" t="s">
        <v>23</v>
      </c>
      <c r="K15" s="19" t="s">
        <v>23</v>
      </c>
      <c r="L15" s="20">
        <v>0</v>
      </c>
      <c r="M15" s="41" t="e">
        <f>(I15/H15)*1000000</f>
        <v>#DIV/0!</v>
      </c>
      <c r="N15" s="41" t="e">
        <f>(L15/H15)*1000000</f>
        <v>#DIV/0!</v>
      </c>
      <c r="O15" s="42" t="e">
        <f>M15*N15/1000</f>
        <v>#DIV/0!</v>
      </c>
    </row>
    <row r="16" spans="1:15" ht="21" customHeight="1" x14ac:dyDescent="0.25">
      <c r="A16" s="15" t="s">
        <v>5</v>
      </c>
      <c r="B16" s="16">
        <v>0</v>
      </c>
      <c r="C16" s="7" t="s">
        <v>23</v>
      </c>
      <c r="D16" s="19" t="s">
        <v>23</v>
      </c>
      <c r="E16" s="16">
        <v>0</v>
      </c>
      <c r="F16" s="7" t="s">
        <v>23</v>
      </c>
      <c r="G16" s="24" t="s">
        <v>23</v>
      </c>
      <c r="H16" s="29">
        <v>0</v>
      </c>
      <c r="I16" s="7">
        <v>0</v>
      </c>
      <c r="J16" s="7" t="s">
        <v>23</v>
      </c>
      <c r="K16" s="19" t="s">
        <v>23</v>
      </c>
      <c r="L16" s="20">
        <v>0</v>
      </c>
      <c r="M16" s="41" t="e">
        <f>(I16/H16)*1000000</f>
        <v>#DIV/0!</v>
      </c>
      <c r="N16" s="41" t="e">
        <f>(L16/H16)*1000000</f>
        <v>#DIV/0!</v>
      </c>
      <c r="O16" s="42" t="e">
        <f>M16*N16/1000</f>
        <v>#DIV/0!</v>
      </c>
    </row>
    <row r="17" spans="1:15" ht="21" customHeight="1" x14ac:dyDescent="0.25">
      <c r="A17" s="15" t="s">
        <v>6</v>
      </c>
      <c r="B17" s="16">
        <v>0</v>
      </c>
      <c r="C17" s="7" t="s">
        <v>23</v>
      </c>
      <c r="D17" s="19" t="s">
        <v>23</v>
      </c>
      <c r="E17" s="16">
        <v>0</v>
      </c>
      <c r="F17" s="7" t="s">
        <v>23</v>
      </c>
      <c r="G17" s="24" t="s">
        <v>23</v>
      </c>
      <c r="H17" s="29">
        <v>0</v>
      </c>
      <c r="I17" s="7">
        <v>0</v>
      </c>
      <c r="J17" s="7" t="s">
        <v>23</v>
      </c>
      <c r="K17" s="19" t="s">
        <v>23</v>
      </c>
      <c r="L17" s="20">
        <v>0</v>
      </c>
      <c r="M17" s="41" t="e">
        <f t="shared" ref="M17:M23" si="0">(I17/H17)*1000000</f>
        <v>#DIV/0!</v>
      </c>
      <c r="N17" s="41" t="e">
        <f t="shared" ref="N17:N23" si="1">(L17/H17)*1000000</f>
        <v>#DIV/0!</v>
      </c>
      <c r="O17" s="42" t="e">
        <f t="shared" ref="O17:O23" si="2">M17*N17/1000</f>
        <v>#DIV/0!</v>
      </c>
    </row>
    <row r="18" spans="1:15" ht="21" customHeight="1" x14ac:dyDescent="0.25">
      <c r="A18" s="15" t="s">
        <v>17</v>
      </c>
      <c r="B18" s="16">
        <v>0</v>
      </c>
      <c r="C18" s="7" t="s">
        <v>23</v>
      </c>
      <c r="D18" s="19" t="s">
        <v>23</v>
      </c>
      <c r="E18" s="16">
        <v>0</v>
      </c>
      <c r="F18" s="7" t="s">
        <v>23</v>
      </c>
      <c r="G18" s="24" t="s">
        <v>23</v>
      </c>
      <c r="H18" s="29">
        <v>0</v>
      </c>
      <c r="I18" s="7">
        <v>0</v>
      </c>
      <c r="J18" s="7" t="s">
        <v>23</v>
      </c>
      <c r="K18" s="19" t="s">
        <v>23</v>
      </c>
      <c r="L18" s="20">
        <v>0</v>
      </c>
      <c r="M18" s="41" t="e">
        <f t="shared" si="0"/>
        <v>#DIV/0!</v>
      </c>
      <c r="N18" s="41" t="e">
        <f t="shared" si="1"/>
        <v>#DIV/0!</v>
      </c>
      <c r="O18" s="42" t="e">
        <f t="shared" si="2"/>
        <v>#DIV/0!</v>
      </c>
    </row>
    <row r="19" spans="1:15" ht="21" customHeight="1" x14ac:dyDescent="0.25">
      <c r="A19" s="15" t="s">
        <v>18</v>
      </c>
      <c r="B19" s="16">
        <v>0</v>
      </c>
      <c r="C19" s="7" t="s">
        <v>23</v>
      </c>
      <c r="D19" s="19" t="s">
        <v>23</v>
      </c>
      <c r="E19" s="16">
        <v>0</v>
      </c>
      <c r="F19" s="7" t="s">
        <v>23</v>
      </c>
      <c r="G19" s="24" t="s">
        <v>23</v>
      </c>
      <c r="H19" s="29">
        <v>0</v>
      </c>
      <c r="I19" s="7">
        <v>0</v>
      </c>
      <c r="J19" s="7" t="s">
        <v>23</v>
      </c>
      <c r="K19" s="19" t="s">
        <v>23</v>
      </c>
      <c r="L19" s="20">
        <v>0</v>
      </c>
      <c r="M19" s="41" t="e">
        <f t="shared" si="0"/>
        <v>#DIV/0!</v>
      </c>
      <c r="N19" s="41" t="e">
        <f t="shared" si="1"/>
        <v>#DIV/0!</v>
      </c>
      <c r="O19" s="42" t="e">
        <f t="shared" si="2"/>
        <v>#DIV/0!</v>
      </c>
    </row>
    <row r="20" spans="1:15" ht="21" customHeight="1" x14ac:dyDescent="0.25">
      <c r="A20" s="15" t="s">
        <v>19</v>
      </c>
      <c r="B20" s="16">
        <v>0</v>
      </c>
      <c r="C20" s="7" t="s">
        <v>23</v>
      </c>
      <c r="D20" s="19" t="s">
        <v>23</v>
      </c>
      <c r="E20" s="16">
        <v>0</v>
      </c>
      <c r="F20" s="7" t="s">
        <v>23</v>
      </c>
      <c r="G20" s="24" t="s">
        <v>23</v>
      </c>
      <c r="H20" s="29">
        <v>0</v>
      </c>
      <c r="I20" s="7">
        <v>0</v>
      </c>
      <c r="J20" s="7" t="s">
        <v>23</v>
      </c>
      <c r="K20" s="19" t="s">
        <v>23</v>
      </c>
      <c r="L20" s="20">
        <v>0</v>
      </c>
      <c r="M20" s="41" t="e">
        <f t="shared" si="0"/>
        <v>#DIV/0!</v>
      </c>
      <c r="N20" s="41" t="e">
        <f t="shared" si="1"/>
        <v>#DIV/0!</v>
      </c>
      <c r="O20" s="42" t="e">
        <f t="shared" si="2"/>
        <v>#DIV/0!</v>
      </c>
    </row>
    <row r="21" spans="1:15" ht="21" customHeight="1" x14ac:dyDescent="0.25">
      <c r="A21" s="15" t="s">
        <v>20</v>
      </c>
      <c r="B21" s="16">
        <v>0</v>
      </c>
      <c r="C21" s="7" t="s">
        <v>23</v>
      </c>
      <c r="D21" s="19" t="s">
        <v>23</v>
      </c>
      <c r="E21" s="16">
        <v>0</v>
      </c>
      <c r="F21" s="7" t="s">
        <v>23</v>
      </c>
      <c r="G21" s="24" t="s">
        <v>23</v>
      </c>
      <c r="H21" s="29">
        <v>0</v>
      </c>
      <c r="I21" s="7">
        <v>0</v>
      </c>
      <c r="J21" s="7" t="s">
        <v>23</v>
      </c>
      <c r="K21" s="19" t="s">
        <v>23</v>
      </c>
      <c r="L21" s="20">
        <v>0</v>
      </c>
      <c r="M21" s="41" t="e">
        <f t="shared" si="0"/>
        <v>#DIV/0!</v>
      </c>
      <c r="N21" s="41" t="e">
        <f t="shared" si="1"/>
        <v>#DIV/0!</v>
      </c>
      <c r="O21" s="42" t="e">
        <f t="shared" si="2"/>
        <v>#DIV/0!</v>
      </c>
    </row>
    <row r="22" spans="1:15" ht="21" customHeight="1" x14ac:dyDescent="0.25">
      <c r="A22" s="15" t="s">
        <v>21</v>
      </c>
      <c r="B22" s="16">
        <v>0</v>
      </c>
      <c r="C22" s="7"/>
      <c r="D22" s="19"/>
      <c r="E22" s="16">
        <v>0</v>
      </c>
      <c r="F22" s="7"/>
      <c r="G22" s="24"/>
      <c r="H22" s="29">
        <v>0</v>
      </c>
      <c r="I22" s="7">
        <v>0</v>
      </c>
      <c r="J22" s="7"/>
      <c r="K22" s="19"/>
      <c r="L22" s="20">
        <v>0</v>
      </c>
      <c r="M22" s="41" t="e">
        <f t="shared" si="0"/>
        <v>#DIV/0!</v>
      </c>
      <c r="N22" s="41" t="e">
        <f t="shared" si="1"/>
        <v>#DIV/0!</v>
      </c>
      <c r="O22" s="42" t="e">
        <f t="shared" si="2"/>
        <v>#DIV/0!</v>
      </c>
    </row>
    <row r="23" spans="1:15" ht="21" customHeight="1" thickBot="1" x14ac:dyDescent="0.3">
      <c r="A23" s="34" t="s">
        <v>22</v>
      </c>
      <c r="B23" s="32">
        <v>0</v>
      </c>
      <c r="C23" s="30"/>
      <c r="D23" s="31"/>
      <c r="E23" s="32">
        <v>0</v>
      </c>
      <c r="F23" s="30"/>
      <c r="G23" s="33"/>
      <c r="H23" s="29">
        <v>0</v>
      </c>
      <c r="I23" s="7">
        <v>0</v>
      </c>
      <c r="J23" s="30"/>
      <c r="K23" s="31"/>
      <c r="L23" s="39">
        <v>0</v>
      </c>
      <c r="M23" s="41" t="e">
        <f t="shared" si="0"/>
        <v>#DIV/0!</v>
      </c>
      <c r="N23" s="41" t="e">
        <f t="shared" si="1"/>
        <v>#DIV/0!</v>
      </c>
      <c r="O23" s="42" t="e">
        <f t="shared" si="2"/>
        <v>#DIV/0!</v>
      </c>
    </row>
    <row r="24" spans="1:15" s="38" customFormat="1" ht="30.75" customHeight="1" thickBot="1" x14ac:dyDescent="0.35">
      <c r="A24" s="35" t="s">
        <v>24</v>
      </c>
      <c r="B24" s="36">
        <f>SUM(B12:B23)</f>
        <v>0</v>
      </c>
      <c r="C24" s="37"/>
      <c r="D24" s="37"/>
      <c r="E24" s="37">
        <f>SUM(E12:E23)</f>
        <v>0</v>
      </c>
      <c r="F24" s="37"/>
      <c r="G24" s="37"/>
      <c r="H24" s="37">
        <f>SUM(H12:H23)</f>
        <v>0</v>
      </c>
      <c r="I24" s="37">
        <f>SUM(I12:I23)</f>
        <v>0</v>
      </c>
      <c r="J24" s="37"/>
      <c r="K24" s="37"/>
      <c r="L24" s="40">
        <f>SUM(L12:L23)</f>
        <v>0</v>
      </c>
      <c r="M24" s="40" t="e">
        <f>SUM(M12:M23)</f>
        <v>#DIV/0!</v>
      </c>
      <c r="N24" s="40" t="e">
        <f>SUM(N12:N23)</f>
        <v>#DIV/0!</v>
      </c>
      <c r="O24" s="40" t="e">
        <f>SUM(O12:O23)</f>
        <v>#DIV/0!</v>
      </c>
    </row>
    <row r="25" spans="1:15" x14ac:dyDescent="0.25">
      <c r="H25" s="6"/>
    </row>
  </sheetData>
  <mergeCells count="9">
    <mergeCell ref="A8:C8"/>
    <mergeCell ref="B10:D10"/>
    <mergeCell ref="C5:N6"/>
    <mergeCell ref="A5:B5"/>
    <mergeCell ref="A6:B6"/>
    <mergeCell ref="A7:O7"/>
    <mergeCell ref="E10:G10"/>
    <mergeCell ref="H10:O10"/>
    <mergeCell ref="D8:G8"/>
  </mergeCells>
  <pageMargins left="0.19685039370078741" right="0.15748031496062992" top="0.74803149606299213" bottom="0.74803149606299213" header="0.51181102362204722" footer="0.51181102362204722"/>
  <pageSetup paperSize="9" scale="51" firstPageNumber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opLeftCell="A4" zoomScale="70" zoomScaleNormal="70" workbookViewId="0">
      <selection activeCell="C8" sqref="C8:E8"/>
    </sheetView>
  </sheetViews>
  <sheetFormatPr baseColWidth="10" defaultColWidth="11" defaultRowHeight="13.8" x14ac:dyDescent="0.25"/>
  <cols>
    <col min="1" max="1" width="14.33203125" style="1" customWidth="1"/>
    <col min="2" max="2" width="19.77734375" style="1" customWidth="1"/>
    <col min="3" max="3" width="25.44140625" style="1" customWidth="1"/>
    <col min="4" max="4" width="16.33203125" style="1" customWidth="1"/>
    <col min="5" max="5" width="8.6640625" style="1" customWidth="1"/>
    <col min="6" max="6" width="14.33203125" style="1" customWidth="1"/>
    <col min="7" max="7" width="13.5546875" style="1" customWidth="1"/>
    <col min="8" max="8" width="14" style="1" customWidth="1"/>
    <col min="9" max="9" width="20.6640625" style="1" customWidth="1"/>
    <col min="10" max="16384" width="11" style="1"/>
  </cols>
  <sheetData>
    <row r="2" spans="1:9" ht="14.4" x14ac:dyDescent="0.3">
      <c r="A2" s="2"/>
      <c r="B2" s="3"/>
      <c r="C2" s="3"/>
    </row>
    <row r="3" spans="1:9" ht="14.4" x14ac:dyDescent="0.3">
      <c r="B3" s="3"/>
      <c r="C3" s="3"/>
    </row>
    <row r="4" spans="1:9" ht="14.4" thickBot="1" x14ac:dyDescent="0.3"/>
    <row r="5" spans="1:9" s="3" customFormat="1" ht="49.5" customHeight="1" thickBot="1" x14ac:dyDescent="0.35">
      <c r="A5" s="62"/>
      <c r="B5" s="63"/>
      <c r="C5" s="59"/>
      <c r="D5" s="59"/>
      <c r="E5" s="59"/>
      <c r="F5" s="59"/>
      <c r="G5" s="59"/>
      <c r="H5" s="59"/>
      <c r="I5" s="43" t="s">
        <v>29</v>
      </c>
    </row>
    <row r="6" spans="1:9" ht="15" customHeight="1" thickBot="1" x14ac:dyDescent="0.3">
      <c r="A6" s="64" t="s">
        <v>0</v>
      </c>
      <c r="B6" s="65"/>
      <c r="C6" s="61"/>
      <c r="D6" s="61"/>
      <c r="E6" s="61"/>
      <c r="F6" s="61"/>
      <c r="G6" s="61"/>
      <c r="H6" s="61"/>
      <c r="I6" s="44" t="s">
        <v>30</v>
      </c>
    </row>
    <row r="7" spans="1:9" ht="15.6" x14ac:dyDescent="0.3">
      <c r="A7" s="66"/>
      <c r="B7" s="67"/>
      <c r="C7" s="67"/>
      <c r="D7" s="67"/>
      <c r="E7" s="67"/>
      <c r="F7" s="67"/>
      <c r="G7" s="67"/>
      <c r="H7" s="67"/>
      <c r="I7" s="67"/>
    </row>
    <row r="8" spans="1:9" ht="18.75" customHeight="1" x14ac:dyDescent="0.3">
      <c r="A8" s="54" t="s">
        <v>37</v>
      </c>
      <c r="B8" s="54"/>
      <c r="C8" s="54"/>
      <c r="D8" s="54"/>
      <c r="E8" s="54"/>
      <c r="F8" s="4"/>
      <c r="G8" s="4"/>
      <c r="H8" s="51" t="s">
        <v>38</v>
      </c>
      <c r="I8" s="48">
        <f>'ESTADÍSTICA MENSUAL'!O8</f>
        <v>0</v>
      </c>
    </row>
    <row r="9" spans="1:9" ht="14.4" thickBot="1" x14ac:dyDescent="0.3">
      <c r="A9" s="17"/>
      <c r="B9" s="18"/>
      <c r="C9" s="18"/>
      <c r="D9" s="18"/>
      <c r="E9" s="18"/>
      <c r="F9" s="18"/>
      <c r="G9" s="18"/>
      <c r="H9" s="18"/>
      <c r="I9" s="18"/>
    </row>
    <row r="10" spans="1:9" ht="36" customHeight="1" thickBot="1" x14ac:dyDescent="0.3">
      <c r="A10" s="5"/>
      <c r="B10" s="49" t="s">
        <v>26</v>
      </c>
      <c r="C10" s="50" t="s">
        <v>27</v>
      </c>
      <c r="D10" s="68" t="s">
        <v>28</v>
      </c>
      <c r="E10" s="69"/>
      <c r="F10" s="69"/>
      <c r="G10" s="69"/>
      <c r="H10" s="69"/>
      <c r="I10" s="70"/>
    </row>
    <row r="11" spans="1:9" ht="47.25" customHeight="1" thickBot="1" x14ac:dyDescent="0.3">
      <c r="A11" s="13" t="s">
        <v>31</v>
      </c>
      <c r="B11" s="8" t="s">
        <v>32</v>
      </c>
      <c r="C11" s="8" t="s">
        <v>12</v>
      </c>
      <c r="D11" s="52" t="s">
        <v>10</v>
      </c>
      <c r="E11" s="13" t="s">
        <v>11</v>
      </c>
      <c r="F11" s="53" t="s">
        <v>13</v>
      </c>
      <c r="G11" s="10" t="s">
        <v>14</v>
      </c>
      <c r="H11" s="10" t="s">
        <v>15</v>
      </c>
      <c r="I11" s="12" t="s">
        <v>16</v>
      </c>
    </row>
    <row r="12" spans="1:9" ht="21" customHeight="1" x14ac:dyDescent="0.25">
      <c r="A12" s="47">
        <v>0</v>
      </c>
      <c r="B12" s="47">
        <v>0</v>
      </c>
      <c r="C12" s="47">
        <v>0</v>
      </c>
      <c r="D12" s="47">
        <v>0</v>
      </c>
      <c r="E12" s="47">
        <v>0</v>
      </c>
      <c r="F12" s="47">
        <v>0</v>
      </c>
      <c r="G12" s="45" t="e">
        <f>(E12/D12)*1000000</f>
        <v>#DIV/0!</v>
      </c>
      <c r="H12" s="45" t="e">
        <f>(F12/D12)*1000000</f>
        <v>#DIV/0!</v>
      </c>
      <c r="I12" s="46" t="e">
        <f>G12*H12/1000</f>
        <v>#DIV/0!</v>
      </c>
    </row>
    <row r="13" spans="1:9" ht="21" customHeight="1" thickBot="1" x14ac:dyDescent="0.3">
      <c r="A13" s="47">
        <v>0</v>
      </c>
      <c r="B13" s="16">
        <v>0</v>
      </c>
      <c r="C13" s="16">
        <v>0</v>
      </c>
      <c r="D13" s="29">
        <v>0</v>
      </c>
      <c r="E13" s="7">
        <v>0</v>
      </c>
      <c r="F13" s="20">
        <v>0</v>
      </c>
      <c r="G13" s="41" t="e">
        <f>(E13/D13)*1000000</f>
        <v>#DIV/0!</v>
      </c>
      <c r="H13" s="41" t="e">
        <f>(F13/D13)*1000000</f>
        <v>#DIV/0!</v>
      </c>
      <c r="I13" s="42" t="e">
        <f>G13*H13/1000</f>
        <v>#DIV/0!</v>
      </c>
    </row>
    <row r="14" spans="1:9" ht="21" customHeight="1" x14ac:dyDescent="0.25">
      <c r="A14" s="47">
        <v>0</v>
      </c>
      <c r="B14" s="21">
        <f>'ESTADÍSTICA MENSUAL'!B24</f>
        <v>0</v>
      </c>
      <c r="C14" s="21">
        <f>'ESTADÍSTICA MENSUAL'!E24</f>
        <v>0</v>
      </c>
      <c r="D14" s="28">
        <f>'ESTADÍSTICA MENSUAL'!H24</f>
        <v>0</v>
      </c>
      <c r="E14" s="22">
        <f>'ESTADÍSTICA MENSUAL'!I24</f>
        <v>0</v>
      </c>
      <c r="F14" s="21">
        <f>'ESTADÍSTICA MENSUAL'!L24</f>
        <v>0</v>
      </c>
      <c r="G14" s="41" t="e">
        <f>(E14/D14)*1000000</f>
        <v>#DIV/0!</v>
      </c>
      <c r="H14" s="41" t="e">
        <f>(F14/D14)*1000000</f>
        <v>#DIV/0!</v>
      </c>
      <c r="I14" s="42" t="e">
        <f>G14*H14/1000</f>
        <v>#DIV/0!</v>
      </c>
    </row>
    <row r="15" spans="1:9" x14ac:dyDescent="0.25">
      <c r="D15" s="6"/>
    </row>
  </sheetData>
  <mergeCells count="7">
    <mergeCell ref="D10:I10"/>
    <mergeCell ref="C8:E8"/>
    <mergeCell ref="A5:B5"/>
    <mergeCell ref="C5:H6"/>
    <mergeCell ref="A6:B6"/>
    <mergeCell ref="A7:I7"/>
    <mergeCell ref="A8:B8"/>
  </mergeCells>
  <pageMargins left="0.19685039370078741" right="0.15748031496062992" top="0.74803149606299213" bottom="0.74803149606299213" header="0.51181102362204722" footer="0.51181102362204722"/>
  <pageSetup paperSize="9" scale="51" firstPageNumber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ESTADÍSTICA MENSUAL</vt:lpstr>
      <vt:lpstr>ESTADÍSTICA ANUAL</vt:lpstr>
      <vt:lpstr>Hoja1</vt:lpstr>
      <vt:lpstr>'ESTADÍSTICA ANUAL'!Área_de_impresión</vt:lpstr>
      <vt:lpstr>'ESTADÍSTICA MENSUAL'!Área_de_impresión</vt:lpstr>
    </vt:vector>
  </TitlesOfParts>
  <Company>DELCROSA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stito</dc:creator>
  <cp:lastModifiedBy>Usuario de Windows</cp:lastModifiedBy>
  <cp:lastPrinted>2013-09-23T18:31:49Z</cp:lastPrinted>
  <dcterms:created xsi:type="dcterms:W3CDTF">2010-07-11T00:35:32Z</dcterms:created>
  <dcterms:modified xsi:type="dcterms:W3CDTF">2018-02-01T14:16:11Z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2b252b4e-0cee-4e5e-bac4-44632ecac837</vt:lpwstr>
  </property>
</Properties>
</file>