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Volumes/groups/cochella/jiwang/Projects/Philipp/smallRNA_analysis_philipp/exp_design/"/>
    </mc:Choice>
  </mc:AlternateContent>
  <xr:revisionPtr revIDLastSave="0" documentId="13_ncr:1_{A8ED9561-65B3-B644-B4B7-B4EBB616B1F9}" xr6:coauthVersionLast="36" xr6:coauthVersionMax="36" xr10:uidLastSave="{00000000-0000-0000-0000-000000000000}"/>
  <bookViews>
    <workbookView xWindow="39820" yWindow="-12520" windowWidth="37420" windowHeight="298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79" i="1" l="1"/>
  <c r="V81" i="1" s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</calcChain>
</file>

<file path=xl/sharedStrings.xml><?xml version="1.0" encoding="utf-8"?>
<sst xmlns="http://schemas.openxmlformats.org/spreadsheetml/2006/main" count="1172" uniqueCount="227">
  <si>
    <t>Sample ID</t>
  </si>
  <si>
    <t>Genetic Background</t>
  </si>
  <si>
    <t>Experiment Type</t>
  </si>
  <si>
    <t>Date of library preparation</t>
  </si>
  <si>
    <t>Strand-specific</t>
  </si>
  <si>
    <t>Paired-end</t>
  </si>
  <si>
    <t>read length</t>
  </si>
  <si>
    <t>Additional Info for sequencing</t>
  </si>
  <si>
    <t>Flowcell</t>
  </si>
  <si>
    <t>Lane</t>
  </si>
  <si>
    <t xml:space="preserve"> Adapter sequence </t>
  </si>
  <si>
    <t>Kit used</t>
  </si>
  <si>
    <t>Sample identity</t>
  </si>
  <si>
    <t>yes</t>
  </si>
  <si>
    <t>no</t>
  </si>
  <si>
    <t>Stage</t>
  </si>
  <si>
    <t>N2</t>
  </si>
  <si>
    <t>L1</t>
  </si>
  <si>
    <t>-</t>
  </si>
  <si>
    <t>E1</t>
  </si>
  <si>
    <t>E2</t>
  </si>
  <si>
    <t>MLC860</t>
  </si>
  <si>
    <t>E3</t>
  </si>
  <si>
    <t>E4</t>
  </si>
  <si>
    <t>MLC1795</t>
  </si>
  <si>
    <t>E5</t>
  </si>
  <si>
    <t>E6</t>
  </si>
  <si>
    <t>MLC1729</t>
  </si>
  <si>
    <t>E7</t>
  </si>
  <si>
    <t>E8</t>
  </si>
  <si>
    <t>E9</t>
  </si>
  <si>
    <t>Arabidopsis</t>
  </si>
  <si>
    <t>Request # / M</t>
  </si>
  <si>
    <t>Treatment</t>
  </si>
  <si>
    <t>Gastrulation</t>
  </si>
  <si>
    <t>F2</t>
  </si>
  <si>
    <t>F3</t>
  </si>
  <si>
    <t>F4</t>
  </si>
  <si>
    <t>F5</t>
  </si>
  <si>
    <t>F6</t>
  </si>
  <si>
    <t>F7</t>
  </si>
  <si>
    <t>F10</t>
  </si>
  <si>
    <t>F11</t>
  </si>
  <si>
    <t>F12</t>
  </si>
  <si>
    <t>QuantSeq FWD</t>
  </si>
  <si>
    <t>14.06.2019</t>
  </si>
  <si>
    <t>QuantSeq FWD + UMI + dual index</t>
  </si>
  <si>
    <t>M8444</t>
  </si>
  <si>
    <t>SR75</t>
  </si>
  <si>
    <t>Barcode i5 / i7</t>
  </si>
  <si>
    <t>2 cells</t>
  </si>
  <si>
    <t>G1</t>
  </si>
  <si>
    <t>G2</t>
  </si>
  <si>
    <t>G3</t>
  </si>
  <si>
    <t>G4</t>
  </si>
  <si>
    <t>G5</t>
  </si>
  <si>
    <t>G6</t>
  </si>
  <si>
    <t>2-3-fold</t>
  </si>
  <si>
    <t>G7</t>
  </si>
  <si>
    <t>G8</t>
  </si>
  <si>
    <t>H1</t>
  </si>
  <si>
    <t>H2</t>
  </si>
  <si>
    <t>H3</t>
  </si>
  <si>
    <t>H4</t>
  </si>
  <si>
    <t>H5</t>
  </si>
  <si>
    <t>H6</t>
  </si>
  <si>
    <t>H7</t>
  </si>
  <si>
    <t>MLC1726</t>
  </si>
  <si>
    <t>H8</t>
  </si>
  <si>
    <t>H9</t>
  </si>
  <si>
    <t>G9</t>
  </si>
  <si>
    <t>H10</t>
  </si>
  <si>
    <t>H11</t>
  </si>
  <si>
    <t>H12</t>
  </si>
  <si>
    <t>G10</t>
  </si>
  <si>
    <t>H13</t>
  </si>
  <si>
    <t>H14</t>
  </si>
  <si>
    <t>MLC1384</t>
  </si>
  <si>
    <t>G11</t>
  </si>
  <si>
    <t>H15</t>
  </si>
  <si>
    <t>MT17810</t>
  </si>
  <si>
    <t>G12</t>
  </si>
  <si>
    <t>H16</t>
  </si>
  <si>
    <t>H2O control</t>
  </si>
  <si>
    <t>15 ng</t>
  </si>
  <si>
    <t>5001 / 7001</t>
  </si>
  <si>
    <t>5001 / 7002</t>
  </si>
  <si>
    <t>5001 / 7003</t>
  </si>
  <si>
    <t>5001 / 7004</t>
  </si>
  <si>
    <t>5001 / 7005</t>
  </si>
  <si>
    <t>5001 / 7006</t>
  </si>
  <si>
    <t>5001 / 7007</t>
  </si>
  <si>
    <t>5001 / 7008</t>
  </si>
  <si>
    <t>5002 / 7013</t>
  </si>
  <si>
    <t>5002 / 7014</t>
  </si>
  <si>
    <t>5002 / 7015</t>
  </si>
  <si>
    <t>5002 / 7016</t>
  </si>
  <si>
    <t>5003 / 7031</t>
  </si>
  <si>
    <t>5003 / 7032</t>
  </si>
  <si>
    <t>5003 / 7033</t>
  </si>
  <si>
    <t>5003 / 7034</t>
  </si>
  <si>
    <t>5003 / 7035</t>
  </si>
  <si>
    <t>5003 / 7036</t>
  </si>
  <si>
    <t>5003 / 7028</t>
  </si>
  <si>
    <t>5004 / 7037</t>
  </si>
  <si>
    <t>5002 / 7017</t>
  </si>
  <si>
    <t>5002 / 7018</t>
  </si>
  <si>
    <t>5004 / 7038</t>
  </si>
  <si>
    <t>5004 / 7039</t>
  </si>
  <si>
    <t>5001 / 7009</t>
  </si>
  <si>
    <t>5004 / 7040</t>
  </si>
  <si>
    <t>5004 / 7041</t>
  </si>
  <si>
    <t>5004 / 7042</t>
  </si>
  <si>
    <t>5001 / 7010</t>
  </si>
  <si>
    <t>5004 / 7043</t>
  </si>
  <si>
    <t>5002 / 7019</t>
  </si>
  <si>
    <t>5002 / 7022</t>
  </si>
  <si>
    <t>5002 / 7020</t>
  </si>
  <si>
    <t>5004 / 7044</t>
  </si>
  <si>
    <t>5002 / 7023</t>
  </si>
  <si>
    <t>5002 / 7024</t>
  </si>
  <si>
    <t>5003 / 7025</t>
  </si>
  <si>
    <t>5003 / 7026</t>
  </si>
  <si>
    <t>5003 / 7027</t>
  </si>
  <si>
    <t>5003 / 7029</t>
  </si>
  <si>
    <t>5002 / 7021</t>
  </si>
  <si>
    <t>5003 / 7030</t>
  </si>
  <si>
    <t>5001 / 7011</t>
  </si>
  <si>
    <t>5004 / 7045</t>
  </si>
  <si>
    <t>5001 / 7012</t>
  </si>
  <si>
    <t>5004 / 7046</t>
  </si>
  <si>
    <t>5004 / 7047</t>
  </si>
  <si>
    <t>5004 / 7048</t>
  </si>
  <si>
    <t>Cycles amplified</t>
  </si>
  <si>
    <t>Content embyros</t>
  </si>
  <si>
    <t>Hours post 2cell</t>
  </si>
  <si>
    <t>pash-1 RNAi</t>
  </si>
  <si>
    <t>HHWKMBGXB</t>
  </si>
  <si>
    <t>OP50</t>
  </si>
  <si>
    <t>?</t>
  </si>
  <si>
    <t>Strain</t>
  </si>
  <si>
    <t>Descsription</t>
  </si>
  <si>
    <t>control</t>
  </si>
  <si>
    <t>pash-1(ts) + mirt-35 + mirt-51</t>
  </si>
  <si>
    <t>doubleAID + mirt-35 + mirt-51</t>
  </si>
  <si>
    <t>Ath</t>
  </si>
  <si>
    <t>non-species control</t>
  </si>
  <si>
    <t>Desxription</t>
  </si>
  <si>
    <t>7hps</t>
  </si>
  <si>
    <t>for pash-1(ts): embryos harvested 7 hours post shift</t>
  </si>
  <si>
    <t>standard NGM / OP50 / 20 degree</t>
  </si>
  <si>
    <t>Auxin plates + OP50 = degron only</t>
  </si>
  <si>
    <t>Aux plates + pash-1 RNAi</t>
  </si>
  <si>
    <t>doubleAID (no mirtrons)</t>
  </si>
  <si>
    <t>pash-1(ts) (no mirtrons)</t>
  </si>
  <si>
    <t>Samples E &amp; F are 20% of the corresponding sRNAseq sample (original # of embryos divided by 5)</t>
  </si>
  <si>
    <t>Conc. FA [ng/ul]</t>
  </si>
  <si>
    <t>Add for 30 ul</t>
  </si>
  <si>
    <t>S1</t>
  </si>
  <si>
    <t>5001 / 7049</t>
  </si>
  <si>
    <t>8521 / M9011</t>
  </si>
  <si>
    <t>HCYCVBGXC</t>
  </si>
  <si>
    <t>20 degree</t>
  </si>
  <si>
    <t>S2</t>
  </si>
  <si>
    <t>5002 / 7050</t>
  </si>
  <si>
    <t>S3</t>
  </si>
  <si>
    <t>5003 / 7051</t>
  </si>
  <si>
    <t>MT14533</t>
  </si>
  <si>
    <t>S4</t>
  </si>
  <si>
    <t>5004 / 7052</t>
  </si>
  <si>
    <t>S5</t>
  </si>
  <si>
    <t>5001 / 7053</t>
  </si>
  <si>
    <t>S6</t>
  </si>
  <si>
    <t>5002 / 7054</t>
  </si>
  <si>
    <t>S7</t>
  </si>
  <si>
    <t>5003 / 7055</t>
  </si>
  <si>
    <t>25 degree</t>
  </si>
  <si>
    <t>S8</t>
  </si>
  <si>
    <t>5004 / 7056</t>
  </si>
  <si>
    <t>S9</t>
  </si>
  <si>
    <t>5001 / 7057</t>
  </si>
  <si>
    <t>S10</t>
  </si>
  <si>
    <t>5002 / 7058</t>
  </si>
  <si>
    <t>S11</t>
  </si>
  <si>
    <t>5003 / 7059</t>
  </si>
  <si>
    <t>S12</t>
  </si>
  <si>
    <t>5004 / 7060</t>
  </si>
  <si>
    <t>S13</t>
  </si>
  <si>
    <t>5001 / 7061</t>
  </si>
  <si>
    <t>Failed library prep</t>
  </si>
  <si>
    <t>S15</t>
  </si>
  <si>
    <t>5003 / 7063</t>
  </si>
  <si>
    <t>H2O</t>
  </si>
  <si>
    <t>S16</t>
  </si>
  <si>
    <t>5004 / 7064</t>
  </si>
  <si>
    <t>flower</t>
  </si>
  <si>
    <t>S17</t>
  </si>
  <si>
    <t>5001 / 7065</t>
  </si>
  <si>
    <t>failed library prep</t>
  </si>
  <si>
    <t>5002 / 7066</t>
  </si>
  <si>
    <t>190 cell</t>
  </si>
  <si>
    <t>5003 / 7067</t>
  </si>
  <si>
    <t>5004 / 7068</t>
  </si>
  <si>
    <t>Bean</t>
  </si>
  <si>
    <t>5001 / 7069</t>
  </si>
  <si>
    <t>5002 / 7070</t>
  </si>
  <si>
    <t>2-fold</t>
  </si>
  <si>
    <t>5003 / 7071</t>
  </si>
  <si>
    <t>5004 / 7072</t>
  </si>
  <si>
    <t>MLC1800</t>
  </si>
  <si>
    <t>5001 / 7073</t>
  </si>
  <si>
    <t>5002 / 7074</t>
  </si>
  <si>
    <t>E10</t>
  </si>
  <si>
    <t>5003 / 7075</t>
  </si>
  <si>
    <t>E11</t>
  </si>
  <si>
    <t>5004 / 7076</t>
  </si>
  <si>
    <t>E12</t>
  </si>
  <si>
    <t>5001 / 7077</t>
  </si>
  <si>
    <t>Average</t>
  </si>
  <si>
    <t>samples</t>
  </si>
  <si>
    <t xml:space="preserve">per sample </t>
  </si>
  <si>
    <t>mir-35 fam mutant (mom without balancer)</t>
  </si>
  <si>
    <t>total Volume final</t>
  </si>
  <si>
    <t>30 uL</t>
  </si>
  <si>
    <t>Water inout into library prep</t>
  </si>
  <si>
    <t>everything at 20</t>
  </si>
  <si>
    <t>Moms shifted to 25 as L4s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</si>
</sst>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/>
    <xf numFmtId="2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5"/>
  <sheetViews>
    <sheetView tabSelected="1" topLeftCell="I1" zoomScale="120" zoomScaleNormal="120" workbookViewId="0">
      <selection activeCell="A50" sqref="A50:XFD51"/>
    </sheetView>
  </sheetViews>
  <sheetFormatPr baseColWidth="10" defaultRowHeight="16" x14ac:dyDescent="0.2"/>
  <cols>
    <col min="1" max="1" width="21.5" style="2" customWidth="1"/>
    <col min="2" max="3" width="23.33203125" style="2" customWidth="1"/>
    <col min="4" max="4" width="40.83203125" style="2" customWidth="1"/>
    <col min="5" max="6" width="19.1640625" style="2" customWidth="1"/>
    <col min="7" max="7" width="17.83203125" style="2" customWidth="1"/>
    <col min="8" max="8" width="16.6640625" style="2" customWidth="1"/>
    <col min="9" max="9" width="16.5" customWidth="1"/>
    <col min="11" max="11" width="22" customWidth="1"/>
    <col min="12" max="12" width="15" customWidth="1"/>
    <col min="13" max="13" width="20.33203125" customWidth="1"/>
    <col min="14" max="14" width="26" customWidth="1"/>
    <col min="15" max="17" width="22.33203125" style="2" customWidth="1"/>
    <col min="18" max="18" width="25.33203125" style="2" customWidth="1"/>
    <col min="19" max="24" width="22.83203125" customWidth="1"/>
  </cols>
  <sheetData>
    <row r="1" spans="1:22" x14ac:dyDescent="0.2">
      <c r="A1" s="1" t="s">
        <v>2</v>
      </c>
      <c r="B1" s="1" t="s">
        <v>3</v>
      </c>
      <c r="C1" s="1" t="s">
        <v>12</v>
      </c>
      <c r="D1" s="1" t="s">
        <v>11</v>
      </c>
      <c r="E1" s="1" t="s">
        <v>49</v>
      </c>
      <c r="F1" s="1" t="s">
        <v>10</v>
      </c>
      <c r="G1" s="1" t="s">
        <v>32</v>
      </c>
      <c r="H1" s="1" t="s">
        <v>0</v>
      </c>
      <c r="I1" s="1" t="s">
        <v>4</v>
      </c>
      <c r="J1" s="1" t="s">
        <v>5</v>
      </c>
      <c r="K1" s="1" t="s">
        <v>6</v>
      </c>
      <c r="L1" s="1" t="s">
        <v>8</v>
      </c>
      <c r="M1" s="1" t="s">
        <v>9</v>
      </c>
      <c r="N1" s="1" t="s">
        <v>7</v>
      </c>
      <c r="O1" s="1" t="s">
        <v>1</v>
      </c>
      <c r="P1" s="1" t="s">
        <v>15</v>
      </c>
      <c r="Q1" s="1" t="s">
        <v>33</v>
      </c>
      <c r="R1" s="1" t="s">
        <v>135</v>
      </c>
      <c r="S1" s="1" t="s">
        <v>134</v>
      </c>
      <c r="T1" s="1" t="s">
        <v>133</v>
      </c>
      <c r="U1" t="s">
        <v>156</v>
      </c>
      <c r="V1" t="s">
        <v>157</v>
      </c>
    </row>
    <row r="2" spans="1:22" x14ac:dyDescent="0.2">
      <c r="A2" s="2" t="s">
        <v>44</v>
      </c>
      <c r="B2" s="2" t="s">
        <v>45</v>
      </c>
      <c r="C2" s="2" t="s">
        <v>51</v>
      </c>
      <c r="D2" s="2" t="s">
        <v>46</v>
      </c>
      <c r="E2" s="3" t="s">
        <v>85</v>
      </c>
      <c r="F2" s="3" t="s">
        <v>18</v>
      </c>
      <c r="G2" s="3" t="s">
        <v>47</v>
      </c>
      <c r="H2" s="3">
        <v>93602</v>
      </c>
      <c r="I2" t="s">
        <v>13</v>
      </c>
      <c r="J2" t="s">
        <v>14</v>
      </c>
      <c r="K2" t="s">
        <v>48</v>
      </c>
      <c r="L2" t="s">
        <v>137</v>
      </c>
      <c r="M2">
        <v>1</v>
      </c>
      <c r="N2" s="2"/>
      <c r="O2" s="3" t="s">
        <v>16</v>
      </c>
      <c r="P2" s="3" t="s">
        <v>50</v>
      </c>
      <c r="Q2" s="3" t="s">
        <v>18</v>
      </c>
      <c r="R2" s="3">
        <v>0</v>
      </c>
      <c r="S2" s="7">
        <v>47</v>
      </c>
      <c r="T2" s="3">
        <v>14</v>
      </c>
    </row>
    <row r="3" spans="1:22" x14ac:dyDescent="0.2">
      <c r="A3" s="2" t="s">
        <v>44</v>
      </c>
      <c r="B3" s="2" t="s">
        <v>45</v>
      </c>
      <c r="C3" s="2" t="s">
        <v>52</v>
      </c>
      <c r="D3" s="2" t="s">
        <v>46</v>
      </c>
      <c r="E3" s="3" t="s">
        <v>86</v>
      </c>
      <c r="F3" s="3" t="s">
        <v>18</v>
      </c>
      <c r="G3" s="3" t="s">
        <v>47</v>
      </c>
      <c r="H3" s="3">
        <v>93603</v>
      </c>
      <c r="I3" t="s">
        <v>13</v>
      </c>
      <c r="J3" t="s">
        <v>14</v>
      </c>
      <c r="K3" t="s">
        <v>48</v>
      </c>
      <c r="L3" t="s">
        <v>137</v>
      </c>
      <c r="M3">
        <v>1</v>
      </c>
      <c r="O3" s="3" t="s">
        <v>16</v>
      </c>
      <c r="P3" s="3" t="s">
        <v>50</v>
      </c>
      <c r="Q3" s="3" t="s">
        <v>18</v>
      </c>
      <c r="R3" s="3">
        <v>0</v>
      </c>
      <c r="S3" s="9">
        <v>50</v>
      </c>
      <c r="T3" s="3">
        <v>14</v>
      </c>
    </row>
    <row r="4" spans="1:22" x14ac:dyDescent="0.2">
      <c r="A4" s="2" t="s">
        <v>44</v>
      </c>
      <c r="B4" s="2" t="s">
        <v>45</v>
      </c>
      <c r="C4" s="2" t="s">
        <v>53</v>
      </c>
      <c r="D4" s="2" t="s">
        <v>46</v>
      </c>
      <c r="E4" s="3" t="s">
        <v>87</v>
      </c>
      <c r="F4" s="3" t="s">
        <v>18</v>
      </c>
      <c r="G4" s="3" t="s">
        <v>47</v>
      </c>
      <c r="H4" s="3">
        <v>93604</v>
      </c>
      <c r="I4" t="s">
        <v>13</v>
      </c>
      <c r="J4" t="s">
        <v>14</v>
      </c>
      <c r="K4" t="s">
        <v>48</v>
      </c>
      <c r="L4" t="s">
        <v>137</v>
      </c>
      <c r="M4">
        <v>1</v>
      </c>
      <c r="O4" s="3" t="s">
        <v>16</v>
      </c>
      <c r="P4" s="3" t="s">
        <v>50</v>
      </c>
      <c r="Q4" s="3" t="s">
        <v>18</v>
      </c>
      <c r="R4" s="3">
        <v>0</v>
      </c>
      <c r="S4" s="9">
        <v>40</v>
      </c>
      <c r="T4" s="3">
        <v>14</v>
      </c>
    </row>
    <row r="5" spans="1:22" x14ac:dyDescent="0.2">
      <c r="A5" s="2" t="s">
        <v>44</v>
      </c>
      <c r="B5" s="2" t="s">
        <v>45</v>
      </c>
      <c r="C5" s="2" t="s">
        <v>54</v>
      </c>
      <c r="D5" s="2" t="s">
        <v>46</v>
      </c>
      <c r="E5" s="3" t="s">
        <v>88</v>
      </c>
      <c r="F5" s="3" t="s">
        <v>18</v>
      </c>
      <c r="G5" s="3" t="s">
        <v>47</v>
      </c>
      <c r="H5" s="3">
        <v>93605</v>
      </c>
      <c r="I5" t="s">
        <v>13</v>
      </c>
      <c r="J5" t="s">
        <v>14</v>
      </c>
      <c r="K5" t="s">
        <v>48</v>
      </c>
      <c r="L5" t="s">
        <v>137</v>
      </c>
      <c r="M5">
        <v>1</v>
      </c>
      <c r="O5" s="3" t="s">
        <v>16</v>
      </c>
      <c r="P5" s="3" t="s">
        <v>34</v>
      </c>
      <c r="Q5" s="3" t="s">
        <v>18</v>
      </c>
      <c r="R5" s="3">
        <v>4</v>
      </c>
      <c r="S5" s="9">
        <v>59</v>
      </c>
      <c r="T5" s="3">
        <v>16</v>
      </c>
    </row>
    <row r="6" spans="1:22" x14ac:dyDescent="0.2">
      <c r="A6" s="2" t="s">
        <v>44</v>
      </c>
      <c r="B6" s="2" t="s">
        <v>45</v>
      </c>
      <c r="C6" s="2" t="s">
        <v>55</v>
      </c>
      <c r="D6" s="2" t="s">
        <v>46</v>
      </c>
      <c r="E6" s="3" t="s">
        <v>89</v>
      </c>
      <c r="F6" s="3" t="s">
        <v>18</v>
      </c>
      <c r="G6" s="3" t="s">
        <v>47</v>
      </c>
      <c r="H6" s="3">
        <v>93606</v>
      </c>
      <c r="I6" t="s">
        <v>13</v>
      </c>
      <c r="J6" t="s">
        <v>14</v>
      </c>
      <c r="K6" t="s">
        <v>48</v>
      </c>
      <c r="L6" t="s">
        <v>137</v>
      </c>
      <c r="M6">
        <v>1</v>
      </c>
      <c r="O6" s="3" t="s">
        <v>16</v>
      </c>
      <c r="P6" s="3" t="s">
        <v>34</v>
      </c>
      <c r="Q6" s="3" t="s">
        <v>18</v>
      </c>
      <c r="R6" s="3">
        <v>4</v>
      </c>
      <c r="S6" s="9">
        <v>54</v>
      </c>
      <c r="T6" s="3">
        <v>16</v>
      </c>
    </row>
    <row r="7" spans="1:22" x14ac:dyDescent="0.2">
      <c r="A7" s="2" t="s">
        <v>44</v>
      </c>
      <c r="B7" s="2" t="s">
        <v>45</v>
      </c>
      <c r="C7" s="2" t="s">
        <v>56</v>
      </c>
      <c r="D7" s="2" t="s">
        <v>46</v>
      </c>
      <c r="E7" s="3" t="s">
        <v>90</v>
      </c>
      <c r="F7" s="3" t="s">
        <v>18</v>
      </c>
      <c r="G7" s="3" t="s">
        <v>47</v>
      </c>
      <c r="H7" s="3">
        <v>93607</v>
      </c>
      <c r="I7" t="s">
        <v>13</v>
      </c>
      <c r="J7" t="s">
        <v>14</v>
      </c>
      <c r="K7" t="s">
        <v>48</v>
      </c>
      <c r="L7" t="s">
        <v>137</v>
      </c>
      <c r="M7">
        <v>1</v>
      </c>
      <c r="O7" s="3" t="s">
        <v>16</v>
      </c>
      <c r="P7" s="3" t="s">
        <v>34</v>
      </c>
      <c r="Q7" s="3" t="s">
        <v>18</v>
      </c>
      <c r="R7" s="3">
        <v>4</v>
      </c>
      <c r="S7" s="9">
        <v>47</v>
      </c>
      <c r="T7" s="3">
        <v>16</v>
      </c>
    </row>
    <row r="8" spans="1:22" x14ac:dyDescent="0.2">
      <c r="A8" s="2" t="s">
        <v>44</v>
      </c>
      <c r="B8" s="2" t="s">
        <v>45</v>
      </c>
      <c r="C8" s="2" t="s">
        <v>58</v>
      </c>
      <c r="D8" s="2" t="s">
        <v>46</v>
      </c>
      <c r="E8" s="3" t="s">
        <v>91</v>
      </c>
      <c r="F8" s="3" t="s">
        <v>18</v>
      </c>
      <c r="G8" s="3" t="s">
        <v>47</v>
      </c>
      <c r="H8" s="3">
        <v>93608</v>
      </c>
      <c r="I8" t="s">
        <v>13</v>
      </c>
      <c r="J8" t="s">
        <v>14</v>
      </c>
      <c r="K8" t="s">
        <v>48</v>
      </c>
      <c r="L8" t="s">
        <v>137</v>
      </c>
      <c r="M8">
        <v>1</v>
      </c>
      <c r="O8" s="3" t="s">
        <v>16</v>
      </c>
      <c r="P8" s="3" t="s">
        <v>57</v>
      </c>
      <c r="Q8" s="3" t="s">
        <v>18</v>
      </c>
      <c r="R8" s="3">
        <v>7.5</v>
      </c>
      <c r="S8" s="9">
        <v>37</v>
      </c>
      <c r="T8" s="3">
        <v>16</v>
      </c>
    </row>
    <row r="9" spans="1:22" x14ac:dyDescent="0.2">
      <c r="A9" s="2" t="s">
        <v>44</v>
      </c>
      <c r="B9" s="2" t="s">
        <v>45</v>
      </c>
      <c r="C9" s="2" t="s">
        <v>59</v>
      </c>
      <c r="D9" s="2" t="s">
        <v>46</v>
      </c>
      <c r="E9" s="3" t="s">
        <v>92</v>
      </c>
      <c r="F9" s="3" t="s">
        <v>18</v>
      </c>
      <c r="G9" s="3" t="s">
        <v>47</v>
      </c>
      <c r="H9" s="3">
        <v>93609</v>
      </c>
      <c r="I9" t="s">
        <v>13</v>
      </c>
      <c r="J9" t="s">
        <v>14</v>
      </c>
      <c r="K9" t="s">
        <v>48</v>
      </c>
      <c r="L9" t="s">
        <v>137</v>
      </c>
      <c r="M9">
        <v>1</v>
      </c>
      <c r="O9" s="3" t="s">
        <v>16</v>
      </c>
      <c r="P9" s="3" t="s">
        <v>57</v>
      </c>
      <c r="Q9" s="3" t="s">
        <v>18</v>
      </c>
      <c r="R9" s="3">
        <v>7.5</v>
      </c>
      <c r="S9" s="9">
        <v>29</v>
      </c>
      <c r="T9" s="3">
        <v>16</v>
      </c>
    </row>
    <row r="10" spans="1:22" x14ac:dyDescent="0.2">
      <c r="A10" s="2" t="s">
        <v>44</v>
      </c>
      <c r="B10" s="2" t="s">
        <v>45</v>
      </c>
      <c r="C10" s="2" t="s">
        <v>19</v>
      </c>
      <c r="D10" s="2" t="s">
        <v>46</v>
      </c>
      <c r="E10" s="3" t="s">
        <v>93</v>
      </c>
      <c r="F10" s="3" t="s">
        <v>18</v>
      </c>
      <c r="G10" s="3" t="s">
        <v>47</v>
      </c>
      <c r="H10" s="3">
        <v>93610</v>
      </c>
      <c r="I10" t="s">
        <v>13</v>
      </c>
      <c r="J10" t="s">
        <v>14</v>
      </c>
      <c r="K10" t="s">
        <v>48</v>
      </c>
      <c r="L10" t="s">
        <v>137</v>
      </c>
      <c r="M10">
        <v>1</v>
      </c>
      <c r="O10" s="3" t="s">
        <v>16</v>
      </c>
      <c r="P10" s="3" t="s">
        <v>17</v>
      </c>
      <c r="Q10" s="3" t="s">
        <v>18</v>
      </c>
      <c r="R10" s="3">
        <v>12</v>
      </c>
      <c r="S10" s="7">
        <v>13</v>
      </c>
      <c r="T10" s="3">
        <v>16</v>
      </c>
    </row>
    <row r="11" spans="1:22" x14ac:dyDescent="0.2">
      <c r="A11" s="2" t="s">
        <v>44</v>
      </c>
      <c r="B11" s="2" t="s">
        <v>45</v>
      </c>
      <c r="C11" s="2" t="s">
        <v>20</v>
      </c>
      <c r="D11" s="2" t="s">
        <v>46</v>
      </c>
      <c r="E11" s="3" t="s">
        <v>94</v>
      </c>
      <c r="F11" s="3" t="s">
        <v>18</v>
      </c>
      <c r="G11" s="3" t="s">
        <v>47</v>
      </c>
      <c r="H11" s="3">
        <v>93611</v>
      </c>
      <c r="I11" t="s">
        <v>13</v>
      </c>
      <c r="J11" t="s">
        <v>14</v>
      </c>
      <c r="K11" t="s">
        <v>48</v>
      </c>
      <c r="L11" t="s">
        <v>137</v>
      </c>
      <c r="M11">
        <v>1</v>
      </c>
      <c r="N11" s="4"/>
      <c r="O11" s="3" t="s">
        <v>16</v>
      </c>
      <c r="P11" s="3" t="s">
        <v>17</v>
      </c>
      <c r="Q11" s="3" t="s">
        <v>18</v>
      </c>
      <c r="R11" s="3">
        <v>12</v>
      </c>
      <c r="S11" s="7">
        <v>11</v>
      </c>
      <c r="T11" s="3">
        <v>18</v>
      </c>
    </row>
    <row r="12" spans="1:22" x14ac:dyDescent="0.2">
      <c r="A12" s="2" t="s">
        <v>44</v>
      </c>
      <c r="B12" s="2" t="s">
        <v>45</v>
      </c>
      <c r="C12" s="2" t="s">
        <v>22</v>
      </c>
      <c r="D12" s="2" t="s">
        <v>46</v>
      </c>
      <c r="E12" s="2" t="s">
        <v>95</v>
      </c>
      <c r="F12" s="3" t="s">
        <v>18</v>
      </c>
      <c r="G12" s="3" t="s">
        <v>47</v>
      </c>
      <c r="H12" s="3">
        <v>93612</v>
      </c>
      <c r="I12" t="s">
        <v>13</v>
      </c>
      <c r="J12" t="s">
        <v>14</v>
      </c>
      <c r="K12" t="s">
        <v>48</v>
      </c>
      <c r="L12" t="s">
        <v>137</v>
      </c>
      <c r="M12">
        <v>1</v>
      </c>
      <c r="N12" s="4"/>
      <c r="O12" s="3" t="s">
        <v>21</v>
      </c>
      <c r="P12" s="3" t="s">
        <v>50</v>
      </c>
      <c r="Q12" s="3" t="s">
        <v>18</v>
      </c>
      <c r="R12" s="3">
        <v>0</v>
      </c>
      <c r="S12" s="7">
        <v>9</v>
      </c>
      <c r="T12" s="3">
        <v>18</v>
      </c>
    </row>
    <row r="13" spans="1:22" x14ac:dyDescent="0.2">
      <c r="A13" s="2" t="s">
        <v>44</v>
      </c>
      <c r="B13" s="2" t="s">
        <v>45</v>
      </c>
      <c r="C13" s="2" t="s">
        <v>23</v>
      </c>
      <c r="D13" s="2" t="s">
        <v>46</v>
      </c>
      <c r="E13" s="2" t="s">
        <v>96</v>
      </c>
      <c r="F13" s="3" t="s">
        <v>18</v>
      </c>
      <c r="G13" s="3" t="s">
        <v>47</v>
      </c>
      <c r="H13" s="3">
        <v>93613</v>
      </c>
      <c r="I13" t="s">
        <v>13</v>
      </c>
      <c r="J13" t="s">
        <v>14</v>
      </c>
      <c r="K13" t="s">
        <v>48</v>
      </c>
      <c r="L13" t="s">
        <v>137</v>
      </c>
      <c r="M13">
        <v>1</v>
      </c>
      <c r="N13" s="4"/>
      <c r="O13" s="3" t="s">
        <v>21</v>
      </c>
      <c r="P13" s="3" t="s">
        <v>50</v>
      </c>
      <c r="Q13" s="3" t="s">
        <v>18</v>
      </c>
      <c r="R13" s="3">
        <v>0</v>
      </c>
      <c r="S13" s="7">
        <v>11</v>
      </c>
      <c r="T13" s="3">
        <v>18</v>
      </c>
    </row>
    <row r="14" spans="1:22" x14ac:dyDescent="0.2">
      <c r="A14" s="2" t="s">
        <v>44</v>
      </c>
      <c r="B14" s="2" t="s">
        <v>45</v>
      </c>
      <c r="C14" s="2" t="s">
        <v>60</v>
      </c>
      <c r="D14" s="2" t="s">
        <v>46</v>
      </c>
      <c r="E14" s="2" t="s">
        <v>97</v>
      </c>
      <c r="F14" s="3" t="s">
        <v>18</v>
      </c>
      <c r="G14" s="3" t="s">
        <v>47</v>
      </c>
      <c r="H14" s="3">
        <v>93614</v>
      </c>
      <c r="I14" t="s">
        <v>13</v>
      </c>
      <c r="J14" t="s">
        <v>14</v>
      </c>
      <c r="K14" t="s">
        <v>48</v>
      </c>
      <c r="L14" t="s">
        <v>137</v>
      </c>
      <c r="M14">
        <v>1</v>
      </c>
      <c r="N14" s="4"/>
      <c r="O14" s="3" t="s">
        <v>24</v>
      </c>
      <c r="P14" s="3" t="s">
        <v>50</v>
      </c>
      <c r="Q14" s="3" t="s">
        <v>18</v>
      </c>
      <c r="R14" s="3">
        <v>0</v>
      </c>
      <c r="S14" s="7">
        <v>25</v>
      </c>
      <c r="T14" s="3">
        <v>16</v>
      </c>
    </row>
    <row r="15" spans="1:22" x14ac:dyDescent="0.2">
      <c r="A15" s="2" t="s">
        <v>44</v>
      </c>
      <c r="B15" s="2" t="s">
        <v>45</v>
      </c>
      <c r="C15" s="2" t="s">
        <v>61</v>
      </c>
      <c r="D15" s="2" t="s">
        <v>46</v>
      </c>
      <c r="E15" s="6" t="s">
        <v>98</v>
      </c>
      <c r="F15" s="3" t="s">
        <v>18</v>
      </c>
      <c r="G15" s="3" t="s">
        <v>47</v>
      </c>
      <c r="H15" s="3">
        <v>93615</v>
      </c>
      <c r="I15" t="s">
        <v>13</v>
      </c>
      <c r="J15" t="s">
        <v>14</v>
      </c>
      <c r="K15" t="s">
        <v>48</v>
      </c>
      <c r="L15" t="s">
        <v>137</v>
      </c>
      <c r="M15">
        <v>1</v>
      </c>
      <c r="O15" s="2" t="s">
        <v>24</v>
      </c>
      <c r="P15" s="3" t="s">
        <v>50</v>
      </c>
      <c r="Q15" s="3" t="s">
        <v>18</v>
      </c>
      <c r="R15" s="3">
        <v>0</v>
      </c>
      <c r="S15" s="7">
        <v>28</v>
      </c>
      <c r="T15" s="3">
        <v>16</v>
      </c>
    </row>
    <row r="16" spans="1:22" x14ac:dyDescent="0.2">
      <c r="A16" s="2" t="s">
        <v>44</v>
      </c>
      <c r="B16" s="2" t="s">
        <v>45</v>
      </c>
      <c r="C16" s="2" t="s">
        <v>62</v>
      </c>
      <c r="D16" s="2" t="s">
        <v>46</v>
      </c>
      <c r="E16" s="2" t="s">
        <v>99</v>
      </c>
      <c r="F16" s="3" t="s">
        <v>18</v>
      </c>
      <c r="G16" s="3" t="s">
        <v>47</v>
      </c>
      <c r="H16" s="3">
        <v>93616</v>
      </c>
      <c r="I16" t="s">
        <v>13</v>
      </c>
      <c r="J16" t="s">
        <v>14</v>
      </c>
      <c r="K16" t="s">
        <v>48</v>
      </c>
      <c r="L16" t="s">
        <v>137</v>
      </c>
      <c r="M16">
        <v>1</v>
      </c>
      <c r="O16" s="2" t="s">
        <v>21</v>
      </c>
      <c r="P16" s="3" t="s">
        <v>34</v>
      </c>
      <c r="Q16" s="3" t="s">
        <v>18</v>
      </c>
      <c r="R16" s="3">
        <v>3.75</v>
      </c>
      <c r="S16" s="7">
        <v>38</v>
      </c>
      <c r="T16" s="3">
        <v>16</v>
      </c>
    </row>
    <row r="17" spans="1:20" x14ac:dyDescent="0.2">
      <c r="A17" s="2" t="s">
        <v>44</v>
      </c>
      <c r="B17" s="2" t="s">
        <v>45</v>
      </c>
      <c r="C17" s="2" t="s">
        <v>63</v>
      </c>
      <c r="D17" s="2" t="s">
        <v>46</v>
      </c>
      <c r="E17" s="2" t="s">
        <v>100</v>
      </c>
      <c r="F17" s="3" t="s">
        <v>18</v>
      </c>
      <c r="G17" s="3" t="s">
        <v>47</v>
      </c>
      <c r="H17" s="3">
        <v>93617</v>
      </c>
      <c r="I17" t="s">
        <v>13</v>
      </c>
      <c r="J17" t="s">
        <v>14</v>
      </c>
      <c r="K17" t="s">
        <v>48</v>
      </c>
      <c r="L17" t="s">
        <v>137</v>
      </c>
      <c r="M17">
        <v>1</v>
      </c>
      <c r="O17" s="2" t="s">
        <v>21</v>
      </c>
      <c r="P17" s="3" t="s">
        <v>34</v>
      </c>
      <c r="Q17" s="3" t="s">
        <v>18</v>
      </c>
      <c r="R17" s="3">
        <v>3.75</v>
      </c>
      <c r="S17" s="7">
        <v>37</v>
      </c>
      <c r="T17" s="3">
        <v>14</v>
      </c>
    </row>
    <row r="18" spans="1:20" x14ac:dyDescent="0.2">
      <c r="A18" s="2" t="s">
        <v>44</v>
      </c>
      <c r="B18" s="2" t="s">
        <v>45</v>
      </c>
      <c r="C18" s="2" t="s">
        <v>64</v>
      </c>
      <c r="D18" s="2" t="s">
        <v>46</v>
      </c>
      <c r="E18" s="2" t="s">
        <v>101</v>
      </c>
      <c r="F18" s="3" t="s">
        <v>18</v>
      </c>
      <c r="G18" s="3" t="s">
        <v>47</v>
      </c>
      <c r="H18" s="3">
        <v>93618</v>
      </c>
      <c r="I18" t="s">
        <v>13</v>
      </c>
      <c r="J18" t="s">
        <v>14</v>
      </c>
      <c r="K18" t="s">
        <v>48</v>
      </c>
      <c r="L18" t="s">
        <v>137</v>
      </c>
      <c r="M18">
        <v>1</v>
      </c>
      <c r="O18" s="2" t="s">
        <v>24</v>
      </c>
      <c r="P18" s="3" t="s">
        <v>34</v>
      </c>
      <c r="Q18" s="3" t="s">
        <v>18</v>
      </c>
      <c r="R18" s="3">
        <v>3.75</v>
      </c>
      <c r="S18" s="9" t="s">
        <v>139</v>
      </c>
      <c r="T18" s="3">
        <v>15</v>
      </c>
    </row>
    <row r="19" spans="1:20" x14ac:dyDescent="0.2">
      <c r="A19" s="2" t="s">
        <v>44</v>
      </c>
      <c r="B19" s="2" t="s">
        <v>45</v>
      </c>
      <c r="C19" s="2" t="s">
        <v>65</v>
      </c>
      <c r="D19" s="2" t="s">
        <v>46</v>
      </c>
      <c r="E19" s="3" t="s">
        <v>102</v>
      </c>
      <c r="F19" s="3" t="s">
        <v>18</v>
      </c>
      <c r="G19" s="3" t="s">
        <v>47</v>
      </c>
      <c r="H19" s="3">
        <v>93619</v>
      </c>
      <c r="I19" t="s">
        <v>13</v>
      </c>
      <c r="J19" t="s">
        <v>14</v>
      </c>
      <c r="K19" t="s">
        <v>48</v>
      </c>
      <c r="L19" t="s">
        <v>137</v>
      </c>
      <c r="M19">
        <v>1</v>
      </c>
      <c r="O19" s="2" t="s">
        <v>24</v>
      </c>
      <c r="P19" s="3" t="s">
        <v>34</v>
      </c>
      <c r="Q19" s="3" t="s">
        <v>18</v>
      </c>
      <c r="R19" s="3">
        <v>3.75</v>
      </c>
      <c r="S19" s="7">
        <v>23</v>
      </c>
      <c r="T19" s="3">
        <v>16</v>
      </c>
    </row>
    <row r="20" spans="1:20" x14ac:dyDescent="0.2">
      <c r="A20" s="2" t="s">
        <v>44</v>
      </c>
      <c r="B20" s="2" t="s">
        <v>45</v>
      </c>
      <c r="C20" s="2" t="s">
        <v>41</v>
      </c>
      <c r="D20" s="2" t="s">
        <v>46</v>
      </c>
      <c r="E20" s="3" t="s">
        <v>103</v>
      </c>
      <c r="F20" s="3" t="s">
        <v>18</v>
      </c>
      <c r="G20" s="3" t="s">
        <v>47</v>
      </c>
      <c r="H20" s="3">
        <v>93620</v>
      </c>
      <c r="I20" t="s">
        <v>13</v>
      </c>
      <c r="J20" t="s">
        <v>14</v>
      </c>
      <c r="K20" t="s">
        <v>48</v>
      </c>
      <c r="L20" t="s">
        <v>137</v>
      </c>
      <c r="M20">
        <v>1</v>
      </c>
      <c r="O20" s="2" t="s">
        <v>24</v>
      </c>
      <c r="P20" s="3" t="s">
        <v>57</v>
      </c>
      <c r="Q20" s="3" t="s">
        <v>18</v>
      </c>
      <c r="R20" s="3">
        <v>9.5</v>
      </c>
      <c r="S20" s="7">
        <v>5</v>
      </c>
      <c r="T20" s="3">
        <v>19</v>
      </c>
    </row>
    <row r="21" spans="1:20" x14ac:dyDescent="0.2">
      <c r="A21" s="2" t="s">
        <v>44</v>
      </c>
      <c r="B21" s="2" t="s">
        <v>45</v>
      </c>
      <c r="C21" s="2" t="s">
        <v>66</v>
      </c>
      <c r="D21" s="2" t="s">
        <v>46</v>
      </c>
      <c r="E21" s="2" t="s">
        <v>104</v>
      </c>
      <c r="F21" s="3" t="s">
        <v>18</v>
      </c>
      <c r="G21" s="3" t="s">
        <v>47</v>
      </c>
      <c r="H21" s="3">
        <v>93621</v>
      </c>
      <c r="I21" t="s">
        <v>13</v>
      </c>
      <c r="J21" t="s">
        <v>14</v>
      </c>
      <c r="K21" t="s">
        <v>48</v>
      </c>
      <c r="L21" t="s">
        <v>137</v>
      </c>
      <c r="M21">
        <v>1</v>
      </c>
      <c r="N21" s="4"/>
      <c r="O21" s="3" t="s">
        <v>24</v>
      </c>
      <c r="P21" s="3" t="s">
        <v>57</v>
      </c>
      <c r="Q21" s="3" t="s">
        <v>18</v>
      </c>
      <c r="R21" s="3">
        <v>9.5</v>
      </c>
      <c r="S21" s="7">
        <v>25</v>
      </c>
      <c r="T21" s="3">
        <v>16</v>
      </c>
    </row>
    <row r="22" spans="1:20" x14ac:dyDescent="0.2">
      <c r="A22" s="2" t="s">
        <v>44</v>
      </c>
      <c r="B22" s="2" t="s">
        <v>45</v>
      </c>
      <c r="C22" s="2" t="s">
        <v>25</v>
      </c>
      <c r="D22" s="2" t="s">
        <v>46</v>
      </c>
      <c r="E22" s="2" t="s">
        <v>105</v>
      </c>
      <c r="F22" s="3" t="s">
        <v>18</v>
      </c>
      <c r="G22" s="3" t="s">
        <v>47</v>
      </c>
      <c r="H22" s="3">
        <v>93622</v>
      </c>
      <c r="I22" t="s">
        <v>13</v>
      </c>
      <c r="J22" t="s">
        <v>14</v>
      </c>
      <c r="K22" t="s">
        <v>48</v>
      </c>
      <c r="L22" t="s">
        <v>137</v>
      </c>
      <c r="M22">
        <v>1</v>
      </c>
      <c r="N22" s="4"/>
      <c r="O22" s="3" t="s">
        <v>24</v>
      </c>
      <c r="P22" s="3" t="s">
        <v>17</v>
      </c>
      <c r="Q22" s="3" t="s">
        <v>18</v>
      </c>
      <c r="R22" s="3">
        <v>20</v>
      </c>
      <c r="S22" s="7">
        <v>6</v>
      </c>
      <c r="T22" s="3">
        <v>19</v>
      </c>
    </row>
    <row r="23" spans="1:20" x14ac:dyDescent="0.2">
      <c r="A23" s="2" t="s">
        <v>44</v>
      </c>
      <c r="B23" s="2" t="s">
        <v>45</v>
      </c>
      <c r="C23" s="2" t="s">
        <v>26</v>
      </c>
      <c r="D23" s="2" t="s">
        <v>46</v>
      </c>
      <c r="E23" s="2" t="s">
        <v>106</v>
      </c>
      <c r="F23" s="3" t="s">
        <v>18</v>
      </c>
      <c r="G23" s="3" t="s">
        <v>47</v>
      </c>
      <c r="H23" s="3">
        <v>93623</v>
      </c>
      <c r="I23" t="s">
        <v>13</v>
      </c>
      <c r="J23" t="s">
        <v>14</v>
      </c>
      <c r="K23" t="s">
        <v>48</v>
      </c>
      <c r="L23" t="s">
        <v>137</v>
      </c>
      <c r="M23">
        <v>1</v>
      </c>
      <c r="N23" s="4"/>
      <c r="O23" s="3" t="s">
        <v>24</v>
      </c>
      <c r="P23" s="3" t="s">
        <v>17</v>
      </c>
      <c r="Q23" s="3" t="s">
        <v>18</v>
      </c>
      <c r="R23" s="3">
        <v>20</v>
      </c>
      <c r="S23" s="7">
        <v>5</v>
      </c>
      <c r="T23" s="3">
        <v>19</v>
      </c>
    </row>
    <row r="24" spans="1:20" x14ac:dyDescent="0.2">
      <c r="A24" s="2" t="s">
        <v>44</v>
      </c>
      <c r="B24" s="2" t="s">
        <v>45</v>
      </c>
      <c r="C24" s="2" t="s">
        <v>68</v>
      </c>
      <c r="D24" s="2" t="s">
        <v>46</v>
      </c>
      <c r="E24" s="2" t="s">
        <v>107</v>
      </c>
      <c r="F24" s="3" t="s">
        <v>18</v>
      </c>
      <c r="G24" s="3" t="s">
        <v>47</v>
      </c>
      <c r="H24" s="3">
        <v>93624</v>
      </c>
      <c r="I24" t="s">
        <v>13</v>
      </c>
      <c r="J24" t="s">
        <v>14</v>
      </c>
      <c r="K24" t="s">
        <v>48</v>
      </c>
      <c r="L24" t="s">
        <v>137</v>
      </c>
      <c r="M24">
        <v>1</v>
      </c>
      <c r="N24" s="4"/>
      <c r="O24" s="3" t="s">
        <v>67</v>
      </c>
      <c r="P24" s="3" t="s">
        <v>50</v>
      </c>
      <c r="Q24" s="3" t="s">
        <v>136</v>
      </c>
      <c r="R24" s="3">
        <v>0</v>
      </c>
      <c r="S24" s="7">
        <v>25</v>
      </c>
      <c r="T24" s="3">
        <v>16</v>
      </c>
    </row>
    <row r="25" spans="1:20" x14ac:dyDescent="0.2">
      <c r="A25" s="2" t="s">
        <v>44</v>
      </c>
      <c r="B25" s="2" t="s">
        <v>45</v>
      </c>
      <c r="C25" s="2" t="s">
        <v>69</v>
      </c>
      <c r="D25" s="2" t="s">
        <v>46</v>
      </c>
      <c r="E25" s="2" t="s">
        <v>108</v>
      </c>
      <c r="F25" s="3" t="s">
        <v>18</v>
      </c>
      <c r="G25" s="3" t="s">
        <v>47</v>
      </c>
      <c r="H25" s="3">
        <v>93625</v>
      </c>
      <c r="I25" t="s">
        <v>13</v>
      </c>
      <c r="J25" t="s">
        <v>14</v>
      </c>
      <c r="K25" t="s">
        <v>48</v>
      </c>
      <c r="L25" t="s">
        <v>137</v>
      </c>
      <c r="M25">
        <v>1</v>
      </c>
      <c r="O25" s="2" t="s">
        <v>67</v>
      </c>
      <c r="P25" s="3" t="s">
        <v>50</v>
      </c>
      <c r="Q25" s="3" t="s">
        <v>136</v>
      </c>
      <c r="R25" s="3">
        <v>0</v>
      </c>
      <c r="S25" s="7">
        <v>25</v>
      </c>
      <c r="T25" s="3">
        <v>16</v>
      </c>
    </row>
    <row r="26" spans="1:20" x14ac:dyDescent="0.2">
      <c r="A26" s="2" t="s">
        <v>44</v>
      </c>
      <c r="B26" s="2" t="s">
        <v>45</v>
      </c>
      <c r="C26" s="2" t="s">
        <v>70</v>
      </c>
      <c r="D26" s="2" t="s">
        <v>46</v>
      </c>
      <c r="E26" s="3" t="s">
        <v>109</v>
      </c>
      <c r="F26" s="3" t="s">
        <v>18</v>
      </c>
      <c r="G26" s="3" t="s">
        <v>47</v>
      </c>
      <c r="H26" s="3">
        <v>93626</v>
      </c>
      <c r="I26" t="s">
        <v>13</v>
      </c>
      <c r="J26" t="s">
        <v>14</v>
      </c>
      <c r="K26" t="s">
        <v>48</v>
      </c>
      <c r="L26" t="s">
        <v>137</v>
      </c>
      <c r="M26">
        <v>1</v>
      </c>
      <c r="N26" s="2"/>
      <c r="O26" s="3" t="s">
        <v>27</v>
      </c>
      <c r="P26" s="3" t="s">
        <v>50</v>
      </c>
      <c r="Q26" s="3" t="s">
        <v>136</v>
      </c>
      <c r="R26" s="3">
        <v>0</v>
      </c>
      <c r="S26" s="9">
        <v>25</v>
      </c>
      <c r="T26" s="3">
        <v>16</v>
      </c>
    </row>
    <row r="27" spans="1:20" x14ac:dyDescent="0.2">
      <c r="A27" s="2" t="s">
        <v>44</v>
      </c>
      <c r="B27" s="2" t="s">
        <v>45</v>
      </c>
      <c r="C27" s="2" t="s">
        <v>71</v>
      </c>
      <c r="D27" s="2" t="s">
        <v>46</v>
      </c>
      <c r="E27" s="3" t="s">
        <v>110</v>
      </c>
      <c r="F27" s="3" t="s">
        <v>18</v>
      </c>
      <c r="G27" s="3" t="s">
        <v>47</v>
      </c>
      <c r="H27" s="3">
        <v>93627</v>
      </c>
      <c r="I27" t="s">
        <v>13</v>
      </c>
      <c r="J27" t="s">
        <v>14</v>
      </c>
      <c r="K27" t="s">
        <v>48</v>
      </c>
      <c r="L27" t="s">
        <v>137</v>
      </c>
      <c r="M27">
        <v>1</v>
      </c>
      <c r="O27" s="3" t="s">
        <v>27</v>
      </c>
      <c r="P27" s="3" t="s">
        <v>50</v>
      </c>
      <c r="Q27" s="3" t="s">
        <v>136</v>
      </c>
      <c r="R27" s="3">
        <v>0</v>
      </c>
      <c r="S27" s="7">
        <v>40</v>
      </c>
      <c r="T27" s="3">
        <v>15</v>
      </c>
    </row>
    <row r="28" spans="1:20" x14ac:dyDescent="0.2">
      <c r="A28" s="2" t="s">
        <v>44</v>
      </c>
      <c r="B28" s="2" t="s">
        <v>45</v>
      </c>
      <c r="C28" s="2" t="s">
        <v>72</v>
      </c>
      <c r="D28" s="2" t="s">
        <v>46</v>
      </c>
      <c r="E28" s="3" t="s">
        <v>111</v>
      </c>
      <c r="F28" s="3" t="s">
        <v>18</v>
      </c>
      <c r="G28" s="3" t="s">
        <v>47</v>
      </c>
      <c r="H28" s="3">
        <v>93628</v>
      </c>
      <c r="I28" t="s">
        <v>13</v>
      </c>
      <c r="J28" t="s">
        <v>14</v>
      </c>
      <c r="K28" t="s">
        <v>48</v>
      </c>
      <c r="L28" t="s">
        <v>137</v>
      </c>
      <c r="M28">
        <v>1</v>
      </c>
      <c r="O28" s="3" t="s">
        <v>67</v>
      </c>
      <c r="P28" s="3" t="s">
        <v>34</v>
      </c>
      <c r="Q28" s="3" t="s">
        <v>136</v>
      </c>
      <c r="R28" s="3">
        <v>5</v>
      </c>
      <c r="S28" s="7">
        <v>23</v>
      </c>
      <c r="T28" s="3">
        <v>19</v>
      </c>
    </row>
    <row r="29" spans="1:20" x14ac:dyDescent="0.2">
      <c r="A29" s="2" t="s">
        <v>44</v>
      </c>
      <c r="B29" s="2" t="s">
        <v>45</v>
      </c>
      <c r="C29" s="2" t="s">
        <v>73</v>
      </c>
      <c r="D29" s="2" t="s">
        <v>46</v>
      </c>
      <c r="E29" s="3" t="s">
        <v>112</v>
      </c>
      <c r="F29" s="3" t="s">
        <v>18</v>
      </c>
      <c r="G29" s="3" t="s">
        <v>47</v>
      </c>
      <c r="H29" s="3">
        <v>93629</v>
      </c>
      <c r="I29" t="s">
        <v>13</v>
      </c>
      <c r="J29" t="s">
        <v>14</v>
      </c>
      <c r="K29" t="s">
        <v>48</v>
      </c>
      <c r="L29" t="s">
        <v>137</v>
      </c>
      <c r="M29">
        <v>1</v>
      </c>
      <c r="O29" s="3" t="s">
        <v>67</v>
      </c>
      <c r="P29" s="3" t="s">
        <v>34</v>
      </c>
      <c r="Q29" s="3" t="s">
        <v>136</v>
      </c>
      <c r="R29" s="3">
        <v>5</v>
      </c>
      <c r="S29" s="7">
        <v>35</v>
      </c>
      <c r="T29" s="3">
        <v>19</v>
      </c>
    </row>
    <row r="30" spans="1:20" x14ac:dyDescent="0.2">
      <c r="A30" s="2" t="s">
        <v>44</v>
      </c>
      <c r="B30" s="2" t="s">
        <v>45</v>
      </c>
      <c r="C30" s="2" t="s">
        <v>74</v>
      </c>
      <c r="D30" s="2" t="s">
        <v>46</v>
      </c>
      <c r="E30" s="3" t="s">
        <v>113</v>
      </c>
      <c r="F30" s="3" t="s">
        <v>18</v>
      </c>
      <c r="G30" s="3" t="s">
        <v>47</v>
      </c>
      <c r="H30" s="3">
        <v>93630</v>
      </c>
      <c r="I30" t="s">
        <v>13</v>
      </c>
      <c r="J30" t="s">
        <v>14</v>
      </c>
      <c r="K30" t="s">
        <v>48</v>
      </c>
      <c r="L30" t="s">
        <v>137</v>
      </c>
      <c r="M30">
        <v>1</v>
      </c>
      <c r="O30" s="3" t="s">
        <v>27</v>
      </c>
      <c r="P30" s="3" t="s">
        <v>34</v>
      </c>
      <c r="Q30" s="3" t="s">
        <v>136</v>
      </c>
      <c r="R30" s="3">
        <v>5</v>
      </c>
      <c r="S30" s="7">
        <v>78</v>
      </c>
      <c r="T30" s="3">
        <v>16</v>
      </c>
    </row>
    <row r="31" spans="1:20" x14ac:dyDescent="0.2">
      <c r="A31" s="2" t="s">
        <v>44</v>
      </c>
      <c r="B31" s="2" t="s">
        <v>45</v>
      </c>
      <c r="C31" s="2" t="s">
        <v>75</v>
      </c>
      <c r="D31" s="2" t="s">
        <v>46</v>
      </c>
      <c r="E31" s="3" t="s">
        <v>114</v>
      </c>
      <c r="F31" s="3" t="s">
        <v>18</v>
      </c>
      <c r="G31" s="3" t="s">
        <v>47</v>
      </c>
      <c r="H31" s="3">
        <v>93631</v>
      </c>
      <c r="I31" t="s">
        <v>13</v>
      </c>
      <c r="J31" t="s">
        <v>14</v>
      </c>
      <c r="K31" t="s">
        <v>48</v>
      </c>
      <c r="L31" t="s">
        <v>137</v>
      </c>
      <c r="M31">
        <v>1</v>
      </c>
      <c r="O31" s="3" t="s">
        <v>27</v>
      </c>
      <c r="P31" s="3" t="s">
        <v>34</v>
      </c>
      <c r="Q31" s="3" t="s">
        <v>136</v>
      </c>
      <c r="R31" s="3">
        <v>5</v>
      </c>
      <c r="S31" s="7">
        <v>42</v>
      </c>
      <c r="T31" s="3">
        <v>17</v>
      </c>
    </row>
    <row r="32" spans="1:20" x14ac:dyDescent="0.2">
      <c r="A32" s="2" t="s">
        <v>44</v>
      </c>
      <c r="B32" s="2" t="s">
        <v>45</v>
      </c>
      <c r="C32" s="2" t="s">
        <v>28</v>
      </c>
      <c r="D32" s="2" t="s">
        <v>46</v>
      </c>
      <c r="E32" s="3" t="s">
        <v>115</v>
      </c>
      <c r="F32" s="3" t="s">
        <v>18</v>
      </c>
      <c r="G32" s="3" t="s">
        <v>47</v>
      </c>
      <c r="H32" s="3">
        <v>93632</v>
      </c>
      <c r="I32" t="s">
        <v>13</v>
      </c>
      <c r="J32" t="s">
        <v>14</v>
      </c>
      <c r="K32" t="s">
        <v>48</v>
      </c>
      <c r="L32" t="s">
        <v>137</v>
      </c>
      <c r="M32">
        <v>1</v>
      </c>
      <c r="O32" s="3" t="s">
        <v>27</v>
      </c>
      <c r="P32" s="3" t="s">
        <v>57</v>
      </c>
      <c r="Q32" s="3" t="s">
        <v>136</v>
      </c>
      <c r="R32" s="3">
        <v>9.5</v>
      </c>
      <c r="S32" s="7">
        <v>7</v>
      </c>
      <c r="T32" s="3">
        <v>19</v>
      </c>
    </row>
    <row r="33" spans="1:20" x14ac:dyDescent="0.2">
      <c r="A33" s="2" t="s">
        <v>44</v>
      </c>
      <c r="B33" s="2" t="s">
        <v>45</v>
      </c>
      <c r="C33" s="2" t="s">
        <v>35</v>
      </c>
      <c r="D33" s="2" t="s">
        <v>46</v>
      </c>
      <c r="E33" s="3" t="s">
        <v>116</v>
      </c>
      <c r="F33" s="3" t="s">
        <v>18</v>
      </c>
      <c r="G33" s="3" t="s">
        <v>47</v>
      </c>
      <c r="H33" s="3">
        <v>93633</v>
      </c>
      <c r="I33" t="s">
        <v>13</v>
      </c>
      <c r="J33" t="s">
        <v>14</v>
      </c>
      <c r="K33" t="s">
        <v>48</v>
      </c>
      <c r="L33" t="s">
        <v>137</v>
      </c>
      <c r="M33">
        <v>1</v>
      </c>
      <c r="O33" s="3" t="s">
        <v>27</v>
      </c>
      <c r="P33" s="3" t="s">
        <v>57</v>
      </c>
      <c r="Q33" s="3" t="s">
        <v>136</v>
      </c>
      <c r="R33" s="3">
        <v>9.5</v>
      </c>
      <c r="S33" s="7">
        <v>6</v>
      </c>
      <c r="T33" s="3">
        <v>19</v>
      </c>
    </row>
    <row r="34" spans="1:20" x14ac:dyDescent="0.2">
      <c r="A34" s="2" t="s">
        <v>44</v>
      </c>
      <c r="B34" s="2" t="s">
        <v>45</v>
      </c>
      <c r="C34" s="2" t="s">
        <v>29</v>
      </c>
      <c r="D34" s="2" t="s">
        <v>46</v>
      </c>
      <c r="E34" s="3" t="s">
        <v>117</v>
      </c>
      <c r="F34" s="3" t="s">
        <v>18</v>
      </c>
      <c r="G34" s="3" t="s">
        <v>47</v>
      </c>
      <c r="H34" s="3">
        <v>93634</v>
      </c>
      <c r="I34" t="s">
        <v>13</v>
      </c>
      <c r="J34" t="s">
        <v>14</v>
      </c>
      <c r="K34" t="s">
        <v>48</v>
      </c>
      <c r="L34" t="s">
        <v>137</v>
      </c>
      <c r="M34">
        <v>1</v>
      </c>
      <c r="O34" s="3" t="s">
        <v>27</v>
      </c>
      <c r="P34" s="3" t="s">
        <v>17</v>
      </c>
      <c r="Q34" s="3" t="s">
        <v>136</v>
      </c>
      <c r="R34" s="3">
        <v>16</v>
      </c>
      <c r="S34" s="7">
        <v>10</v>
      </c>
      <c r="T34" s="3">
        <v>19</v>
      </c>
    </row>
    <row r="35" spans="1:20" x14ac:dyDescent="0.2">
      <c r="A35" s="2" t="s">
        <v>44</v>
      </c>
      <c r="B35" s="2" t="s">
        <v>45</v>
      </c>
      <c r="C35" s="2" t="s">
        <v>76</v>
      </c>
      <c r="D35" s="2" t="s">
        <v>46</v>
      </c>
      <c r="E35" s="3" t="s">
        <v>118</v>
      </c>
      <c r="F35" s="3" t="s">
        <v>18</v>
      </c>
      <c r="G35" s="3" t="s">
        <v>47</v>
      </c>
      <c r="H35" s="3">
        <v>93635</v>
      </c>
      <c r="I35" t="s">
        <v>13</v>
      </c>
      <c r="J35" t="s">
        <v>14</v>
      </c>
      <c r="K35" t="s">
        <v>48</v>
      </c>
      <c r="L35" t="s">
        <v>137</v>
      </c>
      <c r="M35">
        <v>1</v>
      </c>
      <c r="N35" s="4"/>
      <c r="O35" s="3" t="s">
        <v>27</v>
      </c>
      <c r="P35" s="3" t="s">
        <v>17</v>
      </c>
      <c r="Q35" s="3" t="s">
        <v>136</v>
      </c>
      <c r="R35" s="3">
        <v>16</v>
      </c>
      <c r="S35" s="7">
        <v>11</v>
      </c>
      <c r="T35" s="3">
        <v>17</v>
      </c>
    </row>
    <row r="36" spans="1:20" x14ac:dyDescent="0.2">
      <c r="A36" s="2" t="s">
        <v>44</v>
      </c>
      <c r="B36" s="2" t="s">
        <v>45</v>
      </c>
      <c r="C36" s="2" t="s">
        <v>36</v>
      </c>
      <c r="D36" s="2" t="s">
        <v>46</v>
      </c>
      <c r="E36" s="3" t="s">
        <v>119</v>
      </c>
      <c r="F36" s="3" t="s">
        <v>18</v>
      </c>
      <c r="G36" s="3" t="s">
        <v>47</v>
      </c>
      <c r="H36" s="3">
        <v>93636</v>
      </c>
      <c r="I36" t="s">
        <v>13</v>
      </c>
      <c r="J36" t="s">
        <v>14</v>
      </c>
      <c r="K36" t="s">
        <v>48</v>
      </c>
      <c r="L36" t="s">
        <v>137</v>
      </c>
      <c r="M36">
        <v>1</v>
      </c>
      <c r="N36" s="4"/>
      <c r="O36" s="3" t="s">
        <v>27</v>
      </c>
      <c r="P36" s="3" t="s">
        <v>50</v>
      </c>
      <c r="Q36" s="3" t="s">
        <v>138</v>
      </c>
      <c r="R36" s="3">
        <v>0</v>
      </c>
      <c r="S36" s="7">
        <v>10</v>
      </c>
      <c r="T36" s="3">
        <v>16</v>
      </c>
    </row>
    <row r="37" spans="1:20" x14ac:dyDescent="0.2">
      <c r="A37" s="2" t="s">
        <v>44</v>
      </c>
      <c r="B37" s="2" t="s">
        <v>45</v>
      </c>
      <c r="C37" s="2" t="s">
        <v>37</v>
      </c>
      <c r="D37" s="2" t="s">
        <v>46</v>
      </c>
      <c r="E37" s="3" t="s">
        <v>120</v>
      </c>
      <c r="F37" s="3" t="s">
        <v>18</v>
      </c>
      <c r="G37" s="3" t="s">
        <v>47</v>
      </c>
      <c r="H37" s="3">
        <v>93637</v>
      </c>
      <c r="I37" t="s">
        <v>13</v>
      </c>
      <c r="J37" t="s">
        <v>14</v>
      </c>
      <c r="K37" t="s">
        <v>48</v>
      </c>
      <c r="L37" t="s">
        <v>137</v>
      </c>
      <c r="M37">
        <v>1</v>
      </c>
      <c r="N37" s="4"/>
      <c r="O37" s="3" t="s">
        <v>27</v>
      </c>
      <c r="P37" s="3" t="s">
        <v>50</v>
      </c>
      <c r="Q37" s="3" t="s">
        <v>138</v>
      </c>
      <c r="R37" s="3">
        <v>0</v>
      </c>
      <c r="S37" s="7">
        <v>10</v>
      </c>
      <c r="T37" s="3">
        <v>18</v>
      </c>
    </row>
    <row r="38" spans="1:20" x14ac:dyDescent="0.2">
      <c r="A38" s="2" t="s">
        <v>44</v>
      </c>
      <c r="B38" s="2" t="s">
        <v>45</v>
      </c>
      <c r="C38" s="2" t="s">
        <v>38</v>
      </c>
      <c r="D38" s="2" t="s">
        <v>46</v>
      </c>
      <c r="E38" s="3" t="s">
        <v>121</v>
      </c>
      <c r="F38" s="3" t="s">
        <v>18</v>
      </c>
      <c r="G38" s="3" t="s">
        <v>47</v>
      </c>
      <c r="H38" s="3">
        <v>93638</v>
      </c>
      <c r="I38" t="s">
        <v>13</v>
      </c>
      <c r="J38" t="s">
        <v>14</v>
      </c>
      <c r="K38" t="s">
        <v>48</v>
      </c>
      <c r="L38" t="s">
        <v>137</v>
      </c>
      <c r="M38">
        <v>1</v>
      </c>
      <c r="N38" s="4"/>
      <c r="O38" s="3" t="s">
        <v>27</v>
      </c>
      <c r="P38" s="3" t="s">
        <v>34</v>
      </c>
      <c r="Q38" s="3" t="s">
        <v>138</v>
      </c>
      <c r="R38" s="3">
        <v>5</v>
      </c>
      <c r="S38" s="7">
        <v>9</v>
      </c>
      <c r="T38" s="3">
        <v>19</v>
      </c>
    </row>
    <row r="39" spans="1:20" x14ac:dyDescent="0.2">
      <c r="A39" s="2" t="s">
        <v>44</v>
      </c>
      <c r="B39" s="2" t="s">
        <v>45</v>
      </c>
      <c r="C39" s="2" t="s">
        <v>39</v>
      </c>
      <c r="D39" s="2" t="s">
        <v>46</v>
      </c>
      <c r="E39" s="5" t="s">
        <v>122</v>
      </c>
      <c r="F39" s="3" t="s">
        <v>18</v>
      </c>
      <c r="G39" s="3" t="s">
        <v>47</v>
      </c>
      <c r="H39" s="3">
        <v>93639</v>
      </c>
      <c r="I39" t="s">
        <v>13</v>
      </c>
      <c r="J39" t="s">
        <v>14</v>
      </c>
      <c r="K39" t="s">
        <v>48</v>
      </c>
      <c r="L39" t="s">
        <v>137</v>
      </c>
      <c r="M39">
        <v>1</v>
      </c>
      <c r="O39" s="2" t="s">
        <v>27</v>
      </c>
      <c r="P39" s="3" t="s">
        <v>34</v>
      </c>
      <c r="Q39" s="3" t="s">
        <v>138</v>
      </c>
      <c r="R39" s="3">
        <v>5</v>
      </c>
      <c r="S39" s="7">
        <v>8</v>
      </c>
      <c r="T39" s="3">
        <v>19</v>
      </c>
    </row>
    <row r="40" spans="1:20" x14ac:dyDescent="0.2">
      <c r="A40" s="2" t="s">
        <v>44</v>
      </c>
      <c r="B40" s="2" t="s">
        <v>45</v>
      </c>
      <c r="C40" s="2" t="s">
        <v>40</v>
      </c>
      <c r="D40" s="2" t="s">
        <v>46</v>
      </c>
      <c r="E40" s="5" t="s">
        <v>123</v>
      </c>
      <c r="F40" s="3" t="s">
        <v>18</v>
      </c>
      <c r="G40" s="3" t="s">
        <v>47</v>
      </c>
      <c r="H40" s="3">
        <v>93640</v>
      </c>
      <c r="I40" t="s">
        <v>13</v>
      </c>
      <c r="J40" t="s">
        <v>14</v>
      </c>
      <c r="K40" t="s">
        <v>48</v>
      </c>
      <c r="L40" t="s">
        <v>137</v>
      </c>
      <c r="M40">
        <v>1</v>
      </c>
      <c r="O40" s="2" t="s">
        <v>27</v>
      </c>
      <c r="P40" s="3" t="s">
        <v>57</v>
      </c>
      <c r="Q40" s="3" t="s">
        <v>138</v>
      </c>
      <c r="R40" s="3">
        <v>9.5</v>
      </c>
      <c r="S40" s="7">
        <v>8</v>
      </c>
      <c r="T40" s="3">
        <v>19</v>
      </c>
    </row>
    <row r="41" spans="1:20" x14ac:dyDescent="0.2">
      <c r="A41" s="2" t="s">
        <v>44</v>
      </c>
      <c r="B41" s="2" t="s">
        <v>45</v>
      </c>
      <c r="C41" s="2" t="s">
        <v>42</v>
      </c>
      <c r="D41" s="2" t="s">
        <v>46</v>
      </c>
      <c r="E41" s="5" t="s">
        <v>124</v>
      </c>
      <c r="F41" s="3" t="s">
        <v>18</v>
      </c>
      <c r="G41" s="3" t="s">
        <v>47</v>
      </c>
      <c r="H41" s="3">
        <v>93641</v>
      </c>
      <c r="I41" t="s">
        <v>13</v>
      </c>
      <c r="J41" t="s">
        <v>14</v>
      </c>
      <c r="K41" t="s">
        <v>48</v>
      </c>
      <c r="L41" t="s">
        <v>137</v>
      </c>
      <c r="M41">
        <v>1</v>
      </c>
      <c r="O41" s="2" t="s">
        <v>27</v>
      </c>
      <c r="P41" s="3" t="s">
        <v>57</v>
      </c>
      <c r="Q41" s="3" t="s">
        <v>138</v>
      </c>
      <c r="R41" s="3">
        <v>9.5</v>
      </c>
      <c r="S41" s="7">
        <v>6</v>
      </c>
      <c r="T41" s="3">
        <v>19</v>
      </c>
    </row>
    <row r="42" spans="1:20" x14ac:dyDescent="0.2">
      <c r="A42" s="2" t="s">
        <v>44</v>
      </c>
      <c r="B42" s="2" t="s">
        <v>45</v>
      </c>
      <c r="C42" s="2" t="s">
        <v>30</v>
      </c>
      <c r="D42" s="2" t="s">
        <v>46</v>
      </c>
      <c r="E42" s="5" t="s">
        <v>125</v>
      </c>
      <c r="F42" s="3" t="s">
        <v>18</v>
      </c>
      <c r="G42" s="3" t="s">
        <v>47</v>
      </c>
      <c r="H42" s="3">
        <v>93642</v>
      </c>
      <c r="I42" t="s">
        <v>13</v>
      </c>
      <c r="J42" t="s">
        <v>14</v>
      </c>
      <c r="K42" t="s">
        <v>48</v>
      </c>
      <c r="L42" t="s">
        <v>137</v>
      </c>
      <c r="M42">
        <v>1</v>
      </c>
      <c r="O42" s="2" t="s">
        <v>27</v>
      </c>
      <c r="P42" s="3" t="s">
        <v>17</v>
      </c>
      <c r="Q42" s="3" t="s">
        <v>138</v>
      </c>
      <c r="R42" s="3">
        <v>16</v>
      </c>
      <c r="S42" s="7">
        <v>5</v>
      </c>
      <c r="T42" s="3">
        <v>19</v>
      </c>
    </row>
    <row r="43" spans="1:20" x14ac:dyDescent="0.2">
      <c r="A43" s="2" t="s">
        <v>44</v>
      </c>
      <c r="B43" s="2" t="s">
        <v>45</v>
      </c>
      <c r="C43" s="2" t="s">
        <v>43</v>
      </c>
      <c r="D43" s="2" t="s">
        <v>46</v>
      </c>
      <c r="E43" s="5" t="s">
        <v>126</v>
      </c>
      <c r="F43" s="3" t="s">
        <v>18</v>
      </c>
      <c r="G43" s="3" t="s">
        <v>47</v>
      </c>
      <c r="H43" s="3">
        <v>93643</v>
      </c>
      <c r="I43" t="s">
        <v>13</v>
      </c>
      <c r="J43" t="s">
        <v>14</v>
      </c>
      <c r="K43" t="s">
        <v>48</v>
      </c>
      <c r="L43" t="s">
        <v>137</v>
      </c>
      <c r="M43">
        <v>1</v>
      </c>
      <c r="O43" s="2" t="s">
        <v>27</v>
      </c>
      <c r="P43" s="3" t="s">
        <v>17</v>
      </c>
      <c r="Q43" s="3" t="s">
        <v>138</v>
      </c>
      <c r="R43" s="3">
        <v>16</v>
      </c>
      <c r="S43" s="7">
        <v>6</v>
      </c>
      <c r="T43" s="3">
        <v>19</v>
      </c>
    </row>
    <row r="44" spans="1:20" x14ac:dyDescent="0.2">
      <c r="A44" s="2" t="s">
        <v>44</v>
      </c>
      <c r="B44" s="2" t="s">
        <v>45</v>
      </c>
      <c r="C44" s="2" t="s">
        <v>78</v>
      </c>
      <c r="D44" s="2" t="s">
        <v>46</v>
      </c>
      <c r="E44" s="5" t="s">
        <v>127</v>
      </c>
      <c r="F44" s="3" t="s">
        <v>18</v>
      </c>
      <c r="G44" s="3" t="s">
        <v>47</v>
      </c>
      <c r="H44" s="3">
        <v>93644</v>
      </c>
      <c r="I44" t="s">
        <v>13</v>
      </c>
      <c r="J44" t="s">
        <v>14</v>
      </c>
      <c r="K44" t="s">
        <v>48</v>
      </c>
      <c r="L44" t="s">
        <v>137</v>
      </c>
      <c r="M44">
        <v>1</v>
      </c>
      <c r="O44" s="2" t="s">
        <v>77</v>
      </c>
      <c r="P44" s="3" t="s">
        <v>17</v>
      </c>
      <c r="Q44" s="3" t="s">
        <v>18</v>
      </c>
      <c r="R44" s="3">
        <v>13</v>
      </c>
      <c r="S44" s="9">
        <v>49</v>
      </c>
      <c r="T44" s="3">
        <v>16</v>
      </c>
    </row>
    <row r="45" spans="1:20" x14ac:dyDescent="0.2">
      <c r="A45" s="2" t="s">
        <v>44</v>
      </c>
      <c r="B45" s="2" t="s">
        <v>45</v>
      </c>
      <c r="C45" s="2" t="s">
        <v>79</v>
      </c>
      <c r="D45" s="2" t="s">
        <v>46</v>
      </c>
      <c r="E45" s="5" t="s">
        <v>128</v>
      </c>
      <c r="F45" s="3" t="s">
        <v>18</v>
      </c>
      <c r="G45" s="3" t="s">
        <v>47</v>
      </c>
      <c r="H45" s="3">
        <v>93645</v>
      </c>
      <c r="I45" t="s">
        <v>13</v>
      </c>
      <c r="J45" t="s">
        <v>14</v>
      </c>
      <c r="K45" t="s">
        <v>48</v>
      </c>
      <c r="L45" t="s">
        <v>137</v>
      </c>
      <c r="M45">
        <v>1</v>
      </c>
      <c r="O45" s="2" t="s">
        <v>77</v>
      </c>
      <c r="P45" s="3" t="s">
        <v>17</v>
      </c>
      <c r="Q45" s="3" t="s">
        <v>18</v>
      </c>
      <c r="R45" s="3">
        <v>13</v>
      </c>
      <c r="S45" s="7">
        <v>40</v>
      </c>
      <c r="T45" s="3">
        <v>17</v>
      </c>
    </row>
    <row r="46" spans="1:20" x14ac:dyDescent="0.2">
      <c r="A46" s="2" t="s">
        <v>44</v>
      </c>
      <c r="B46" s="2" t="s">
        <v>45</v>
      </c>
      <c r="C46" s="2" t="s">
        <v>81</v>
      </c>
      <c r="D46" s="2" t="s">
        <v>46</v>
      </c>
      <c r="E46" s="5" t="s">
        <v>129</v>
      </c>
      <c r="F46" s="3" t="s">
        <v>18</v>
      </c>
      <c r="G46" s="3" t="s">
        <v>47</v>
      </c>
      <c r="H46" s="3">
        <v>93646</v>
      </c>
      <c r="I46" t="s">
        <v>13</v>
      </c>
      <c r="J46" t="s">
        <v>14</v>
      </c>
      <c r="K46" t="s">
        <v>48</v>
      </c>
      <c r="L46" t="s">
        <v>137</v>
      </c>
      <c r="M46">
        <v>1</v>
      </c>
      <c r="O46" s="2" t="s">
        <v>80</v>
      </c>
      <c r="P46" s="3" t="s">
        <v>17</v>
      </c>
      <c r="Q46" s="3" t="s">
        <v>18</v>
      </c>
      <c r="R46" s="3">
        <v>13</v>
      </c>
      <c r="S46" s="9">
        <v>35</v>
      </c>
      <c r="T46" s="3">
        <v>18</v>
      </c>
    </row>
    <row r="47" spans="1:20" x14ac:dyDescent="0.2">
      <c r="A47" s="2" t="s">
        <v>44</v>
      </c>
      <c r="B47" s="2" t="s">
        <v>45</v>
      </c>
      <c r="C47" s="2" t="s">
        <v>82</v>
      </c>
      <c r="D47" s="2" t="s">
        <v>46</v>
      </c>
      <c r="E47" s="5" t="s">
        <v>130</v>
      </c>
      <c r="F47" s="3" t="s">
        <v>18</v>
      </c>
      <c r="G47" s="3" t="s">
        <v>47</v>
      </c>
      <c r="H47" s="3">
        <v>93647</v>
      </c>
      <c r="I47" t="s">
        <v>13</v>
      </c>
      <c r="J47" t="s">
        <v>14</v>
      </c>
      <c r="K47" t="s">
        <v>48</v>
      </c>
      <c r="L47" t="s">
        <v>137</v>
      </c>
      <c r="M47">
        <v>1</v>
      </c>
      <c r="O47" s="2" t="s">
        <v>80</v>
      </c>
      <c r="P47" s="3" t="s">
        <v>17</v>
      </c>
      <c r="Q47" s="3" t="s">
        <v>18</v>
      </c>
      <c r="R47" s="3">
        <v>13</v>
      </c>
      <c r="S47" s="9" t="s">
        <v>139</v>
      </c>
      <c r="T47" s="3">
        <v>15</v>
      </c>
    </row>
    <row r="48" spans="1:20" x14ac:dyDescent="0.2">
      <c r="A48" s="2" t="s">
        <v>44</v>
      </c>
      <c r="B48" s="2" t="s">
        <v>45</v>
      </c>
      <c r="C48" s="2" t="s">
        <v>83</v>
      </c>
      <c r="D48" s="2" t="s">
        <v>46</v>
      </c>
      <c r="E48" s="2" t="s">
        <v>131</v>
      </c>
      <c r="F48" s="3" t="s">
        <v>18</v>
      </c>
      <c r="G48" s="3" t="s">
        <v>47</v>
      </c>
      <c r="H48" s="3">
        <v>93648</v>
      </c>
      <c r="I48" t="s">
        <v>13</v>
      </c>
      <c r="J48" t="s">
        <v>14</v>
      </c>
      <c r="K48" t="s">
        <v>48</v>
      </c>
      <c r="L48" t="s">
        <v>137</v>
      </c>
      <c r="M48">
        <v>1</v>
      </c>
      <c r="O48" s="2" t="s">
        <v>83</v>
      </c>
      <c r="P48" s="3" t="s">
        <v>18</v>
      </c>
      <c r="Q48" s="3" t="s">
        <v>18</v>
      </c>
      <c r="R48" s="3" t="s">
        <v>18</v>
      </c>
      <c r="S48" s="7" t="s">
        <v>18</v>
      </c>
      <c r="T48" s="3">
        <v>19</v>
      </c>
    </row>
    <row r="49" spans="1:22" x14ac:dyDescent="0.2">
      <c r="A49" s="2" t="s">
        <v>44</v>
      </c>
      <c r="B49" s="2" t="s">
        <v>45</v>
      </c>
      <c r="C49" s="2" t="s">
        <v>31</v>
      </c>
      <c r="D49" s="2" t="s">
        <v>46</v>
      </c>
      <c r="E49" s="2" t="s">
        <v>132</v>
      </c>
      <c r="F49" s="3" t="s">
        <v>18</v>
      </c>
      <c r="G49" s="3" t="s">
        <v>47</v>
      </c>
      <c r="H49" s="3">
        <v>93649</v>
      </c>
      <c r="I49" t="s">
        <v>13</v>
      </c>
      <c r="J49" t="s">
        <v>14</v>
      </c>
      <c r="K49" t="s">
        <v>48</v>
      </c>
      <c r="L49" t="s">
        <v>137</v>
      </c>
      <c r="M49">
        <v>1</v>
      </c>
      <c r="O49" s="2" t="s">
        <v>31</v>
      </c>
      <c r="P49" s="3" t="s">
        <v>18</v>
      </c>
      <c r="Q49" s="3" t="s">
        <v>18</v>
      </c>
      <c r="R49" s="3" t="s">
        <v>18</v>
      </c>
      <c r="S49" s="7" t="s">
        <v>84</v>
      </c>
      <c r="T49" s="3">
        <v>15</v>
      </c>
    </row>
    <row r="50" spans="1:22" ht="19" x14ac:dyDescent="0.25">
      <c r="A50" s="2" t="s">
        <v>44</v>
      </c>
      <c r="B50" s="2" t="s">
        <v>45</v>
      </c>
      <c r="C50" s="2" t="s">
        <v>158</v>
      </c>
      <c r="D50" s="2" t="s">
        <v>46</v>
      </c>
      <c r="E50" s="3" t="s">
        <v>159</v>
      </c>
      <c r="F50" s="3" t="s">
        <v>18</v>
      </c>
      <c r="G50" s="3" t="s">
        <v>160</v>
      </c>
      <c r="H50" s="3">
        <v>99987</v>
      </c>
      <c r="I50" t="s">
        <v>13</v>
      </c>
      <c r="J50" t="s">
        <v>14</v>
      </c>
      <c r="K50" t="s">
        <v>48</v>
      </c>
      <c r="L50" s="13" t="s">
        <v>161</v>
      </c>
      <c r="M50" t="s">
        <v>18</v>
      </c>
      <c r="N50" s="2"/>
      <c r="O50" s="3" t="s">
        <v>16</v>
      </c>
      <c r="P50" s="3" t="s">
        <v>50</v>
      </c>
      <c r="Q50" s="3" t="s">
        <v>162</v>
      </c>
      <c r="R50" s="3">
        <v>0</v>
      </c>
      <c r="S50" s="7">
        <v>24</v>
      </c>
      <c r="T50" s="3">
        <v>20</v>
      </c>
      <c r="U50" s="5">
        <v>2.2400000000000002</v>
      </c>
      <c r="V50" s="14">
        <f>$V$33/U50*30</f>
        <v>0</v>
      </c>
    </row>
    <row r="51" spans="1:22" ht="19" x14ac:dyDescent="0.25">
      <c r="A51" s="2" t="s">
        <v>44</v>
      </c>
      <c r="B51" s="2" t="s">
        <v>45</v>
      </c>
      <c r="C51" s="2" t="s">
        <v>163</v>
      </c>
      <c r="D51" s="2" t="s">
        <v>46</v>
      </c>
      <c r="E51" s="3" t="s">
        <v>164</v>
      </c>
      <c r="F51" s="3" t="s">
        <v>18</v>
      </c>
      <c r="G51" s="3" t="s">
        <v>160</v>
      </c>
      <c r="H51" s="3">
        <v>99988</v>
      </c>
      <c r="I51" t="s">
        <v>13</v>
      </c>
      <c r="J51" t="s">
        <v>14</v>
      </c>
      <c r="K51" t="s">
        <v>48</v>
      </c>
      <c r="L51" s="13" t="s">
        <v>161</v>
      </c>
      <c r="M51" t="s">
        <v>18</v>
      </c>
      <c r="O51" s="3" t="s">
        <v>16</v>
      </c>
      <c r="P51" s="3" t="s">
        <v>34</v>
      </c>
      <c r="Q51" s="3" t="s">
        <v>162</v>
      </c>
      <c r="R51" s="3">
        <v>4</v>
      </c>
      <c r="S51" s="9">
        <v>15</v>
      </c>
      <c r="T51" s="3">
        <v>21</v>
      </c>
      <c r="U51" s="5">
        <v>1.81</v>
      </c>
      <c r="V51" s="14">
        <f t="shared" ref="V51:V77" si="0">$V$33/U51*30</f>
        <v>0</v>
      </c>
    </row>
    <row r="52" spans="1:22" ht="19" x14ac:dyDescent="0.25">
      <c r="A52" s="2" t="s">
        <v>44</v>
      </c>
      <c r="B52" s="2" t="s">
        <v>45</v>
      </c>
      <c r="C52" s="2" t="s">
        <v>165</v>
      </c>
      <c r="D52" s="2" t="s">
        <v>46</v>
      </c>
      <c r="E52" s="3" t="s">
        <v>166</v>
      </c>
      <c r="F52" s="3" t="s">
        <v>18</v>
      </c>
      <c r="G52" s="3" t="s">
        <v>160</v>
      </c>
      <c r="H52" s="3">
        <v>99989</v>
      </c>
      <c r="I52" t="s">
        <v>13</v>
      </c>
      <c r="J52" t="s">
        <v>14</v>
      </c>
      <c r="K52" t="s">
        <v>48</v>
      </c>
      <c r="L52" s="13" t="s">
        <v>161</v>
      </c>
      <c r="M52" t="s">
        <v>18</v>
      </c>
      <c r="O52" s="3" t="s">
        <v>167</v>
      </c>
      <c r="P52" s="3" t="s">
        <v>50</v>
      </c>
      <c r="Q52" s="3" t="s">
        <v>162</v>
      </c>
      <c r="R52" s="3">
        <v>0</v>
      </c>
      <c r="S52" s="9">
        <v>18</v>
      </c>
      <c r="T52" s="3">
        <v>20</v>
      </c>
      <c r="U52" s="5">
        <v>2.08</v>
      </c>
      <c r="V52" s="14">
        <f t="shared" si="0"/>
        <v>0</v>
      </c>
    </row>
    <row r="53" spans="1:22" ht="19" x14ac:dyDescent="0.25">
      <c r="A53" s="2" t="s">
        <v>44</v>
      </c>
      <c r="B53" s="2" t="s">
        <v>45</v>
      </c>
      <c r="C53" s="2" t="s">
        <v>168</v>
      </c>
      <c r="D53" s="2" t="s">
        <v>46</v>
      </c>
      <c r="E53" s="3" t="s">
        <v>169</v>
      </c>
      <c r="F53" s="3" t="s">
        <v>18</v>
      </c>
      <c r="G53" s="3" t="s">
        <v>160</v>
      </c>
      <c r="H53" s="3">
        <v>99990</v>
      </c>
      <c r="I53" t="s">
        <v>13</v>
      </c>
      <c r="J53" t="s">
        <v>14</v>
      </c>
      <c r="K53" t="s">
        <v>48</v>
      </c>
      <c r="L53" s="13" t="s">
        <v>161</v>
      </c>
      <c r="M53" t="s">
        <v>18</v>
      </c>
      <c r="O53" s="3" t="s">
        <v>167</v>
      </c>
      <c r="P53" s="3" t="s">
        <v>34</v>
      </c>
      <c r="Q53" s="3" t="s">
        <v>162</v>
      </c>
      <c r="R53" s="3">
        <v>4</v>
      </c>
      <c r="S53" s="9">
        <v>24</v>
      </c>
      <c r="T53" s="3">
        <v>21</v>
      </c>
      <c r="U53" s="2">
        <v>2.09</v>
      </c>
      <c r="V53" s="14">
        <f t="shared" si="0"/>
        <v>0</v>
      </c>
    </row>
    <row r="54" spans="1:22" ht="19" x14ac:dyDescent="0.25">
      <c r="A54" s="2" t="s">
        <v>44</v>
      </c>
      <c r="B54" s="2" t="s">
        <v>45</v>
      </c>
      <c r="C54" s="2" t="s">
        <v>170</v>
      </c>
      <c r="D54" s="2" t="s">
        <v>46</v>
      </c>
      <c r="E54" s="3" t="s">
        <v>171</v>
      </c>
      <c r="F54" s="3" t="s">
        <v>18</v>
      </c>
      <c r="G54" s="3" t="s">
        <v>160</v>
      </c>
      <c r="H54" s="3">
        <v>99991</v>
      </c>
      <c r="I54" t="s">
        <v>13</v>
      </c>
      <c r="J54" t="s">
        <v>14</v>
      </c>
      <c r="K54" t="s">
        <v>48</v>
      </c>
      <c r="L54" s="13" t="s">
        <v>161</v>
      </c>
      <c r="M54" t="s">
        <v>18</v>
      </c>
      <c r="O54" s="3" t="s">
        <v>167</v>
      </c>
      <c r="P54" s="3" t="s">
        <v>50</v>
      </c>
      <c r="Q54" s="3" t="s">
        <v>162</v>
      </c>
      <c r="R54" s="3">
        <v>0</v>
      </c>
      <c r="S54" s="9">
        <v>20</v>
      </c>
      <c r="T54" s="3">
        <v>20</v>
      </c>
      <c r="U54" s="2">
        <v>1.28</v>
      </c>
      <c r="V54" s="14">
        <f t="shared" si="0"/>
        <v>0</v>
      </c>
    </row>
    <row r="55" spans="1:22" ht="19" x14ac:dyDescent="0.25">
      <c r="A55" s="2" t="s">
        <v>44</v>
      </c>
      <c r="B55" s="2" t="s">
        <v>45</v>
      </c>
      <c r="C55" s="2" t="s">
        <v>172</v>
      </c>
      <c r="D55" s="2" t="s">
        <v>46</v>
      </c>
      <c r="E55" s="3" t="s">
        <v>173</v>
      </c>
      <c r="F55" s="3" t="s">
        <v>18</v>
      </c>
      <c r="G55" s="3" t="s">
        <v>160</v>
      </c>
      <c r="H55" s="3">
        <v>99992</v>
      </c>
      <c r="I55" t="s">
        <v>13</v>
      </c>
      <c r="J55" t="s">
        <v>14</v>
      </c>
      <c r="K55" t="s">
        <v>48</v>
      </c>
      <c r="L55" s="13" t="s">
        <v>161</v>
      </c>
      <c r="M55" t="s">
        <v>18</v>
      </c>
      <c r="O55" s="3" t="s">
        <v>167</v>
      </c>
      <c r="P55" s="3" t="s">
        <v>34</v>
      </c>
      <c r="Q55" s="3" t="s">
        <v>162</v>
      </c>
      <c r="R55" s="3">
        <v>4</v>
      </c>
      <c r="S55" s="9">
        <v>25</v>
      </c>
      <c r="T55" s="3">
        <v>21</v>
      </c>
      <c r="U55" s="2">
        <v>1.83</v>
      </c>
      <c r="V55" s="14">
        <f t="shared" si="0"/>
        <v>0</v>
      </c>
    </row>
    <row r="56" spans="1:22" ht="19" x14ac:dyDescent="0.25">
      <c r="A56" s="2" t="s">
        <v>44</v>
      </c>
      <c r="B56" s="2" t="s">
        <v>45</v>
      </c>
      <c r="C56" s="2" t="s">
        <v>174</v>
      </c>
      <c r="D56" s="2" t="s">
        <v>46</v>
      </c>
      <c r="E56" s="3" t="s">
        <v>175</v>
      </c>
      <c r="F56" s="3" t="s">
        <v>18</v>
      </c>
      <c r="G56" s="3" t="s">
        <v>160</v>
      </c>
      <c r="H56" s="3">
        <v>99993</v>
      </c>
      <c r="I56" t="s">
        <v>13</v>
      </c>
      <c r="J56" t="s">
        <v>14</v>
      </c>
      <c r="K56" t="s">
        <v>48</v>
      </c>
      <c r="L56" s="13" t="s">
        <v>161</v>
      </c>
      <c r="M56" t="s">
        <v>18</v>
      </c>
      <c r="O56" s="3" t="s">
        <v>16</v>
      </c>
      <c r="P56" s="3" t="s">
        <v>50</v>
      </c>
      <c r="Q56" s="3" t="s">
        <v>176</v>
      </c>
      <c r="R56" s="3">
        <v>0</v>
      </c>
      <c r="S56" s="9">
        <v>30</v>
      </c>
      <c r="T56" s="3">
        <v>19</v>
      </c>
      <c r="U56" s="2">
        <v>2.14</v>
      </c>
      <c r="V56" s="14">
        <f t="shared" si="0"/>
        <v>0</v>
      </c>
    </row>
    <row r="57" spans="1:22" ht="19" x14ac:dyDescent="0.25">
      <c r="A57" s="2" t="s">
        <v>44</v>
      </c>
      <c r="B57" s="2" t="s">
        <v>45</v>
      </c>
      <c r="C57" s="2" t="s">
        <v>177</v>
      </c>
      <c r="D57" s="2" t="s">
        <v>46</v>
      </c>
      <c r="E57" s="3" t="s">
        <v>178</v>
      </c>
      <c r="F57" s="3" t="s">
        <v>18</v>
      </c>
      <c r="G57" s="3" t="s">
        <v>160</v>
      </c>
      <c r="H57" s="3">
        <v>99994</v>
      </c>
      <c r="I57" t="s">
        <v>13</v>
      </c>
      <c r="J57" t="s">
        <v>14</v>
      </c>
      <c r="K57" t="s">
        <v>48</v>
      </c>
      <c r="L57" s="13" t="s">
        <v>161</v>
      </c>
      <c r="M57" t="s">
        <v>18</v>
      </c>
      <c r="O57" s="3" t="s">
        <v>16</v>
      </c>
      <c r="P57" s="3" t="s">
        <v>34</v>
      </c>
      <c r="Q57" s="3" t="s">
        <v>176</v>
      </c>
      <c r="R57" s="3">
        <v>3.5</v>
      </c>
      <c r="S57" s="9">
        <v>18</v>
      </c>
      <c r="T57" s="3">
        <v>21</v>
      </c>
      <c r="U57" s="2">
        <v>2.2799999999999998</v>
      </c>
      <c r="V57" s="14">
        <f t="shared" si="0"/>
        <v>0</v>
      </c>
    </row>
    <row r="58" spans="1:22" ht="19" x14ac:dyDescent="0.25">
      <c r="A58" s="2" t="s">
        <v>44</v>
      </c>
      <c r="B58" s="2" t="s">
        <v>45</v>
      </c>
      <c r="C58" s="2" t="s">
        <v>179</v>
      </c>
      <c r="D58" s="2" t="s">
        <v>46</v>
      </c>
      <c r="E58" s="3" t="s">
        <v>180</v>
      </c>
      <c r="F58" s="3" t="s">
        <v>18</v>
      </c>
      <c r="G58" s="3" t="s">
        <v>160</v>
      </c>
      <c r="H58" s="3">
        <v>99995</v>
      </c>
      <c r="I58" t="s">
        <v>13</v>
      </c>
      <c r="J58" t="s">
        <v>14</v>
      </c>
      <c r="K58" t="s">
        <v>48</v>
      </c>
      <c r="L58" s="13" t="s">
        <v>161</v>
      </c>
      <c r="M58" t="s">
        <v>18</v>
      </c>
      <c r="O58" s="3" t="s">
        <v>16</v>
      </c>
      <c r="P58" s="3" t="s">
        <v>50</v>
      </c>
      <c r="Q58" s="3" t="s">
        <v>176</v>
      </c>
      <c r="R58" s="3">
        <v>0</v>
      </c>
      <c r="S58" s="7">
        <v>40</v>
      </c>
      <c r="T58" s="3">
        <v>19</v>
      </c>
      <c r="U58" s="2">
        <v>1.42</v>
      </c>
      <c r="V58" s="14">
        <f t="shared" si="0"/>
        <v>0</v>
      </c>
    </row>
    <row r="59" spans="1:22" ht="19" x14ac:dyDescent="0.25">
      <c r="A59" s="2" t="s">
        <v>44</v>
      </c>
      <c r="B59" s="2" t="s">
        <v>45</v>
      </c>
      <c r="C59" s="2" t="s">
        <v>181</v>
      </c>
      <c r="D59" s="2" t="s">
        <v>46</v>
      </c>
      <c r="E59" s="3" t="s">
        <v>182</v>
      </c>
      <c r="F59" s="3" t="s">
        <v>18</v>
      </c>
      <c r="G59" s="3" t="s">
        <v>160</v>
      </c>
      <c r="H59" s="3">
        <v>99996</v>
      </c>
      <c r="I59" t="s">
        <v>13</v>
      </c>
      <c r="J59" t="s">
        <v>14</v>
      </c>
      <c r="K59" t="s">
        <v>48</v>
      </c>
      <c r="L59" s="13" t="s">
        <v>161</v>
      </c>
      <c r="M59" t="s">
        <v>18</v>
      </c>
      <c r="N59" s="4"/>
      <c r="O59" s="3" t="s">
        <v>16</v>
      </c>
      <c r="P59" s="3" t="s">
        <v>34</v>
      </c>
      <c r="Q59" s="3" t="s">
        <v>176</v>
      </c>
      <c r="R59" s="3">
        <v>3.5</v>
      </c>
      <c r="S59" s="7">
        <v>23</v>
      </c>
      <c r="T59" s="3">
        <v>21</v>
      </c>
      <c r="U59" s="2">
        <v>1.96</v>
      </c>
      <c r="V59" s="14">
        <f t="shared" si="0"/>
        <v>0</v>
      </c>
    </row>
    <row r="60" spans="1:22" ht="19" x14ac:dyDescent="0.25">
      <c r="A60" s="2" t="s">
        <v>44</v>
      </c>
      <c r="B60" s="2" t="s">
        <v>45</v>
      </c>
      <c r="C60" s="2" t="s">
        <v>183</v>
      </c>
      <c r="D60" s="2" t="s">
        <v>46</v>
      </c>
      <c r="E60" s="3" t="s">
        <v>184</v>
      </c>
      <c r="F60" s="3" t="s">
        <v>18</v>
      </c>
      <c r="G60" s="3" t="s">
        <v>160</v>
      </c>
      <c r="H60" s="3">
        <v>99997</v>
      </c>
      <c r="I60" t="s">
        <v>13</v>
      </c>
      <c r="J60" t="s">
        <v>14</v>
      </c>
      <c r="K60" t="s">
        <v>48</v>
      </c>
      <c r="L60" s="13" t="s">
        <v>161</v>
      </c>
      <c r="M60" t="s">
        <v>18</v>
      </c>
      <c r="N60" s="4"/>
      <c r="O60" s="3" t="s">
        <v>167</v>
      </c>
      <c r="P60" s="3" t="s">
        <v>50</v>
      </c>
      <c r="Q60" s="3" t="s">
        <v>176</v>
      </c>
      <c r="R60" s="3">
        <v>0</v>
      </c>
      <c r="S60" s="7">
        <v>40</v>
      </c>
      <c r="T60" s="3">
        <v>20</v>
      </c>
      <c r="U60" s="2">
        <v>1.54</v>
      </c>
      <c r="V60" s="14">
        <f t="shared" si="0"/>
        <v>0</v>
      </c>
    </row>
    <row r="61" spans="1:22" ht="19" x14ac:dyDescent="0.25">
      <c r="A61" s="2" t="s">
        <v>44</v>
      </c>
      <c r="B61" s="2" t="s">
        <v>45</v>
      </c>
      <c r="C61" s="2" t="s">
        <v>185</v>
      </c>
      <c r="D61" s="2" t="s">
        <v>46</v>
      </c>
      <c r="E61" s="3" t="s">
        <v>186</v>
      </c>
      <c r="F61" s="3" t="s">
        <v>18</v>
      </c>
      <c r="G61" s="3" t="s">
        <v>160</v>
      </c>
      <c r="H61" s="3">
        <v>99998</v>
      </c>
      <c r="I61" t="s">
        <v>13</v>
      </c>
      <c r="J61" t="s">
        <v>14</v>
      </c>
      <c r="K61" t="s">
        <v>48</v>
      </c>
      <c r="L61" s="13" t="s">
        <v>161</v>
      </c>
      <c r="M61" t="s">
        <v>18</v>
      </c>
      <c r="N61" s="4"/>
      <c r="O61" s="3" t="s">
        <v>167</v>
      </c>
      <c r="P61" s="3" t="s">
        <v>34</v>
      </c>
      <c r="Q61" s="3" t="s">
        <v>176</v>
      </c>
      <c r="R61" s="3">
        <v>3.5</v>
      </c>
      <c r="S61" s="7">
        <v>27</v>
      </c>
      <c r="T61" s="3">
        <v>21</v>
      </c>
      <c r="U61" s="2">
        <v>2.04</v>
      </c>
      <c r="V61" s="14">
        <f t="shared" si="0"/>
        <v>0</v>
      </c>
    </row>
    <row r="62" spans="1:22" ht="19" x14ac:dyDescent="0.25">
      <c r="A62" s="2" t="s">
        <v>44</v>
      </c>
      <c r="B62" s="2" t="s">
        <v>45</v>
      </c>
      <c r="C62" s="2" t="s">
        <v>187</v>
      </c>
      <c r="D62" s="2" t="s">
        <v>46</v>
      </c>
      <c r="E62" s="3" t="s">
        <v>188</v>
      </c>
      <c r="F62" s="3" t="s">
        <v>18</v>
      </c>
      <c r="G62" s="3" t="s">
        <v>160</v>
      </c>
      <c r="H62" s="3">
        <v>99999</v>
      </c>
      <c r="I62" t="s">
        <v>13</v>
      </c>
      <c r="J62" t="s">
        <v>14</v>
      </c>
      <c r="K62" t="s">
        <v>48</v>
      </c>
      <c r="L62" s="13" t="s">
        <v>161</v>
      </c>
      <c r="M62" t="s">
        <v>18</v>
      </c>
      <c r="N62" s="4" t="s">
        <v>189</v>
      </c>
      <c r="O62" s="3" t="s">
        <v>167</v>
      </c>
      <c r="P62" s="3" t="s">
        <v>50</v>
      </c>
      <c r="Q62" s="3" t="s">
        <v>176</v>
      </c>
      <c r="R62" s="3">
        <v>0</v>
      </c>
      <c r="S62" s="7">
        <v>36</v>
      </c>
      <c r="T62" s="3">
        <v>21</v>
      </c>
      <c r="U62" s="5">
        <v>2.33</v>
      </c>
      <c r="V62" s="14">
        <f t="shared" si="0"/>
        <v>0</v>
      </c>
    </row>
    <row r="63" spans="1:22" ht="19" x14ac:dyDescent="0.25">
      <c r="A63" s="2" t="s">
        <v>44</v>
      </c>
      <c r="B63" s="2" t="s">
        <v>45</v>
      </c>
      <c r="C63" s="2" t="s">
        <v>190</v>
      </c>
      <c r="D63" s="2" t="s">
        <v>46</v>
      </c>
      <c r="E63" s="3" t="s">
        <v>191</v>
      </c>
      <c r="F63" s="3" t="s">
        <v>18</v>
      </c>
      <c r="G63" s="3" t="s">
        <v>160</v>
      </c>
      <c r="H63" s="3">
        <v>100000</v>
      </c>
      <c r="I63" t="s">
        <v>13</v>
      </c>
      <c r="J63" t="s">
        <v>14</v>
      </c>
      <c r="K63" t="s">
        <v>48</v>
      </c>
      <c r="L63" s="13" t="s">
        <v>161</v>
      </c>
      <c r="M63" t="s">
        <v>18</v>
      </c>
      <c r="O63" s="2" t="s">
        <v>192</v>
      </c>
      <c r="P63" s="3" t="s">
        <v>18</v>
      </c>
      <c r="Q63" s="3" t="s">
        <v>18</v>
      </c>
      <c r="R63" s="3" t="s">
        <v>18</v>
      </c>
      <c r="S63" s="7" t="s">
        <v>18</v>
      </c>
      <c r="T63" s="3">
        <v>21</v>
      </c>
      <c r="U63" s="2">
        <v>0.5</v>
      </c>
      <c r="V63" s="14">
        <f t="shared" si="0"/>
        <v>0</v>
      </c>
    </row>
    <row r="64" spans="1:22" ht="19" x14ac:dyDescent="0.25">
      <c r="A64" s="2" t="s">
        <v>44</v>
      </c>
      <c r="B64" s="2" t="s">
        <v>45</v>
      </c>
      <c r="C64" s="2" t="s">
        <v>193</v>
      </c>
      <c r="D64" s="2" t="s">
        <v>46</v>
      </c>
      <c r="E64" s="3" t="s">
        <v>194</v>
      </c>
      <c r="F64" s="3" t="s">
        <v>18</v>
      </c>
      <c r="G64" s="3" t="s">
        <v>160</v>
      </c>
      <c r="H64" s="3">
        <v>100001</v>
      </c>
      <c r="I64" t="s">
        <v>13</v>
      </c>
      <c r="J64" t="s">
        <v>14</v>
      </c>
      <c r="K64" t="s">
        <v>48</v>
      </c>
      <c r="L64" s="13" t="s">
        <v>161</v>
      </c>
      <c r="M64" t="s">
        <v>18</v>
      </c>
      <c r="O64" s="2" t="s">
        <v>31</v>
      </c>
      <c r="P64" s="3" t="s">
        <v>195</v>
      </c>
      <c r="Q64" s="3" t="s">
        <v>18</v>
      </c>
      <c r="R64" s="3" t="s">
        <v>18</v>
      </c>
      <c r="S64" s="7" t="s">
        <v>18</v>
      </c>
      <c r="T64" s="3">
        <v>18</v>
      </c>
      <c r="U64" s="2">
        <v>3.14</v>
      </c>
      <c r="V64" s="14">
        <f t="shared" si="0"/>
        <v>0</v>
      </c>
    </row>
    <row r="65" spans="1:22" ht="19" x14ac:dyDescent="0.25">
      <c r="A65" s="2" t="s">
        <v>44</v>
      </c>
      <c r="B65" s="2" t="s">
        <v>45</v>
      </c>
      <c r="C65" s="2" t="s">
        <v>196</v>
      </c>
      <c r="D65" s="2" t="s">
        <v>46</v>
      </c>
      <c r="E65" s="3" t="s">
        <v>197</v>
      </c>
      <c r="F65" s="3" t="s">
        <v>18</v>
      </c>
      <c r="G65" s="3" t="s">
        <v>160</v>
      </c>
      <c r="H65" s="3">
        <v>100002</v>
      </c>
      <c r="I65" t="s">
        <v>13</v>
      </c>
      <c r="J65" t="s">
        <v>14</v>
      </c>
      <c r="K65" t="s">
        <v>48</v>
      </c>
      <c r="L65" s="13" t="s">
        <v>161</v>
      </c>
      <c r="M65" t="s">
        <v>18</v>
      </c>
      <c r="N65" t="s">
        <v>198</v>
      </c>
      <c r="O65" s="2" t="s">
        <v>167</v>
      </c>
      <c r="P65" s="3" t="s">
        <v>34</v>
      </c>
      <c r="Q65" s="9" t="s">
        <v>176</v>
      </c>
      <c r="R65" s="3">
        <v>3.5</v>
      </c>
      <c r="S65" s="9">
        <v>32</v>
      </c>
      <c r="T65" s="3">
        <v>21</v>
      </c>
      <c r="U65" s="2">
        <v>0.19</v>
      </c>
      <c r="V65" s="14">
        <f t="shared" si="0"/>
        <v>0</v>
      </c>
    </row>
    <row r="66" spans="1:22" ht="19" x14ac:dyDescent="0.25">
      <c r="A66" s="2" t="s">
        <v>44</v>
      </c>
      <c r="B66" s="2" t="s">
        <v>45</v>
      </c>
      <c r="C66" s="2" t="s">
        <v>19</v>
      </c>
      <c r="D66" s="2" t="s">
        <v>46</v>
      </c>
      <c r="E66" s="3" t="s">
        <v>199</v>
      </c>
      <c r="F66" s="3" t="s">
        <v>18</v>
      </c>
      <c r="G66" s="3" t="s">
        <v>160</v>
      </c>
      <c r="H66" s="3">
        <v>100003</v>
      </c>
      <c r="I66" t="s">
        <v>13</v>
      </c>
      <c r="J66" t="s">
        <v>14</v>
      </c>
      <c r="K66" t="s">
        <v>48</v>
      </c>
      <c r="L66" s="13" t="s">
        <v>161</v>
      </c>
      <c r="M66" t="s">
        <v>18</v>
      </c>
      <c r="O66" s="3" t="s">
        <v>16</v>
      </c>
      <c r="P66" s="3" t="s">
        <v>200</v>
      </c>
      <c r="Q66" s="3" t="s">
        <v>162</v>
      </c>
      <c r="R66" s="3">
        <v>3</v>
      </c>
      <c r="S66" s="7">
        <v>50</v>
      </c>
      <c r="T66" s="3">
        <v>21</v>
      </c>
      <c r="U66" s="2">
        <v>0.59</v>
      </c>
      <c r="V66" s="14">
        <f t="shared" si="0"/>
        <v>0</v>
      </c>
    </row>
    <row r="67" spans="1:22" ht="19" x14ac:dyDescent="0.25">
      <c r="A67" s="2" t="s">
        <v>44</v>
      </c>
      <c r="B67" s="2" t="s">
        <v>45</v>
      </c>
      <c r="C67" s="2" t="s">
        <v>20</v>
      </c>
      <c r="D67" s="2" t="s">
        <v>46</v>
      </c>
      <c r="E67" s="3" t="s">
        <v>201</v>
      </c>
      <c r="F67" s="3" t="s">
        <v>18</v>
      </c>
      <c r="G67" s="3" t="s">
        <v>160</v>
      </c>
      <c r="H67" s="3">
        <v>100004</v>
      </c>
      <c r="I67" t="s">
        <v>13</v>
      </c>
      <c r="J67" t="s">
        <v>14</v>
      </c>
      <c r="K67" t="s">
        <v>48</v>
      </c>
      <c r="L67" s="13" t="s">
        <v>161</v>
      </c>
      <c r="M67" t="s">
        <v>18</v>
      </c>
      <c r="O67" s="3" t="s">
        <v>16</v>
      </c>
      <c r="P67" s="3" t="s">
        <v>200</v>
      </c>
      <c r="Q67" s="3" t="s">
        <v>162</v>
      </c>
      <c r="R67" s="3">
        <v>3</v>
      </c>
      <c r="S67" s="7">
        <v>50</v>
      </c>
      <c r="T67" s="3">
        <v>19</v>
      </c>
      <c r="U67" s="2">
        <v>0.84</v>
      </c>
      <c r="V67" s="14">
        <f t="shared" si="0"/>
        <v>0</v>
      </c>
    </row>
    <row r="68" spans="1:22" ht="19" x14ac:dyDescent="0.25">
      <c r="A68" s="2" t="s">
        <v>44</v>
      </c>
      <c r="B68" s="2" t="s">
        <v>45</v>
      </c>
      <c r="C68" s="2" t="s">
        <v>22</v>
      </c>
      <c r="D68" s="2" t="s">
        <v>46</v>
      </c>
      <c r="E68" s="3" t="s">
        <v>202</v>
      </c>
      <c r="F68" s="3" t="s">
        <v>18</v>
      </c>
      <c r="G68" s="3" t="s">
        <v>160</v>
      </c>
      <c r="H68" s="3">
        <v>100005</v>
      </c>
      <c r="I68" t="s">
        <v>13</v>
      </c>
      <c r="J68" t="s">
        <v>14</v>
      </c>
      <c r="K68" t="s">
        <v>48</v>
      </c>
      <c r="L68" s="13" t="s">
        <v>161</v>
      </c>
      <c r="M68" t="s">
        <v>18</v>
      </c>
      <c r="N68" s="4"/>
      <c r="O68" s="3" t="s">
        <v>16</v>
      </c>
      <c r="P68" s="3" t="s">
        <v>203</v>
      </c>
      <c r="Q68" s="3" t="s">
        <v>162</v>
      </c>
      <c r="R68" s="3">
        <v>5</v>
      </c>
      <c r="S68" s="7">
        <v>50</v>
      </c>
      <c r="T68" s="3">
        <v>21</v>
      </c>
      <c r="U68" s="2">
        <v>1.76</v>
      </c>
      <c r="V68" s="14">
        <f t="shared" si="0"/>
        <v>0</v>
      </c>
    </row>
    <row r="69" spans="1:22" ht="19" x14ac:dyDescent="0.25">
      <c r="A69" s="2" t="s">
        <v>44</v>
      </c>
      <c r="B69" s="2" t="s">
        <v>45</v>
      </c>
      <c r="C69" s="2" t="s">
        <v>23</v>
      </c>
      <c r="D69" s="2" t="s">
        <v>46</v>
      </c>
      <c r="E69" s="3" t="s">
        <v>204</v>
      </c>
      <c r="F69" s="3" t="s">
        <v>18</v>
      </c>
      <c r="G69" s="3" t="s">
        <v>160</v>
      </c>
      <c r="H69" s="3">
        <v>100006</v>
      </c>
      <c r="I69" t="s">
        <v>13</v>
      </c>
      <c r="J69" t="s">
        <v>14</v>
      </c>
      <c r="K69" t="s">
        <v>48</v>
      </c>
      <c r="L69" s="13" t="s">
        <v>161</v>
      </c>
      <c r="M69" t="s">
        <v>18</v>
      </c>
      <c r="N69" s="4"/>
      <c r="O69" s="3" t="s">
        <v>16</v>
      </c>
      <c r="P69" s="3" t="s">
        <v>203</v>
      </c>
      <c r="Q69" s="3" t="s">
        <v>162</v>
      </c>
      <c r="R69" s="3">
        <v>5</v>
      </c>
      <c r="S69" s="7">
        <v>50</v>
      </c>
      <c r="T69" s="3">
        <v>20</v>
      </c>
      <c r="U69" s="2">
        <v>1.51</v>
      </c>
      <c r="V69" s="14">
        <f t="shared" si="0"/>
        <v>0</v>
      </c>
    </row>
    <row r="70" spans="1:22" ht="19" x14ac:dyDescent="0.25">
      <c r="A70" s="2" t="s">
        <v>44</v>
      </c>
      <c r="B70" s="2" t="s">
        <v>45</v>
      </c>
      <c r="C70" s="2" t="s">
        <v>25</v>
      </c>
      <c r="D70" s="2" t="s">
        <v>46</v>
      </c>
      <c r="E70" s="3" t="s">
        <v>205</v>
      </c>
      <c r="F70" s="3" t="s">
        <v>18</v>
      </c>
      <c r="G70" s="3" t="s">
        <v>160</v>
      </c>
      <c r="H70" s="3">
        <v>100007</v>
      </c>
      <c r="I70" t="s">
        <v>13</v>
      </c>
      <c r="J70" t="s">
        <v>14</v>
      </c>
      <c r="K70" t="s">
        <v>48</v>
      </c>
      <c r="L70" s="13" t="s">
        <v>161</v>
      </c>
      <c r="M70" t="s">
        <v>18</v>
      </c>
      <c r="N70" s="4"/>
      <c r="O70" s="3" t="s">
        <v>16</v>
      </c>
      <c r="P70" s="3" t="s">
        <v>206</v>
      </c>
      <c r="Q70" s="3" t="s">
        <v>162</v>
      </c>
      <c r="R70" s="3">
        <v>7</v>
      </c>
      <c r="S70" s="7">
        <v>50</v>
      </c>
      <c r="T70" s="3">
        <v>20</v>
      </c>
      <c r="U70" s="2">
        <v>1.81</v>
      </c>
      <c r="V70" s="14">
        <f t="shared" si="0"/>
        <v>0</v>
      </c>
    </row>
    <row r="71" spans="1:22" ht="19" x14ac:dyDescent="0.25">
      <c r="A71" s="2" t="s">
        <v>44</v>
      </c>
      <c r="B71" s="2" t="s">
        <v>45</v>
      </c>
      <c r="C71" s="2" t="s">
        <v>26</v>
      </c>
      <c r="D71" s="2" t="s">
        <v>46</v>
      </c>
      <c r="E71" s="3" t="s">
        <v>207</v>
      </c>
      <c r="F71" s="3" t="s">
        <v>18</v>
      </c>
      <c r="G71" s="3" t="s">
        <v>160</v>
      </c>
      <c r="H71" s="3">
        <v>100008</v>
      </c>
      <c r="I71" t="s">
        <v>13</v>
      </c>
      <c r="J71" t="s">
        <v>14</v>
      </c>
      <c r="K71" t="s">
        <v>48</v>
      </c>
      <c r="L71" s="13" t="s">
        <v>161</v>
      </c>
      <c r="M71" t="s">
        <v>18</v>
      </c>
      <c r="N71" s="4"/>
      <c r="O71" s="3" t="s">
        <v>16</v>
      </c>
      <c r="P71" s="3" t="s">
        <v>206</v>
      </c>
      <c r="Q71" s="3" t="s">
        <v>162</v>
      </c>
      <c r="R71" s="3">
        <v>7</v>
      </c>
      <c r="S71" s="7">
        <v>50</v>
      </c>
      <c r="T71" s="3">
        <v>18</v>
      </c>
      <c r="U71" s="2">
        <v>1.98</v>
      </c>
      <c r="V71" s="14">
        <f t="shared" si="0"/>
        <v>0</v>
      </c>
    </row>
    <row r="72" spans="1:22" ht="19" x14ac:dyDescent="0.25">
      <c r="A72" s="2" t="s">
        <v>44</v>
      </c>
      <c r="B72" s="2" t="s">
        <v>45</v>
      </c>
      <c r="C72" s="2" t="s">
        <v>28</v>
      </c>
      <c r="D72" s="2" t="s">
        <v>46</v>
      </c>
      <c r="E72" s="3" t="s">
        <v>208</v>
      </c>
      <c r="F72" s="3" t="s">
        <v>18</v>
      </c>
      <c r="G72" s="3" t="s">
        <v>160</v>
      </c>
      <c r="H72" s="3">
        <v>100009</v>
      </c>
      <c r="I72" t="s">
        <v>13</v>
      </c>
      <c r="J72" t="s">
        <v>14</v>
      </c>
      <c r="K72" t="s">
        <v>48</v>
      </c>
      <c r="L72" s="13" t="s">
        <v>161</v>
      </c>
      <c r="M72" t="s">
        <v>18</v>
      </c>
      <c r="O72" s="2" t="s">
        <v>209</v>
      </c>
      <c r="P72" s="3" t="s">
        <v>200</v>
      </c>
      <c r="Q72" s="3" t="s">
        <v>162</v>
      </c>
      <c r="R72" s="3">
        <v>3</v>
      </c>
      <c r="S72" s="7">
        <v>35</v>
      </c>
      <c r="T72" s="3">
        <v>21</v>
      </c>
      <c r="U72" s="2">
        <v>2.64</v>
      </c>
      <c r="V72" s="14">
        <f t="shared" si="0"/>
        <v>0</v>
      </c>
    </row>
    <row r="73" spans="1:22" ht="19" x14ac:dyDescent="0.25">
      <c r="A73" s="2" t="s">
        <v>44</v>
      </c>
      <c r="B73" s="2" t="s">
        <v>45</v>
      </c>
      <c r="C73" s="2" t="s">
        <v>29</v>
      </c>
      <c r="D73" s="2" t="s">
        <v>46</v>
      </c>
      <c r="E73" s="3" t="s">
        <v>210</v>
      </c>
      <c r="F73" s="3" t="s">
        <v>18</v>
      </c>
      <c r="G73" s="3" t="s">
        <v>160</v>
      </c>
      <c r="H73" s="3">
        <v>100010</v>
      </c>
      <c r="I73" t="s">
        <v>13</v>
      </c>
      <c r="J73" t="s">
        <v>14</v>
      </c>
      <c r="K73" t="s">
        <v>48</v>
      </c>
      <c r="L73" s="13" t="s">
        <v>161</v>
      </c>
      <c r="M73" t="s">
        <v>18</v>
      </c>
      <c r="N73" s="2"/>
      <c r="O73" s="2" t="s">
        <v>209</v>
      </c>
      <c r="P73" s="3" t="s">
        <v>200</v>
      </c>
      <c r="Q73" s="3" t="s">
        <v>162</v>
      </c>
      <c r="R73" s="3">
        <v>3</v>
      </c>
      <c r="S73" s="9">
        <v>35</v>
      </c>
      <c r="T73" s="3">
        <v>21</v>
      </c>
      <c r="U73" s="2">
        <v>1.78</v>
      </c>
      <c r="V73" s="14">
        <f t="shared" si="0"/>
        <v>0</v>
      </c>
    </row>
    <row r="74" spans="1:22" ht="19" x14ac:dyDescent="0.25">
      <c r="A74" s="2" t="s">
        <v>44</v>
      </c>
      <c r="B74" s="2" t="s">
        <v>45</v>
      </c>
      <c r="C74" s="2" t="s">
        <v>30</v>
      </c>
      <c r="D74" s="2" t="s">
        <v>46</v>
      </c>
      <c r="E74" s="3" t="s">
        <v>211</v>
      </c>
      <c r="F74" s="3" t="s">
        <v>18</v>
      </c>
      <c r="G74" s="3" t="s">
        <v>160</v>
      </c>
      <c r="H74" s="3">
        <v>100011</v>
      </c>
      <c r="I74" t="s">
        <v>13</v>
      </c>
      <c r="J74" t="s">
        <v>14</v>
      </c>
      <c r="K74" t="s">
        <v>48</v>
      </c>
      <c r="L74" s="13" t="s">
        <v>161</v>
      </c>
      <c r="M74" t="s">
        <v>18</v>
      </c>
      <c r="O74" s="2" t="s">
        <v>209</v>
      </c>
      <c r="P74" s="3" t="s">
        <v>203</v>
      </c>
      <c r="Q74" s="3" t="s">
        <v>162</v>
      </c>
      <c r="R74" s="3">
        <v>5</v>
      </c>
      <c r="S74" s="7">
        <v>60</v>
      </c>
      <c r="T74" s="3">
        <v>21</v>
      </c>
      <c r="U74" s="2">
        <v>2.69</v>
      </c>
      <c r="V74" s="14">
        <f t="shared" si="0"/>
        <v>0</v>
      </c>
    </row>
    <row r="75" spans="1:22" ht="19" x14ac:dyDescent="0.25">
      <c r="A75" s="2" t="s">
        <v>44</v>
      </c>
      <c r="B75" s="2" t="s">
        <v>45</v>
      </c>
      <c r="C75" s="2" t="s">
        <v>212</v>
      </c>
      <c r="D75" s="2" t="s">
        <v>46</v>
      </c>
      <c r="E75" s="3" t="s">
        <v>213</v>
      </c>
      <c r="F75" s="3" t="s">
        <v>18</v>
      </c>
      <c r="G75" s="3" t="s">
        <v>160</v>
      </c>
      <c r="H75" s="3">
        <v>100012</v>
      </c>
      <c r="I75" t="s">
        <v>13</v>
      </c>
      <c r="J75" t="s">
        <v>14</v>
      </c>
      <c r="K75" t="s">
        <v>48</v>
      </c>
      <c r="L75" s="13" t="s">
        <v>161</v>
      </c>
      <c r="M75" t="s">
        <v>18</v>
      </c>
      <c r="O75" s="2" t="s">
        <v>209</v>
      </c>
      <c r="P75" s="3" t="s">
        <v>203</v>
      </c>
      <c r="Q75" s="3" t="s">
        <v>162</v>
      </c>
      <c r="R75" s="3">
        <v>5</v>
      </c>
      <c r="S75" s="7">
        <v>60</v>
      </c>
      <c r="T75" s="3">
        <v>21</v>
      </c>
      <c r="U75" s="2">
        <v>2.56</v>
      </c>
      <c r="V75" s="14">
        <f t="shared" si="0"/>
        <v>0</v>
      </c>
    </row>
    <row r="76" spans="1:22" ht="19" x14ac:dyDescent="0.25">
      <c r="A76" s="2" t="s">
        <v>44</v>
      </c>
      <c r="B76" s="2" t="s">
        <v>45</v>
      </c>
      <c r="C76" s="2" t="s">
        <v>214</v>
      </c>
      <c r="D76" s="2" t="s">
        <v>46</v>
      </c>
      <c r="E76" s="3" t="s">
        <v>215</v>
      </c>
      <c r="F76" s="3" t="s">
        <v>18</v>
      </c>
      <c r="G76" s="3" t="s">
        <v>160</v>
      </c>
      <c r="H76" s="3">
        <v>100013</v>
      </c>
      <c r="I76" t="s">
        <v>13</v>
      </c>
      <c r="J76" t="s">
        <v>14</v>
      </c>
      <c r="K76" t="s">
        <v>48</v>
      </c>
      <c r="L76" s="13" t="s">
        <v>161</v>
      </c>
      <c r="M76" t="s">
        <v>18</v>
      </c>
      <c r="O76" s="2" t="s">
        <v>209</v>
      </c>
      <c r="P76" s="3" t="s">
        <v>206</v>
      </c>
      <c r="Q76" s="3" t="s">
        <v>162</v>
      </c>
      <c r="R76" s="3">
        <v>7</v>
      </c>
      <c r="S76" s="7">
        <v>50</v>
      </c>
      <c r="T76" s="3">
        <v>21</v>
      </c>
      <c r="U76" s="2">
        <v>4.1100000000000003</v>
      </c>
      <c r="V76" s="14">
        <f t="shared" si="0"/>
        <v>0</v>
      </c>
    </row>
    <row r="77" spans="1:22" ht="19" x14ac:dyDescent="0.25">
      <c r="A77" s="2" t="s">
        <v>44</v>
      </c>
      <c r="B77" s="2" t="s">
        <v>45</v>
      </c>
      <c r="C77" s="2" t="s">
        <v>216</v>
      </c>
      <c r="D77" s="2" t="s">
        <v>46</v>
      </c>
      <c r="E77" s="3" t="s">
        <v>217</v>
      </c>
      <c r="F77" s="3" t="s">
        <v>18</v>
      </c>
      <c r="G77" s="3" t="s">
        <v>160</v>
      </c>
      <c r="H77" s="3">
        <v>100014</v>
      </c>
      <c r="I77" t="s">
        <v>13</v>
      </c>
      <c r="J77" t="s">
        <v>14</v>
      </c>
      <c r="K77" t="s">
        <v>48</v>
      </c>
      <c r="L77" s="13" t="s">
        <v>161</v>
      </c>
      <c r="M77" t="s">
        <v>18</v>
      </c>
      <c r="O77" s="2" t="s">
        <v>209</v>
      </c>
      <c r="P77" s="3" t="s">
        <v>206</v>
      </c>
      <c r="Q77" s="3" t="s">
        <v>162</v>
      </c>
      <c r="R77" s="3">
        <v>7</v>
      </c>
      <c r="S77" s="7">
        <v>50</v>
      </c>
      <c r="T77" s="3">
        <v>21</v>
      </c>
      <c r="U77" s="2">
        <v>2.4300000000000002</v>
      </c>
      <c r="V77" s="14">
        <f t="shared" si="0"/>
        <v>0</v>
      </c>
    </row>
    <row r="78" spans="1:22" x14ac:dyDescent="0.2">
      <c r="I78" s="5"/>
      <c r="O78"/>
      <c r="Q78" s="3"/>
      <c r="R78" s="3"/>
      <c r="S78" s="3"/>
      <c r="T78" s="4"/>
      <c r="U78" s="4"/>
      <c r="V78" s="2"/>
    </row>
    <row r="79" spans="1:22" x14ac:dyDescent="0.2">
      <c r="I79" s="5"/>
      <c r="O79"/>
      <c r="Q79" s="3"/>
      <c r="R79" s="3"/>
      <c r="S79" s="3"/>
      <c r="T79" s="4"/>
      <c r="U79" s="4" t="s">
        <v>218</v>
      </c>
      <c r="V79" s="2">
        <f>AVERAGE(U50:U77)</f>
        <v>1.9132142857142858</v>
      </c>
    </row>
    <row r="80" spans="1:22" x14ac:dyDescent="0.2">
      <c r="B80" s="10" t="s">
        <v>140</v>
      </c>
      <c r="C80" s="10" t="s">
        <v>141</v>
      </c>
      <c r="E80" s="3"/>
      <c r="F80" s="3"/>
      <c r="G80" s="3"/>
      <c r="H80" s="3"/>
      <c r="I80" s="5"/>
      <c r="J80" s="4"/>
      <c r="K80" s="4"/>
      <c r="L80" s="4"/>
      <c r="M80" s="4"/>
      <c r="N80" s="4"/>
      <c r="O80" s="4"/>
      <c r="P80" s="3"/>
      <c r="Q80" s="3"/>
      <c r="R80" s="3"/>
      <c r="S80" s="3"/>
      <c r="T80" s="4"/>
      <c r="U80" s="4" t="s">
        <v>219</v>
      </c>
      <c r="V80" s="2">
        <v>28</v>
      </c>
    </row>
    <row r="81" spans="2:22" x14ac:dyDescent="0.2">
      <c r="B81" s="11" t="s">
        <v>16</v>
      </c>
      <c r="C81" s="11" t="s">
        <v>142</v>
      </c>
      <c r="E81" s="4"/>
      <c r="F81" s="3"/>
      <c r="G81" s="3"/>
      <c r="H81" s="3"/>
      <c r="I81" s="3"/>
      <c r="J81" s="3"/>
      <c r="K81" s="3"/>
      <c r="L81" s="3"/>
      <c r="M81" s="3"/>
      <c r="N81" s="3"/>
      <c r="O81" s="8"/>
      <c r="P81" s="3"/>
      <c r="Q81" s="3"/>
      <c r="R81" s="3"/>
      <c r="S81" s="3"/>
      <c r="T81" s="4"/>
      <c r="U81" s="4" t="s">
        <v>220</v>
      </c>
      <c r="V81" s="2">
        <f>V79/V80</f>
        <v>6.8329081632653069E-2</v>
      </c>
    </row>
    <row r="82" spans="2:22" x14ac:dyDescent="0.2">
      <c r="B82" s="11" t="s">
        <v>167</v>
      </c>
      <c r="C82" s="11" t="s">
        <v>221</v>
      </c>
      <c r="E82" s="4"/>
      <c r="F82" s="3"/>
      <c r="G82" s="3"/>
      <c r="H82" s="3"/>
      <c r="I82" s="3"/>
      <c r="J82" s="3"/>
      <c r="K82" s="3"/>
      <c r="L82" s="3"/>
      <c r="M82" s="3"/>
      <c r="N82" s="3"/>
      <c r="O82" s="8"/>
      <c r="P82" s="3"/>
      <c r="Q82" s="3"/>
      <c r="R82" s="3"/>
      <c r="S82" s="3"/>
      <c r="T82" s="4"/>
      <c r="U82" s="15" t="s">
        <v>222</v>
      </c>
      <c r="V82" s="2" t="s">
        <v>223</v>
      </c>
    </row>
    <row r="83" spans="2:22" x14ac:dyDescent="0.2">
      <c r="B83" s="11" t="s">
        <v>192</v>
      </c>
      <c r="C83" s="11" t="s">
        <v>224</v>
      </c>
      <c r="E83" s="4"/>
      <c r="F83" s="3"/>
      <c r="G83" s="3"/>
      <c r="H83" s="3"/>
      <c r="I83" s="3"/>
      <c r="J83" s="3"/>
      <c r="K83" s="3"/>
      <c r="L83" s="3"/>
      <c r="M83" s="3"/>
      <c r="N83" s="3"/>
      <c r="O83" s="8"/>
      <c r="P83" s="3"/>
      <c r="Q83" s="3"/>
      <c r="S83" s="2"/>
      <c r="V83" s="2"/>
    </row>
    <row r="84" spans="2:22" x14ac:dyDescent="0.2">
      <c r="B84" s="11" t="s">
        <v>145</v>
      </c>
      <c r="C84" s="11" t="s">
        <v>146</v>
      </c>
      <c r="E84" s="4"/>
      <c r="F84" s="3"/>
      <c r="G84" s="3"/>
      <c r="H84" s="3"/>
      <c r="I84" s="3"/>
      <c r="J84" s="3"/>
      <c r="K84" s="3"/>
      <c r="L84" s="3"/>
      <c r="M84" s="3"/>
      <c r="N84" s="3"/>
      <c r="O84" s="8"/>
      <c r="P84" s="3"/>
      <c r="Q84" s="3"/>
      <c r="S84" s="2"/>
      <c r="V84" s="2"/>
    </row>
    <row r="85" spans="2:22" x14ac:dyDescent="0.2">
      <c r="E85" s="4"/>
      <c r="F85" s="3"/>
      <c r="G85" s="3"/>
      <c r="H85" s="3"/>
      <c r="I85" s="3"/>
      <c r="J85" s="3"/>
      <c r="K85" s="3"/>
      <c r="L85" s="3"/>
      <c r="M85" s="3"/>
      <c r="N85" s="3"/>
      <c r="O85" s="8"/>
      <c r="P85" s="3"/>
      <c r="Q85" s="3"/>
      <c r="S85" s="2"/>
      <c r="V85" s="2"/>
    </row>
    <row r="86" spans="2:22" x14ac:dyDescent="0.2">
      <c r="B86" s="10" t="s">
        <v>33</v>
      </c>
      <c r="C86" s="10" t="s">
        <v>147</v>
      </c>
      <c r="E86" s="4"/>
      <c r="F86" s="3"/>
      <c r="G86" s="3"/>
      <c r="H86" s="3"/>
      <c r="I86" s="3"/>
      <c r="J86" s="3"/>
      <c r="K86" s="3"/>
      <c r="L86" s="3"/>
      <c r="M86" s="3"/>
      <c r="N86" s="3"/>
      <c r="O86" s="8"/>
      <c r="P86" s="3"/>
      <c r="Q86" s="3"/>
      <c r="S86" s="2"/>
      <c r="V86" s="2"/>
    </row>
    <row r="87" spans="2:22" x14ac:dyDescent="0.2">
      <c r="B87" s="11" t="s">
        <v>162</v>
      </c>
      <c r="C87" s="11" t="s">
        <v>225</v>
      </c>
      <c r="E87" s="4"/>
      <c r="F87" s="3"/>
      <c r="G87" s="3"/>
      <c r="H87" s="3"/>
      <c r="I87" s="3"/>
      <c r="J87" s="3"/>
      <c r="K87" s="3"/>
      <c r="L87" s="3"/>
      <c r="M87" s="3"/>
      <c r="N87" s="3"/>
      <c r="O87" s="8"/>
      <c r="P87" s="3"/>
      <c r="Q87" s="3"/>
      <c r="S87" s="2"/>
      <c r="V87" s="2"/>
    </row>
    <row r="88" spans="2:22" x14ac:dyDescent="0.2">
      <c r="B88" s="11" t="s">
        <v>176</v>
      </c>
      <c r="C88" s="11" t="s">
        <v>226</v>
      </c>
      <c r="E88" s="4"/>
      <c r="F88" s="3"/>
      <c r="G88" s="3"/>
      <c r="H88" s="3"/>
      <c r="I88" s="3"/>
      <c r="J88" s="3"/>
      <c r="K88" s="3"/>
      <c r="L88" s="3"/>
      <c r="M88" s="3"/>
      <c r="N88" s="3"/>
      <c r="O88" s="8"/>
      <c r="P88" s="3"/>
      <c r="Q88" s="3"/>
      <c r="S88" s="2"/>
      <c r="V88" s="2"/>
    </row>
    <row r="91" spans="2:22" x14ac:dyDescent="0.2">
      <c r="B91" s="10" t="s">
        <v>140</v>
      </c>
      <c r="C91" s="10" t="s">
        <v>141</v>
      </c>
      <c r="E91" s="3"/>
      <c r="F91" s="3"/>
      <c r="G91" s="3"/>
      <c r="H91" s="3"/>
    </row>
    <row r="92" spans="2:22" x14ac:dyDescent="0.2">
      <c r="B92" s="11" t="s">
        <v>16</v>
      </c>
      <c r="C92" s="11" t="s">
        <v>142</v>
      </c>
      <c r="E92" s="4"/>
      <c r="F92" s="3"/>
      <c r="G92" s="3"/>
      <c r="H92" s="3"/>
    </row>
    <row r="93" spans="2:22" x14ac:dyDescent="0.2">
      <c r="B93" s="11" t="s">
        <v>21</v>
      </c>
      <c r="C93" s="11" t="s">
        <v>154</v>
      </c>
      <c r="E93" s="4"/>
      <c r="F93" s="3"/>
      <c r="G93" s="3"/>
      <c r="H93" s="3"/>
    </row>
    <row r="94" spans="2:22" x14ac:dyDescent="0.2">
      <c r="B94" s="11" t="s">
        <v>24</v>
      </c>
      <c r="C94" s="11" t="s">
        <v>143</v>
      </c>
      <c r="E94" s="4"/>
      <c r="F94" s="3"/>
      <c r="G94" s="3"/>
      <c r="H94" s="3"/>
    </row>
    <row r="95" spans="2:22" x14ac:dyDescent="0.2">
      <c r="B95" s="11" t="s">
        <v>67</v>
      </c>
      <c r="C95" s="11" t="s">
        <v>153</v>
      </c>
      <c r="E95" s="4"/>
      <c r="F95" s="3"/>
      <c r="G95" s="3"/>
      <c r="H95" s="3"/>
    </row>
    <row r="96" spans="2:22" x14ac:dyDescent="0.2">
      <c r="B96" s="11" t="s">
        <v>27</v>
      </c>
      <c r="C96" s="11" t="s">
        <v>144</v>
      </c>
      <c r="E96" s="4"/>
      <c r="F96" s="3"/>
      <c r="G96" s="3"/>
      <c r="H96" s="3"/>
    </row>
    <row r="97" spans="2:8" x14ac:dyDescent="0.2">
      <c r="B97" s="11" t="s">
        <v>145</v>
      </c>
      <c r="C97" s="11" t="s">
        <v>146</v>
      </c>
      <c r="E97" s="4"/>
      <c r="F97" s="3"/>
      <c r="G97" s="3"/>
      <c r="H97" s="3"/>
    </row>
    <row r="98" spans="2:8" x14ac:dyDescent="0.2">
      <c r="E98" s="4"/>
      <c r="F98" s="3"/>
      <c r="G98" s="3"/>
      <c r="H98" s="3"/>
    </row>
    <row r="99" spans="2:8" x14ac:dyDescent="0.2">
      <c r="B99" s="10" t="s">
        <v>33</v>
      </c>
      <c r="C99" s="10" t="s">
        <v>147</v>
      </c>
      <c r="E99" s="4"/>
      <c r="F99" s="3"/>
      <c r="G99" s="3"/>
      <c r="H99" s="3"/>
    </row>
    <row r="100" spans="2:8" x14ac:dyDescent="0.2">
      <c r="B100" s="11" t="s">
        <v>148</v>
      </c>
      <c r="C100" s="11" t="s">
        <v>149</v>
      </c>
      <c r="E100" s="4"/>
      <c r="F100" s="3"/>
      <c r="G100" s="3"/>
      <c r="H100" s="3"/>
    </row>
    <row r="101" spans="2:8" x14ac:dyDescent="0.2">
      <c r="B101" s="11" t="s">
        <v>18</v>
      </c>
      <c r="C101" s="11" t="s">
        <v>150</v>
      </c>
      <c r="E101" s="4"/>
      <c r="F101" s="3"/>
      <c r="G101" s="3"/>
      <c r="H101" s="3"/>
    </row>
    <row r="102" spans="2:8" x14ac:dyDescent="0.2">
      <c r="B102" s="11" t="s">
        <v>138</v>
      </c>
      <c r="C102" s="11" t="s">
        <v>151</v>
      </c>
      <c r="E102" s="4"/>
      <c r="F102" s="3"/>
      <c r="G102" s="3"/>
      <c r="H102" s="3"/>
    </row>
    <row r="103" spans="2:8" x14ac:dyDescent="0.2">
      <c r="B103" s="11" t="s">
        <v>136</v>
      </c>
      <c r="C103" s="11" t="s">
        <v>152</v>
      </c>
      <c r="E103" s="4"/>
      <c r="F103" s="3"/>
      <c r="G103" s="3"/>
      <c r="H103" s="3"/>
    </row>
    <row r="104" spans="2:8" x14ac:dyDescent="0.2">
      <c r="B104" s="4"/>
      <c r="C104" s="4"/>
      <c r="D104" s="4"/>
      <c r="E104" s="4"/>
      <c r="F104" s="3"/>
      <c r="G104" s="3"/>
      <c r="H104" s="3"/>
    </row>
    <row r="105" spans="2:8" x14ac:dyDescent="0.2">
      <c r="B105" s="12" t="s">
        <v>155</v>
      </c>
      <c r="C105" s="4"/>
      <c r="D105" s="4"/>
      <c r="E105" s="4"/>
      <c r="F105" s="3"/>
      <c r="G105" s="3"/>
      <c r="H105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Wang,Jingkui</cp:lastModifiedBy>
  <dcterms:created xsi:type="dcterms:W3CDTF">2017-08-09T13:05:14Z</dcterms:created>
  <dcterms:modified xsi:type="dcterms:W3CDTF">2019-09-26T12:33:26Z</dcterms:modified>
</cp:coreProperties>
</file>