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-460" windowWidth="28800" windowHeight="18000" activeTab="4"/>
  </bookViews>
  <sheets>
    <sheet name="排名" sheetId="1" r:id="rId1"/>
    <sheet name="20博德闪耀VS桑纳菲尤尔" sheetId="7" r:id="rId2"/>
    <sheet name="20海于格松VS利勒斯特罗姆" sheetId="8" r:id="rId3"/>
    <sheet name="20斯达VS克里斯蒂安松" sheetId="9" r:id="rId4"/>
    <sheet name="20萨尔普斯堡VS特罗姆瑟" sheetId="10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57" i="10" l="1"/>
  <c r="AQ57" i="10"/>
  <c r="AP57" i="10"/>
  <c r="AR56" i="10"/>
  <c r="AQ56" i="10"/>
  <c r="AP56" i="10"/>
  <c r="AR55" i="10"/>
  <c r="AQ55" i="10"/>
  <c r="AP55" i="10"/>
  <c r="AR54" i="10"/>
  <c r="AQ54" i="10"/>
  <c r="AP54" i="10"/>
  <c r="AR53" i="10"/>
  <c r="AQ53" i="10"/>
  <c r="AP53" i="10"/>
  <c r="AR52" i="10"/>
  <c r="AQ52" i="10"/>
  <c r="AP52" i="10"/>
  <c r="AR51" i="10"/>
  <c r="AQ51" i="10"/>
  <c r="AP51" i="10"/>
  <c r="AR50" i="10"/>
  <c r="AQ50" i="10"/>
  <c r="AP50" i="10"/>
  <c r="AR49" i="10"/>
  <c r="AQ49" i="10"/>
  <c r="AP49" i="10"/>
  <c r="AR48" i="10"/>
  <c r="AQ48" i="10"/>
  <c r="AP48" i="10"/>
  <c r="AR47" i="10"/>
  <c r="AQ47" i="10"/>
  <c r="AP47" i="10"/>
  <c r="AR46" i="10"/>
  <c r="AQ46" i="10"/>
  <c r="AP46" i="10"/>
  <c r="R46" i="10"/>
  <c r="Q46" i="10"/>
  <c r="P46" i="10"/>
  <c r="AR45" i="10"/>
  <c r="AQ45" i="10"/>
  <c r="AP45" i="10"/>
  <c r="R45" i="10"/>
  <c r="Q45" i="10"/>
  <c r="P45" i="10"/>
  <c r="AR44" i="10"/>
  <c r="AQ44" i="10"/>
  <c r="AP44" i="10"/>
  <c r="R44" i="10"/>
  <c r="Q44" i="10"/>
  <c r="P44" i="10"/>
  <c r="AR43" i="10"/>
  <c r="AQ43" i="10"/>
  <c r="AP43" i="10"/>
  <c r="R43" i="10"/>
  <c r="Q43" i="10"/>
  <c r="P43" i="10"/>
  <c r="AR42" i="10"/>
  <c r="AQ42" i="10"/>
  <c r="AP42" i="10"/>
  <c r="R42" i="10"/>
  <c r="Q42" i="10"/>
  <c r="P42" i="10"/>
  <c r="AR41" i="10"/>
  <c r="AQ41" i="10"/>
  <c r="AP41" i="10"/>
  <c r="R41" i="10"/>
  <c r="Q41" i="10"/>
  <c r="P41" i="10"/>
  <c r="AR40" i="10"/>
  <c r="AQ40" i="10"/>
  <c r="AP40" i="10"/>
  <c r="R40" i="10"/>
  <c r="Q40" i="10"/>
  <c r="P40" i="10"/>
  <c r="AR39" i="10"/>
  <c r="AQ39" i="10"/>
  <c r="AP39" i="10"/>
  <c r="R39" i="10"/>
  <c r="Q39" i="10"/>
  <c r="P39" i="10"/>
  <c r="AR38" i="10"/>
  <c r="AQ38" i="10"/>
  <c r="AP38" i="10"/>
  <c r="R38" i="10"/>
  <c r="Q38" i="10"/>
  <c r="P38" i="10"/>
  <c r="AR37" i="10"/>
  <c r="AQ37" i="10"/>
  <c r="AP37" i="10"/>
  <c r="R37" i="10"/>
  <c r="Q37" i="10"/>
  <c r="P37" i="10"/>
  <c r="AR36" i="10"/>
  <c r="AQ36" i="10"/>
  <c r="AP36" i="10"/>
  <c r="R36" i="10"/>
  <c r="Q36" i="10"/>
  <c r="P36" i="10"/>
  <c r="AR35" i="10"/>
  <c r="AQ35" i="10"/>
  <c r="AP35" i="10"/>
  <c r="R35" i="10"/>
  <c r="Q35" i="10"/>
  <c r="P35" i="10"/>
  <c r="AR34" i="10"/>
  <c r="AQ34" i="10"/>
  <c r="AP34" i="10"/>
  <c r="R34" i="10"/>
  <c r="Q34" i="10"/>
  <c r="P34" i="10"/>
  <c r="AR33" i="10"/>
  <c r="AQ33" i="10"/>
  <c r="AP33" i="10"/>
  <c r="R33" i="10"/>
  <c r="Q33" i="10"/>
  <c r="P33" i="10"/>
  <c r="AR32" i="10"/>
  <c r="AQ32" i="10"/>
  <c r="AP32" i="10"/>
  <c r="R32" i="10"/>
  <c r="Q32" i="10"/>
  <c r="P32" i="10"/>
  <c r="AR31" i="10"/>
  <c r="AQ31" i="10"/>
  <c r="AP31" i="10"/>
  <c r="R31" i="10"/>
  <c r="Q31" i="10"/>
  <c r="P31" i="10"/>
  <c r="AR30" i="10"/>
  <c r="AQ30" i="10"/>
  <c r="AP30" i="10"/>
  <c r="R30" i="10"/>
  <c r="Q30" i="10"/>
  <c r="P30" i="10"/>
  <c r="AR29" i="10"/>
  <c r="AQ29" i="10"/>
  <c r="AP29" i="10"/>
  <c r="R29" i="10"/>
  <c r="Q29" i="10"/>
  <c r="P29" i="10"/>
  <c r="AR28" i="10"/>
  <c r="AQ28" i="10"/>
  <c r="AP28" i="10"/>
  <c r="R28" i="10"/>
  <c r="Q28" i="10"/>
  <c r="P28" i="10"/>
  <c r="AR27" i="10"/>
  <c r="AQ27" i="10"/>
  <c r="AP27" i="10"/>
  <c r="R27" i="10"/>
  <c r="Q27" i="10"/>
  <c r="P27" i="10"/>
  <c r="AR26" i="10"/>
  <c r="AQ26" i="10"/>
  <c r="AP26" i="10"/>
  <c r="R26" i="10"/>
  <c r="Q26" i="10"/>
  <c r="P26" i="10"/>
  <c r="AR25" i="10"/>
  <c r="AQ25" i="10"/>
  <c r="AP25" i="10"/>
  <c r="R25" i="10"/>
  <c r="Q25" i="10"/>
  <c r="P25" i="10"/>
  <c r="AR24" i="10"/>
  <c r="AQ24" i="10"/>
  <c r="AP24" i="10"/>
  <c r="R24" i="10"/>
  <c r="Q24" i="10"/>
  <c r="P24" i="10"/>
  <c r="AR23" i="10"/>
  <c r="AQ23" i="10"/>
  <c r="AP23" i="10"/>
  <c r="R23" i="10"/>
  <c r="Q23" i="10"/>
  <c r="P23" i="10"/>
  <c r="AR22" i="10"/>
  <c r="AQ22" i="10"/>
  <c r="AP22" i="10"/>
  <c r="R22" i="10"/>
  <c r="Q22" i="10"/>
  <c r="P22" i="10"/>
  <c r="AR21" i="10"/>
  <c r="AQ21" i="10"/>
  <c r="AP21" i="10"/>
  <c r="R21" i="10"/>
  <c r="Q21" i="10"/>
  <c r="P21" i="10"/>
  <c r="AR20" i="10"/>
  <c r="AQ20" i="10"/>
  <c r="AP20" i="10"/>
  <c r="R20" i="10"/>
  <c r="Q20" i="10"/>
  <c r="P20" i="10"/>
  <c r="AR19" i="10"/>
  <c r="AQ19" i="10"/>
  <c r="AP19" i="10"/>
  <c r="R19" i="10"/>
  <c r="Q19" i="10"/>
  <c r="P19" i="10"/>
  <c r="AR18" i="10"/>
  <c r="AQ18" i="10"/>
  <c r="AP18" i="10"/>
  <c r="R18" i="10"/>
  <c r="Q18" i="10"/>
  <c r="P18" i="10"/>
  <c r="AR17" i="10"/>
  <c r="AQ17" i="10"/>
  <c r="AP17" i="10"/>
  <c r="R17" i="10"/>
  <c r="Q17" i="10"/>
  <c r="P17" i="10"/>
  <c r="AR16" i="10"/>
  <c r="AQ16" i="10"/>
  <c r="AP16" i="10"/>
  <c r="R16" i="10"/>
  <c r="Q16" i="10"/>
  <c r="P16" i="10"/>
  <c r="AR15" i="10"/>
  <c r="AQ15" i="10"/>
  <c r="AP15" i="10"/>
  <c r="R15" i="10"/>
  <c r="Q15" i="10"/>
  <c r="P15" i="10"/>
  <c r="AR14" i="10"/>
  <c r="AQ14" i="10"/>
  <c r="AP14" i="10"/>
  <c r="R14" i="10"/>
  <c r="Q14" i="10"/>
  <c r="P14" i="10"/>
  <c r="AR13" i="10"/>
  <c r="AQ13" i="10"/>
  <c r="AP13" i="10"/>
  <c r="R13" i="10"/>
  <c r="Q13" i="10"/>
  <c r="P13" i="10"/>
  <c r="AR12" i="10"/>
  <c r="AQ12" i="10"/>
  <c r="AP12" i="10"/>
  <c r="R12" i="10"/>
  <c r="Q12" i="10"/>
  <c r="P12" i="10"/>
  <c r="AR11" i="10"/>
  <c r="AQ11" i="10"/>
  <c r="AP11" i="10"/>
  <c r="R11" i="10"/>
  <c r="Q11" i="10"/>
  <c r="P11" i="10"/>
  <c r="AR57" i="9"/>
  <c r="AQ57" i="9"/>
  <c r="AP57" i="9"/>
  <c r="AR56" i="9"/>
  <c r="AQ56" i="9"/>
  <c r="AP56" i="9"/>
  <c r="AR55" i="9"/>
  <c r="AQ55" i="9"/>
  <c r="AP55" i="9"/>
  <c r="AR54" i="9"/>
  <c r="AQ54" i="9"/>
  <c r="AP54" i="9"/>
  <c r="AR53" i="9"/>
  <c r="AQ53" i="9"/>
  <c r="AP53" i="9"/>
  <c r="AR52" i="9"/>
  <c r="AQ52" i="9"/>
  <c r="AP52" i="9"/>
  <c r="AR51" i="9"/>
  <c r="AQ51" i="9"/>
  <c r="AP51" i="9"/>
  <c r="AR50" i="9"/>
  <c r="AQ50" i="9"/>
  <c r="AP50" i="9"/>
  <c r="AR49" i="9"/>
  <c r="AQ49" i="9"/>
  <c r="AP49" i="9"/>
  <c r="AR48" i="9"/>
  <c r="AQ48" i="9"/>
  <c r="AP48" i="9"/>
  <c r="AR47" i="9"/>
  <c r="AQ47" i="9"/>
  <c r="AP47" i="9"/>
  <c r="AR46" i="9"/>
  <c r="AQ46" i="9"/>
  <c r="AP46" i="9"/>
  <c r="R46" i="9"/>
  <c r="Q46" i="9"/>
  <c r="P46" i="9"/>
  <c r="AR45" i="9"/>
  <c r="AQ45" i="9"/>
  <c r="AP45" i="9"/>
  <c r="R45" i="9"/>
  <c r="Q45" i="9"/>
  <c r="P45" i="9"/>
  <c r="AR44" i="9"/>
  <c r="AQ44" i="9"/>
  <c r="AP44" i="9"/>
  <c r="R44" i="9"/>
  <c r="Q44" i="9"/>
  <c r="P44" i="9"/>
  <c r="AR43" i="9"/>
  <c r="AQ43" i="9"/>
  <c r="AP43" i="9"/>
  <c r="R43" i="9"/>
  <c r="Q43" i="9"/>
  <c r="P43" i="9"/>
  <c r="AR42" i="9"/>
  <c r="AQ42" i="9"/>
  <c r="AP42" i="9"/>
  <c r="R42" i="9"/>
  <c r="Q42" i="9"/>
  <c r="P42" i="9"/>
  <c r="AR41" i="9"/>
  <c r="AQ41" i="9"/>
  <c r="AP41" i="9"/>
  <c r="R41" i="9"/>
  <c r="Q41" i="9"/>
  <c r="P41" i="9"/>
  <c r="AR40" i="9"/>
  <c r="AQ40" i="9"/>
  <c r="AP40" i="9"/>
  <c r="R40" i="9"/>
  <c r="Q40" i="9"/>
  <c r="P40" i="9"/>
  <c r="AR39" i="9"/>
  <c r="AQ39" i="9"/>
  <c r="AP39" i="9"/>
  <c r="R39" i="9"/>
  <c r="Q39" i="9"/>
  <c r="P39" i="9"/>
  <c r="AR38" i="9"/>
  <c r="AQ38" i="9"/>
  <c r="AP38" i="9"/>
  <c r="R38" i="9"/>
  <c r="Q38" i="9"/>
  <c r="P38" i="9"/>
  <c r="AR37" i="9"/>
  <c r="AQ37" i="9"/>
  <c r="AP37" i="9"/>
  <c r="R37" i="9"/>
  <c r="Q37" i="9"/>
  <c r="P37" i="9"/>
  <c r="AR36" i="9"/>
  <c r="AQ36" i="9"/>
  <c r="AP36" i="9"/>
  <c r="R36" i="9"/>
  <c r="Q36" i="9"/>
  <c r="P36" i="9"/>
  <c r="AR35" i="9"/>
  <c r="AQ35" i="9"/>
  <c r="AP35" i="9"/>
  <c r="R35" i="9"/>
  <c r="Q35" i="9"/>
  <c r="P35" i="9"/>
  <c r="AR34" i="9"/>
  <c r="AQ34" i="9"/>
  <c r="AP34" i="9"/>
  <c r="R34" i="9"/>
  <c r="Q34" i="9"/>
  <c r="P34" i="9"/>
  <c r="AR33" i="9"/>
  <c r="AQ33" i="9"/>
  <c r="AP33" i="9"/>
  <c r="R33" i="9"/>
  <c r="Q33" i="9"/>
  <c r="P33" i="9"/>
  <c r="AR32" i="9"/>
  <c r="AQ32" i="9"/>
  <c r="AP32" i="9"/>
  <c r="R32" i="9"/>
  <c r="Q32" i="9"/>
  <c r="P32" i="9"/>
  <c r="AR31" i="9"/>
  <c r="AQ31" i="9"/>
  <c r="AP31" i="9"/>
  <c r="R31" i="9"/>
  <c r="Q31" i="9"/>
  <c r="P31" i="9"/>
  <c r="AR30" i="9"/>
  <c r="AQ30" i="9"/>
  <c r="AP30" i="9"/>
  <c r="R30" i="9"/>
  <c r="Q30" i="9"/>
  <c r="P30" i="9"/>
  <c r="AR29" i="9"/>
  <c r="AQ29" i="9"/>
  <c r="AP29" i="9"/>
  <c r="R29" i="9"/>
  <c r="Q29" i="9"/>
  <c r="P29" i="9"/>
  <c r="AR28" i="9"/>
  <c r="AQ28" i="9"/>
  <c r="AP28" i="9"/>
  <c r="R28" i="9"/>
  <c r="Q28" i="9"/>
  <c r="P28" i="9"/>
  <c r="AR27" i="9"/>
  <c r="AQ27" i="9"/>
  <c r="AP27" i="9"/>
  <c r="R27" i="9"/>
  <c r="Q27" i="9"/>
  <c r="P27" i="9"/>
  <c r="AR26" i="9"/>
  <c r="AQ26" i="9"/>
  <c r="AP26" i="9"/>
  <c r="R26" i="9"/>
  <c r="Q26" i="9"/>
  <c r="P26" i="9"/>
  <c r="AR25" i="9"/>
  <c r="AQ25" i="9"/>
  <c r="AP25" i="9"/>
  <c r="R25" i="9"/>
  <c r="Q25" i="9"/>
  <c r="P25" i="9"/>
  <c r="AR24" i="9"/>
  <c r="AQ24" i="9"/>
  <c r="AP24" i="9"/>
  <c r="R24" i="9"/>
  <c r="Q24" i="9"/>
  <c r="P24" i="9"/>
  <c r="AR23" i="9"/>
  <c r="AQ23" i="9"/>
  <c r="AP23" i="9"/>
  <c r="R23" i="9"/>
  <c r="Q23" i="9"/>
  <c r="P23" i="9"/>
  <c r="AR22" i="9"/>
  <c r="AQ22" i="9"/>
  <c r="AP22" i="9"/>
  <c r="R22" i="9"/>
  <c r="Q22" i="9"/>
  <c r="P22" i="9"/>
  <c r="AR21" i="9"/>
  <c r="AQ21" i="9"/>
  <c r="AP21" i="9"/>
  <c r="R21" i="9"/>
  <c r="Q21" i="9"/>
  <c r="P21" i="9"/>
  <c r="AR20" i="9"/>
  <c r="AQ20" i="9"/>
  <c r="AP20" i="9"/>
  <c r="R20" i="9"/>
  <c r="Q20" i="9"/>
  <c r="P20" i="9"/>
  <c r="AR19" i="9"/>
  <c r="AQ19" i="9"/>
  <c r="AP19" i="9"/>
  <c r="R19" i="9"/>
  <c r="Q19" i="9"/>
  <c r="P19" i="9"/>
  <c r="AR18" i="9"/>
  <c r="AQ18" i="9"/>
  <c r="AP18" i="9"/>
  <c r="R18" i="9"/>
  <c r="Q18" i="9"/>
  <c r="P18" i="9"/>
  <c r="AR17" i="9"/>
  <c r="AQ17" i="9"/>
  <c r="AP17" i="9"/>
  <c r="R17" i="9"/>
  <c r="Q17" i="9"/>
  <c r="P17" i="9"/>
  <c r="AR16" i="9"/>
  <c r="AQ16" i="9"/>
  <c r="AP16" i="9"/>
  <c r="R16" i="9"/>
  <c r="Q16" i="9"/>
  <c r="P16" i="9"/>
  <c r="AR15" i="9"/>
  <c r="AQ15" i="9"/>
  <c r="AP15" i="9"/>
  <c r="R15" i="9"/>
  <c r="Q15" i="9"/>
  <c r="P15" i="9"/>
  <c r="AR14" i="9"/>
  <c r="AQ14" i="9"/>
  <c r="AP14" i="9"/>
  <c r="R14" i="9"/>
  <c r="Q14" i="9"/>
  <c r="P14" i="9"/>
  <c r="AR13" i="9"/>
  <c r="AQ13" i="9"/>
  <c r="AP13" i="9"/>
  <c r="R13" i="9"/>
  <c r="Q13" i="9"/>
  <c r="P13" i="9"/>
  <c r="AR12" i="9"/>
  <c r="AQ12" i="9"/>
  <c r="AP12" i="9"/>
  <c r="R12" i="9"/>
  <c r="Q12" i="9"/>
  <c r="P12" i="9"/>
  <c r="AR11" i="9"/>
  <c r="AQ11" i="9"/>
  <c r="AP11" i="9"/>
  <c r="R11" i="9"/>
  <c r="Q11" i="9"/>
  <c r="P11" i="9"/>
  <c r="P32" i="8"/>
  <c r="Q32" i="8"/>
  <c r="R32" i="8"/>
  <c r="P33" i="8"/>
  <c r="Q33" i="8"/>
  <c r="R33" i="8"/>
  <c r="P34" i="8"/>
  <c r="Q34" i="8"/>
  <c r="R34" i="8"/>
  <c r="P35" i="8"/>
  <c r="Q35" i="8"/>
  <c r="R35" i="8"/>
  <c r="P36" i="8"/>
  <c r="Q36" i="8"/>
  <c r="R36" i="8"/>
  <c r="P37" i="8"/>
  <c r="Q37" i="8"/>
  <c r="R37" i="8"/>
  <c r="P38" i="8"/>
  <c r="Q38" i="8"/>
  <c r="R38" i="8"/>
  <c r="P39" i="8"/>
  <c r="Q39" i="8"/>
  <c r="R39" i="8"/>
  <c r="P40" i="8"/>
  <c r="Q40" i="8"/>
  <c r="R40" i="8"/>
  <c r="P41" i="8"/>
  <c r="Q41" i="8"/>
  <c r="R41" i="8"/>
  <c r="P42" i="8"/>
  <c r="Q42" i="8"/>
  <c r="R42" i="8"/>
  <c r="P43" i="8"/>
  <c r="Q43" i="8"/>
  <c r="R43" i="8"/>
  <c r="P44" i="8"/>
  <c r="Q44" i="8"/>
  <c r="R44" i="8"/>
  <c r="P45" i="8"/>
  <c r="Q45" i="8"/>
  <c r="R45" i="8"/>
  <c r="P46" i="8"/>
  <c r="Q46" i="8"/>
  <c r="R46" i="8"/>
  <c r="AR57" i="8"/>
  <c r="AQ57" i="8"/>
  <c r="AP57" i="8"/>
  <c r="AR56" i="8"/>
  <c r="AQ56" i="8"/>
  <c r="AP56" i="8"/>
  <c r="AR55" i="8"/>
  <c r="AQ55" i="8"/>
  <c r="AP55" i="8"/>
  <c r="AR54" i="8"/>
  <c r="AQ54" i="8"/>
  <c r="AP54" i="8"/>
  <c r="AR53" i="8"/>
  <c r="AQ53" i="8"/>
  <c r="AP53" i="8"/>
  <c r="AR52" i="8"/>
  <c r="AQ52" i="8"/>
  <c r="AP52" i="8"/>
  <c r="AR51" i="8"/>
  <c r="AQ51" i="8"/>
  <c r="AP51" i="8"/>
  <c r="AR50" i="8"/>
  <c r="AQ50" i="8"/>
  <c r="AP50" i="8"/>
  <c r="AR49" i="8"/>
  <c r="AQ49" i="8"/>
  <c r="AP49" i="8"/>
  <c r="AR48" i="8"/>
  <c r="AQ48" i="8"/>
  <c r="AP48" i="8"/>
  <c r="AR47" i="8"/>
  <c r="AQ47" i="8"/>
  <c r="AP47" i="8"/>
  <c r="AR46" i="8"/>
  <c r="AQ46" i="8"/>
  <c r="AP46" i="8"/>
  <c r="AR45" i="8"/>
  <c r="AQ45" i="8"/>
  <c r="AP45" i="8"/>
  <c r="AR44" i="8"/>
  <c r="AQ44" i="8"/>
  <c r="AP44" i="8"/>
  <c r="AR43" i="8"/>
  <c r="AQ43" i="8"/>
  <c r="AP43" i="8"/>
  <c r="AR42" i="8"/>
  <c r="AQ42" i="8"/>
  <c r="AP42" i="8"/>
  <c r="AR41" i="8"/>
  <c r="AQ41" i="8"/>
  <c r="AP41" i="8"/>
  <c r="AR40" i="8"/>
  <c r="AQ40" i="8"/>
  <c r="AP40" i="8"/>
  <c r="AR39" i="8"/>
  <c r="AQ39" i="8"/>
  <c r="AP39" i="8"/>
  <c r="AR38" i="8"/>
  <c r="AQ38" i="8"/>
  <c r="AP38" i="8"/>
  <c r="AR37" i="8"/>
  <c r="AQ37" i="8"/>
  <c r="AP37" i="8"/>
  <c r="AR36" i="8"/>
  <c r="AQ36" i="8"/>
  <c r="AP36" i="8"/>
  <c r="AR35" i="8"/>
  <c r="AQ35" i="8"/>
  <c r="AP35" i="8"/>
  <c r="AR34" i="8"/>
  <c r="AQ34" i="8"/>
  <c r="AP34" i="8"/>
  <c r="AR33" i="8"/>
  <c r="AQ33" i="8"/>
  <c r="AP33" i="8"/>
  <c r="AR32" i="8"/>
  <c r="AQ32" i="8"/>
  <c r="AP32" i="8"/>
  <c r="AR31" i="8"/>
  <c r="AQ31" i="8"/>
  <c r="AP31" i="8"/>
  <c r="R31" i="8"/>
  <c r="Q31" i="8"/>
  <c r="P31" i="8"/>
  <c r="AR30" i="8"/>
  <c r="AQ30" i="8"/>
  <c r="AP30" i="8"/>
  <c r="R30" i="8"/>
  <c r="Q30" i="8"/>
  <c r="P30" i="8"/>
  <c r="AR29" i="8"/>
  <c r="AQ29" i="8"/>
  <c r="AP29" i="8"/>
  <c r="R29" i="8"/>
  <c r="Q29" i="8"/>
  <c r="P29" i="8"/>
  <c r="AR28" i="8"/>
  <c r="AQ28" i="8"/>
  <c r="AP28" i="8"/>
  <c r="R28" i="8"/>
  <c r="Q28" i="8"/>
  <c r="P28" i="8"/>
  <c r="AR27" i="8"/>
  <c r="AQ27" i="8"/>
  <c r="AP27" i="8"/>
  <c r="R27" i="8"/>
  <c r="Q27" i="8"/>
  <c r="P27" i="8"/>
  <c r="AR26" i="8"/>
  <c r="AQ26" i="8"/>
  <c r="AP26" i="8"/>
  <c r="R26" i="8"/>
  <c r="Q26" i="8"/>
  <c r="P26" i="8"/>
  <c r="AR25" i="8"/>
  <c r="AQ25" i="8"/>
  <c r="AP25" i="8"/>
  <c r="R25" i="8"/>
  <c r="Q25" i="8"/>
  <c r="P25" i="8"/>
  <c r="AR24" i="8"/>
  <c r="AQ24" i="8"/>
  <c r="AP24" i="8"/>
  <c r="R24" i="8"/>
  <c r="Q24" i="8"/>
  <c r="P24" i="8"/>
  <c r="AR23" i="8"/>
  <c r="AQ23" i="8"/>
  <c r="AP23" i="8"/>
  <c r="R23" i="8"/>
  <c r="Q23" i="8"/>
  <c r="P23" i="8"/>
  <c r="AR22" i="8"/>
  <c r="AQ22" i="8"/>
  <c r="AP22" i="8"/>
  <c r="R22" i="8"/>
  <c r="Q22" i="8"/>
  <c r="P22" i="8"/>
  <c r="AR21" i="8"/>
  <c r="AQ21" i="8"/>
  <c r="AP21" i="8"/>
  <c r="R21" i="8"/>
  <c r="Q21" i="8"/>
  <c r="P21" i="8"/>
  <c r="AR20" i="8"/>
  <c r="AQ20" i="8"/>
  <c r="AP20" i="8"/>
  <c r="R20" i="8"/>
  <c r="Q20" i="8"/>
  <c r="P20" i="8"/>
  <c r="AR19" i="8"/>
  <c r="AQ19" i="8"/>
  <c r="AP19" i="8"/>
  <c r="R19" i="8"/>
  <c r="Q19" i="8"/>
  <c r="P19" i="8"/>
  <c r="AR18" i="8"/>
  <c r="AQ18" i="8"/>
  <c r="AP18" i="8"/>
  <c r="R18" i="8"/>
  <c r="Q18" i="8"/>
  <c r="P18" i="8"/>
  <c r="AR17" i="8"/>
  <c r="AQ17" i="8"/>
  <c r="AP17" i="8"/>
  <c r="R17" i="8"/>
  <c r="Q17" i="8"/>
  <c r="P17" i="8"/>
  <c r="AR16" i="8"/>
  <c r="AQ16" i="8"/>
  <c r="AP16" i="8"/>
  <c r="R16" i="8"/>
  <c r="Q16" i="8"/>
  <c r="P16" i="8"/>
  <c r="AR15" i="8"/>
  <c r="AQ15" i="8"/>
  <c r="AP15" i="8"/>
  <c r="R15" i="8"/>
  <c r="Q15" i="8"/>
  <c r="P15" i="8"/>
  <c r="AR14" i="8"/>
  <c r="AQ14" i="8"/>
  <c r="AP14" i="8"/>
  <c r="R14" i="8"/>
  <c r="Q14" i="8"/>
  <c r="P14" i="8"/>
  <c r="AR13" i="8"/>
  <c r="AQ13" i="8"/>
  <c r="AP13" i="8"/>
  <c r="R13" i="8"/>
  <c r="Q13" i="8"/>
  <c r="P13" i="8"/>
  <c r="AR12" i="8"/>
  <c r="AQ12" i="8"/>
  <c r="AP12" i="8"/>
  <c r="R12" i="8"/>
  <c r="Q12" i="8"/>
  <c r="P12" i="8"/>
  <c r="AR11" i="8"/>
  <c r="AQ11" i="8"/>
  <c r="AP11" i="8"/>
  <c r="R11" i="8"/>
  <c r="Q11" i="8"/>
  <c r="P11" i="8"/>
  <c r="AR57" i="7"/>
  <c r="AQ57" i="7"/>
  <c r="AP57" i="7"/>
  <c r="AR56" i="7"/>
  <c r="AQ56" i="7"/>
  <c r="AP56" i="7"/>
  <c r="AR55" i="7"/>
  <c r="AQ55" i="7"/>
  <c r="AP55" i="7"/>
  <c r="AR54" i="7"/>
  <c r="AQ54" i="7"/>
  <c r="AP54" i="7"/>
  <c r="AR53" i="7"/>
  <c r="AQ53" i="7"/>
  <c r="AP53" i="7"/>
  <c r="AR52" i="7"/>
  <c r="AQ52" i="7"/>
  <c r="AP52" i="7"/>
  <c r="AR51" i="7"/>
  <c r="AQ51" i="7"/>
  <c r="AP51" i="7"/>
  <c r="AR50" i="7"/>
  <c r="AQ50" i="7"/>
  <c r="AP50" i="7"/>
  <c r="AR49" i="7"/>
  <c r="AQ49" i="7"/>
  <c r="AP49" i="7"/>
  <c r="AR48" i="7"/>
  <c r="AQ48" i="7"/>
  <c r="AP48" i="7"/>
  <c r="AR47" i="7"/>
  <c r="AQ47" i="7"/>
  <c r="AP47" i="7"/>
  <c r="AR46" i="7"/>
  <c r="AQ46" i="7"/>
  <c r="AP46" i="7"/>
  <c r="AR45" i="7"/>
  <c r="AQ45" i="7"/>
  <c r="AP45" i="7"/>
  <c r="AR44" i="7"/>
  <c r="AQ44" i="7"/>
  <c r="AP44" i="7"/>
  <c r="AR43" i="7"/>
  <c r="AQ43" i="7"/>
  <c r="AP43" i="7"/>
  <c r="AR42" i="7"/>
  <c r="AQ42" i="7"/>
  <c r="AP42" i="7"/>
  <c r="AR41" i="7"/>
  <c r="AQ41" i="7"/>
  <c r="AP41" i="7"/>
  <c r="AR40" i="7"/>
  <c r="AQ40" i="7"/>
  <c r="AP40" i="7"/>
  <c r="AR39" i="7"/>
  <c r="AQ39" i="7"/>
  <c r="AP39" i="7"/>
  <c r="AR38" i="7"/>
  <c r="AQ38" i="7"/>
  <c r="AP38" i="7"/>
  <c r="AR37" i="7"/>
  <c r="AQ37" i="7"/>
  <c r="AP37" i="7"/>
  <c r="AR36" i="7"/>
  <c r="AQ36" i="7"/>
  <c r="AP36" i="7"/>
  <c r="AR35" i="7"/>
  <c r="AQ35" i="7"/>
  <c r="AP35" i="7"/>
  <c r="AR34" i="7"/>
  <c r="AQ34" i="7"/>
  <c r="AP34" i="7"/>
  <c r="AR33" i="7"/>
  <c r="AQ33" i="7"/>
  <c r="AP33" i="7"/>
  <c r="AR32" i="7"/>
  <c r="AQ32" i="7"/>
  <c r="AP32" i="7"/>
  <c r="AR31" i="7"/>
  <c r="AQ31" i="7"/>
  <c r="AP31" i="7"/>
  <c r="R31" i="7"/>
  <c r="Q31" i="7"/>
  <c r="P31" i="7"/>
  <c r="AR30" i="7"/>
  <c r="AQ30" i="7"/>
  <c r="AP30" i="7"/>
  <c r="R30" i="7"/>
  <c r="Q30" i="7"/>
  <c r="P30" i="7"/>
  <c r="AR29" i="7"/>
  <c r="AQ29" i="7"/>
  <c r="AP29" i="7"/>
  <c r="R29" i="7"/>
  <c r="Q29" i="7"/>
  <c r="P29" i="7"/>
  <c r="AR28" i="7"/>
  <c r="AQ28" i="7"/>
  <c r="AP28" i="7"/>
  <c r="R28" i="7"/>
  <c r="Q28" i="7"/>
  <c r="P28" i="7"/>
  <c r="AR27" i="7"/>
  <c r="AQ27" i="7"/>
  <c r="AP27" i="7"/>
  <c r="R27" i="7"/>
  <c r="Q27" i="7"/>
  <c r="P27" i="7"/>
  <c r="AR26" i="7"/>
  <c r="AQ26" i="7"/>
  <c r="AP26" i="7"/>
  <c r="R26" i="7"/>
  <c r="Q26" i="7"/>
  <c r="P26" i="7"/>
  <c r="AR25" i="7"/>
  <c r="AQ25" i="7"/>
  <c r="AP25" i="7"/>
  <c r="R25" i="7"/>
  <c r="Q25" i="7"/>
  <c r="P25" i="7"/>
  <c r="AR24" i="7"/>
  <c r="AQ24" i="7"/>
  <c r="AP24" i="7"/>
  <c r="R24" i="7"/>
  <c r="Q24" i="7"/>
  <c r="P24" i="7"/>
  <c r="AR23" i="7"/>
  <c r="AQ23" i="7"/>
  <c r="AP23" i="7"/>
  <c r="R23" i="7"/>
  <c r="Q23" i="7"/>
  <c r="P23" i="7"/>
  <c r="AR22" i="7"/>
  <c r="AQ22" i="7"/>
  <c r="AP22" i="7"/>
  <c r="R22" i="7"/>
  <c r="Q22" i="7"/>
  <c r="P22" i="7"/>
  <c r="AR21" i="7"/>
  <c r="AQ21" i="7"/>
  <c r="AP21" i="7"/>
  <c r="R21" i="7"/>
  <c r="Q21" i="7"/>
  <c r="P21" i="7"/>
  <c r="AR20" i="7"/>
  <c r="AQ20" i="7"/>
  <c r="AP20" i="7"/>
  <c r="R20" i="7"/>
  <c r="Q20" i="7"/>
  <c r="P20" i="7"/>
  <c r="AR19" i="7"/>
  <c r="AQ19" i="7"/>
  <c r="AP19" i="7"/>
  <c r="R19" i="7"/>
  <c r="Q19" i="7"/>
  <c r="P19" i="7"/>
  <c r="AR18" i="7"/>
  <c r="AQ18" i="7"/>
  <c r="AP18" i="7"/>
  <c r="R18" i="7"/>
  <c r="Q18" i="7"/>
  <c r="P18" i="7"/>
  <c r="AR17" i="7"/>
  <c r="AQ17" i="7"/>
  <c r="AP17" i="7"/>
  <c r="R17" i="7"/>
  <c r="Q17" i="7"/>
  <c r="P17" i="7"/>
  <c r="AR16" i="7"/>
  <c r="AQ16" i="7"/>
  <c r="AP16" i="7"/>
  <c r="R16" i="7"/>
  <c r="Q16" i="7"/>
  <c r="P16" i="7"/>
  <c r="AR15" i="7"/>
  <c r="AQ15" i="7"/>
  <c r="AP15" i="7"/>
  <c r="R15" i="7"/>
  <c r="Q15" i="7"/>
  <c r="P15" i="7"/>
  <c r="AR14" i="7"/>
  <c r="AQ14" i="7"/>
  <c r="AP14" i="7"/>
  <c r="R14" i="7"/>
  <c r="Q14" i="7"/>
  <c r="P14" i="7"/>
  <c r="AR13" i="7"/>
  <c r="AQ13" i="7"/>
  <c r="AP13" i="7"/>
  <c r="R13" i="7"/>
  <c r="Q13" i="7"/>
  <c r="P13" i="7"/>
  <c r="AR12" i="7"/>
  <c r="AQ12" i="7"/>
  <c r="AP12" i="7"/>
  <c r="R12" i="7"/>
  <c r="Q12" i="7"/>
  <c r="P12" i="7"/>
  <c r="AR11" i="7"/>
  <c r="AQ11" i="7"/>
  <c r="AP11" i="7"/>
  <c r="R11" i="7"/>
  <c r="Q11" i="7"/>
  <c r="P11" i="7"/>
</calcChain>
</file>

<file path=xl/comments1.xml><?xml version="1.0" encoding="utf-8"?>
<comments xmlns="http://schemas.openxmlformats.org/spreadsheetml/2006/main">
  <authors>
    <author>Administrator</author>
  </authors>
  <commentList>
    <comment ref="W5" authorId="0">
      <text>
        <r>
          <rPr>
            <b/>
            <sz val="9"/>
            <color indexed="81"/>
            <rFont val="宋体"/>
            <family val="3"/>
            <charset val="134"/>
          </rPr>
          <t>没连续胜过2场 
上半场平了，下半场都输了，说明下半场防守很差
客队好久下半场没进球了，所以平负</t>
        </r>
      </text>
    </comment>
    <comment ref="W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客队 半场就没有不被进球的
所以可能是上半场胜
经验不足 下半场负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W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主要看主队战绩 和自己差不多的就会上半场进攻
半场进1个很正常 ，但是客队上半场也有进球能力
但是客队只要上班时一平 就会输球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W5" authorId="0">
      <text>
        <r>
          <rPr>
            <b/>
            <sz val="9"/>
            <color indexed="81"/>
            <rFont val="宋体"/>
            <family val="3"/>
            <charset val="134"/>
          </rPr>
          <t>主队上半场会进攻
客队下半场有进球1~2球能力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W5" authorId="0">
      <text>
        <r>
          <rPr>
            <b/>
            <sz val="9"/>
            <color indexed="81"/>
            <rFont val="宋体"/>
            <family val="3"/>
            <charset val="134"/>
          </rPr>
          <t>主队上半场求稳 明显
客队对待 排名高的同样求稳</t>
        </r>
      </text>
    </comment>
  </commentList>
</comments>
</file>

<file path=xl/sharedStrings.xml><?xml version="1.0" encoding="utf-8"?>
<sst xmlns="http://schemas.openxmlformats.org/spreadsheetml/2006/main" count="2279" uniqueCount="150">
  <si>
    <t>日职乙</t>
  </si>
  <si>
    <t>雷法山口</t>
  </si>
  <si>
    <t>大分三神</t>
  </si>
  <si>
    <t>町田泽维亚</t>
  </si>
  <si>
    <t>福冈黄蜂</t>
  </si>
  <si>
    <t>松本山雅</t>
  </si>
  <si>
    <t>冈山绿雉</t>
  </si>
  <si>
    <t>横滨FC</t>
  </si>
  <si>
    <t>岐阜FC</t>
  </si>
  <si>
    <t>大宫松鼠</t>
  </si>
  <si>
    <t>甲府风林</t>
  </si>
  <si>
    <t>山形山神</t>
  </si>
  <si>
    <t>东京绿茵</t>
  </si>
  <si>
    <t>千叶市原</t>
  </si>
  <si>
    <t>新泻天鹅</t>
  </si>
  <si>
    <t>金泽塞维根</t>
  </si>
  <si>
    <t>德岛漩涡</t>
  </si>
  <si>
    <t>水户蜀葵</t>
  </si>
  <si>
    <t>熊本深红</t>
  </si>
  <si>
    <t>枥木SC</t>
  </si>
  <si>
    <t>京都不死鸟</t>
  </si>
  <si>
    <t>爱媛FC</t>
  </si>
  <si>
    <t>赞岐釜玉海</t>
  </si>
  <si>
    <t>总</t>
    <phoneticPr fontId="3" type="noConversion"/>
  </si>
  <si>
    <t>主</t>
    <phoneticPr fontId="3" type="noConversion"/>
  </si>
  <si>
    <t>客</t>
    <phoneticPr fontId="3" type="noConversion"/>
  </si>
  <si>
    <t>总</t>
    <phoneticPr fontId="3" type="noConversion"/>
  </si>
  <si>
    <t>新泻天鹅</t>
    <phoneticPr fontId="3" type="noConversion"/>
  </si>
  <si>
    <t>0-1</t>
  </si>
  <si>
    <t>0-0</t>
  </si>
  <si>
    <t>受平手/半球</t>
  </si>
  <si>
    <t>输</t>
  </si>
  <si>
    <t>受半球</t>
  </si>
  <si>
    <t>赢</t>
  </si>
  <si>
    <t>0-2</t>
  </si>
  <si>
    <t>-</t>
  </si>
  <si>
    <t>平手</t>
  </si>
  <si>
    <t>1-0</t>
  </si>
  <si>
    <t>半球</t>
  </si>
  <si>
    <t>平手/半球</t>
  </si>
  <si>
    <t>半球/一球</t>
  </si>
  <si>
    <t>2-0</t>
  </si>
  <si>
    <t>0-3</t>
  </si>
  <si>
    <t>走</t>
  </si>
  <si>
    <t>4-0</t>
  </si>
  <si>
    <t>3-0</t>
  </si>
  <si>
    <t>1-1</t>
  </si>
  <si>
    <t>1-2</t>
  </si>
  <si>
    <t>2-1</t>
  </si>
  <si>
    <t>2-2</t>
  </si>
  <si>
    <t>3-1</t>
  </si>
  <si>
    <t>1-3</t>
  </si>
  <si>
    <t>3-2</t>
  </si>
  <si>
    <t>3-3</t>
  </si>
  <si>
    <t>全场</t>
    <phoneticPr fontId="3" type="noConversion"/>
  </si>
  <si>
    <t>半场</t>
    <phoneticPr fontId="3" type="noConversion"/>
  </si>
  <si>
    <t>主</t>
    <phoneticPr fontId="3" type="noConversion"/>
  </si>
  <si>
    <t>客</t>
    <phoneticPr fontId="3" type="noConversion"/>
  </si>
  <si>
    <t>全场</t>
    <phoneticPr fontId="3" type="noConversion"/>
  </si>
  <si>
    <t>胜</t>
    <phoneticPr fontId="3" type="noConversion"/>
  </si>
  <si>
    <t>平</t>
    <phoneticPr fontId="3" type="noConversion"/>
  </si>
  <si>
    <t>负</t>
    <phoneticPr fontId="3" type="noConversion"/>
  </si>
  <si>
    <t>客队客场排名</t>
    <phoneticPr fontId="3" type="noConversion"/>
  </si>
  <si>
    <t>主队主场排名</t>
    <phoneticPr fontId="3" type="noConversion"/>
  </si>
  <si>
    <t>3-4</t>
  </si>
  <si>
    <t>4-2</t>
  </si>
  <si>
    <t>0-5</t>
  </si>
  <si>
    <t>2-3</t>
  </si>
  <si>
    <t>2-4</t>
  </si>
  <si>
    <t>受半球/一球</t>
  </si>
  <si>
    <t>一球</t>
  </si>
  <si>
    <t>5-0</t>
  </si>
  <si>
    <t>1、赛前积分榜：单场比赛积分计算方法是胜者得3分、负者得0分、平局则双方各得1分，杯赛的比赛没有赛前积分榜。</t>
  </si>
  <si>
    <t>按排名：</t>
    <phoneticPr fontId="3" type="noConversion"/>
  </si>
  <si>
    <t>1-4</t>
  </si>
  <si>
    <t>4-1</t>
  </si>
  <si>
    <t>0-4</t>
  </si>
  <si>
    <t>2、盘路：比赛结果输赢盘的走势。</t>
  </si>
  <si>
    <t>3、颜色区分：红色表示胜，蓝色表示负，黑色表示平。</t>
  </si>
  <si>
    <t>预测：</t>
    <phoneticPr fontId="3" type="noConversion"/>
  </si>
  <si>
    <t>实际</t>
    <phoneticPr fontId="3" type="noConversion"/>
  </si>
  <si>
    <t>桑纳菲尤尔</t>
  </si>
  <si>
    <t>桑纳菲尤尔</t>
    <phoneticPr fontId="3" type="noConversion"/>
  </si>
  <si>
    <t>博德闪耀</t>
  </si>
  <si>
    <t>博德闪耀</t>
    <phoneticPr fontId="3" type="noConversion"/>
  </si>
  <si>
    <t>布兰</t>
  </si>
  <si>
    <t>兰赫姆</t>
  </si>
  <si>
    <t>罗森博格</t>
  </si>
  <si>
    <t>海于格松</t>
  </si>
  <si>
    <t>萨尔普斯堡</t>
  </si>
  <si>
    <t>瓦勒伦加</t>
  </si>
  <si>
    <t>特罗姆瑟</t>
  </si>
  <si>
    <t>莫尔德</t>
  </si>
  <si>
    <t>克里斯蒂安松</t>
  </si>
  <si>
    <t>奥德</t>
  </si>
  <si>
    <t>斯特罗姆加斯特</t>
  </si>
  <si>
    <t>利勒斯特罗姆</t>
  </si>
  <si>
    <t>斯塔贝克</t>
  </si>
  <si>
    <t>斯达</t>
  </si>
  <si>
    <t>挪超</t>
  </si>
  <si>
    <t>维京</t>
  </si>
  <si>
    <t>奥勒松</t>
  </si>
  <si>
    <t>松达尔</t>
  </si>
  <si>
    <t>球半</t>
  </si>
  <si>
    <t>一球/球半</t>
  </si>
  <si>
    <t>1-6</t>
  </si>
  <si>
    <t>球半/两球</t>
  </si>
  <si>
    <t>5-1</t>
  </si>
  <si>
    <t>上半场就被进球</t>
    <phoneticPr fontId="3" type="noConversion"/>
  </si>
  <si>
    <t>上半场基本不进球</t>
    <phoneticPr fontId="3" type="noConversion"/>
  </si>
  <si>
    <t>总体：</t>
    <phoneticPr fontId="3" type="noConversion"/>
  </si>
  <si>
    <t>菜鸡互啄</t>
    <phoneticPr fontId="3" type="noConversion"/>
  </si>
  <si>
    <t>刚刚大胜 联赛第二 ，客队应该会防守起</t>
    <phoneticPr fontId="3" type="noConversion"/>
  </si>
  <si>
    <t>一直在负</t>
    <phoneticPr fontId="3" type="noConversion"/>
  </si>
  <si>
    <t>兰赫姆</t>
    <phoneticPr fontId="3" type="noConversion"/>
  </si>
  <si>
    <t>从来没有两场 上半场可以进球的</t>
    <phoneticPr fontId="3" type="noConversion"/>
  </si>
  <si>
    <t>平负</t>
    <phoneticPr fontId="3" type="noConversion"/>
  </si>
  <si>
    <t>负负</t>
    <phoneticPr fontId="3" type="noConversion"/>
  </si>
  <si>
    <t>偶尔大胜一场 ，然后必负</t>
    <phoneticPr fontId="3" type="noConversion"/>
  </si>
  <si>
    <t>比分1：3（50） 可博一单冷</t>
    <phoneticPr fontId="3" type="noConversion"/>
  </si>
  <si>
    <t>海于格松</t>
    <phoneticPr fontId="3" type="noConversion"/>
  </si>
  <si>
    <t>利勒斯特罗姆</t>
    <phoneticPr fontId="3" type="noConversion"/>
  </si>
  <si>
    <t>4-3</t>
  </si>
  <si>
    <t>斯达</t>
    <phoneticPr fontId="3" type="noConversion"/>
  </si>
  <si>
    <t>平胜</t>
    <phoneticPr fontId="3" type="noConversion"/>
  </si>
  <si>
    <t>受球半</t>
  </si>
  <si>
    <t>受一球</t>
  </si>
  <si>
    <t>谢夫</t>
  </si>
  <si>
    <t>克里斯蒂安松</t>
    <phoneticPr fontId="3" type="noConversion"/>
  </si>
  <si>
    <t>克里斯蒂安松</t>
    <phoneticPr fontId="3" type="noConversion"/>
  </si>
  <si>
    <t>胜平</t>
    <phoneticPr fontId="3" type="noConversion"/>
  </si>
  <si>
    <t>胜负</t>
    <phoneticPr fontId="3" type="noConversion"/>
  </si>
  <si>
    <t>萨尔普斯堡</t>
    <phoneticPr fontId="3" type="noConversion"/>
  </si>
  <si>
    <t>特罗姆瑟</t>
    <phoneticPr fontId="3" type="noConversion"/>
  </si>
  <si>
    <t>6-0</t>
  </si>
  <si>
    <t>平平</t>
    <phoneticPr fontId="3" type="noConversion"/>
  </si>
  <si>
    <t>平平</t>
    <phoneticPr fontId="3" type="noConversion"/>
  </si>
  <si>
    <t>（1:1，1:1）</t>
    <phoneticPr fontId="3" type="noConversion"/>
  </si>
  <si>
    <t>客队下半场 基本不进球，所以上半场平局，下半程也应该平</t>
    <phoneticPr fontId="3" type="noConversion"/>
  </si>
  <si>
    <t>（1:1，2:2）</t>
    <phoneticPr fontId="3" type="noConversion"/>
  </si>
  <si>
    <t>两队</t>
    <phoneticPr fontId="3" type="noConversion"/>
  </si>
  <si>
    <t>客队对 11名以后 ，下半场会进一个球</t>
    <phoneticPr fontId="3" type="noConversion"/>
  </si>
  <si>
    <t>上半场 只要胜，就打防守，要是平， 会进攻一下</t>
    <phoneticPr fontId="3" type="noConversion"/>
  </si>
  <si>
    <t>平胜（0:0，2:0）</t>
    <phoneticPr fontId="3" type="noConversion"/>
  </si>
  <si>
    <t>对待强队 求平平 ，对待中游球队 ，反倒有优势 会胜胜，胜平，平胜 ，对待弱队，平负，胜胜</t>
    <phoneticPr fontId="3" type="noConversion"/>
  </si>
  <si>
    <t>可以上半场 几乎都是平，而且中游，所以平胜</t>
    <phoneticPr fontId="3" type="noConversion"/>
  </si>
  <si>
    <t>胜负（1:0，2:3）</t>
    <phoneticPr fontId="3" type="noConversion"/>
  </si>
  <si>
    <t>0-2</t>
    <phoneticPr fontId="3" type="noConversion"/>
  </si>
  <si>
    <t>打出胜负 纯属偶然吧</t>
    <phoneticPr fontId="3" type="noConversion"/>
  </si>
  <si>
    <t>不过主队最近半场抢开局 明显，先胜，客队下半场确实美救球能力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</si>
</sst>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12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楷体"/>
      <family val="3"/>
      <charset val="134"/>
    </font>
    <font>
      <sz val="9"/>
      <color rgb="FF9C0006"/>
      <name val="楷体"/>
      <family val="3"/>
      <charset val="134"/>
    </font>
    <font>
      <b/>
      <sz val="9"/>
      <color rgb="FF9C0006"/>
      <name val="楷体"/>
      <family val="3"/>
      <charset val="134"/>
    </font>
    <font>
      <sz val="9"/>
      <color theme="0"/>
      <name val="楷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楷体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6" fillId="2" borderId="0" xfId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7" fillId="3" borderId="1" xfId="2" applyFont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7" fillId="0" borderId="0" xfId="2" applyFont="1" applyFill="1" applyBorder="1" applyAlignment="1">
      <alignment horizontal="center" vertical="center" wrapText="1"/>
    </xf>
    <xf numFmtId="176" fontId="6" fillId="2" borderId="0" xfId="1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5" fillId="2" borderId="1" xfId="1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58" fontId="4" fillId="0" borderId="0" xfId="0" applyNumberFormat="1" applyFont="1">
      <alignment vertical="center"/>
    </xf>
    <xf numFmtId="49" fontId="4" fillId="4" borderId="0" xfId="0" applyNumberFormat="1" applyFont="1" applyFill="1">
      <alignment vertical="center"/>
    </xf>
    <xf numFmtId="20" fontId="4" fillId="4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49" fontId="9" fillId="0" borderId="0" xfId="0" applyNumberFormat="1" applyFont="1">
      <alignment vertical="center"/>
    </xf>
    <xf numFmtId="49" fontId="4" fillId="4" borderId="1" xfId="0" applyNumberFormat="1" applyFont="1" applyFill="1" applyBorder="1">
      <alignment vertical="center"/>
    </xf>
  </cellXfs>
  <cellStyles count="13">
    <cellStyle name="差" xfId="1" builtinId="27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  <cellStyle name="强调文字颜色 1" xfId="2" builtinId="29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71"/>
  <sheetViews>
    <sheetView topLeftCell="A34" workbookViewId="0">
      <selection activeCell="D50" sqref="D50:E71"/>
    </sheetView>
  </sheetViews>
  <sheetFormatPr baseColWidth="10" defaultColWidth="8.83203125" defaultRowHeight="14" x14ac:dyDescent="0"/>
  <sheetData>
    <row r="6" spans="2:10">
      <c r="B6" t="s">
        <v>0</v>
      </c>
      <c r="C6" t="s">
        <v>26</v>
      </c>
      <c r="D6">
        <v>1</v>
      </c>
      <c r="E6" t="s">
        <v>1</v>
      </c>
      <c r="F6">
        <v>19</v>
      </c>
      <c r="G6">
        <v>11</v>
      </c>
      <c r="H6">
        <v>5</v>
      </c>
      <c r="I6">
        <v>3</v>
      </c>
      <c r="J6">
        <v>38</v>
      </c>
    </row>
    <row r="7" spans="2:10">
      <c r="B7" t="s">
        <v>0</v>
      </c>
      <c r="C7" t="s">
        <v>23</v>
      </c>
      <c r="D7">
        <v>2</v>
      </c>
      <c r="E7" t="s">
        <v>2</v>
      </c>
      <c r="F7">
        <v>19</v>
      </c>
      <c r="G7">
        <v>11</v>
      </c>
      <c r="H7">
        <v>4</v>
      </c>
      <c r="I7">
        <v>4</v>
      </c>
      <c r="J7">
        <v>37</v>
      </c>
    </row>
    <row r="8" spans="2:10">
      <c r="B8" t="s">
        <v>0</v>
      </c>
      <c r="C8" t="s">
        <v>23</v>
      </c>
      <c r="D8">
        <v>3</v>
      </c>
      <c r="E8" t="s">
        <v>3</v>
      </c>
      <c r="F8">
        <v>19</v>
      </c>
      <c r="G8">
        <v>10</v>
      </c>
      <c r="H8">
        <v>5</v>
      </c>
      <c r="I8">
        <v>4</v>
      </c>
      <c r="J8">
        <v>35</v>
      </c>
    </row>
    <row r="9" spans="2:10">
      <c r="B9" t="s">
        <v>0</v>
      </c>
      <c r="C9" t="s">
        <v>23</v>
      </c>
      <c r="D9">
        <v>4</v>
      </c>
      <c r="E9" t="s">
        <v>4</v>
      </c>
      <c r="F9">
        <v>19</v>
      </c>
      <c r="G9">
        <v>10</v>
      </c>
      <c r="H9">
        <v>5</v>
      </c>
      <c r="I9">
        <v>4</v>
      </c>
      <c r="J9">
        <v>35</v>
      </c>
    </row>
    <row r="10" spans="2:10">
      <c r="B10" t="s">
        <v>0</v>
      </c>
      <c r="C10" t="s">
        <v>23</v>
      </c>
      <c r="D10">
        <v>5</v>
      </c>
      <c r="E10" t="s">
        <v>5</v>
      </c>
      <c r="F10">
        <v>19</v>
      </c>
      <c r="G10">
        <v>8</v>
      </c>
      <c r="H10">
        <v>7</v>
      </c>
      <c r="I10">
        <v>4</v>
      </c>
      <c r="J10">
        <v>31</v>
      </c>
    </row>
    <row r="11" spans="2:10">
      <c r="B11" t="s">
        <v>0</v>
      </c>
      <c r="C11" t="s">
        <v>23</v>
      </c>
      <c r="D11">
        <v>6</v>
      </c>
      <c r="E11" t="s">
        <v>6</v>
      </c>
      <c r="F11">
        <v>18</v>
      </c>
      <c r="G11">
        <v>8</v>
      </c>
      <c r="H11">
        <v>6</v>
      </c>
      <c r="I11">
        <v>4</v>
      </c>
      <c r="J11">
        <v>30</v>
      </c>
    </row>
    <row r="12" spans="2:10">
      <c r="B12" t="s">
        <v>0</v>
      </c>
      <c r="C12" t="s">
        <v>23</v>
      </c>
      <c r="D12">
        <v>7</v>
      </c>
      <c r="E12" t="s">
        <v>7</v>
      </c>
      <c r="F12">
        <v>19</v>
      </c>
      <c r="G12">
        <v>7</v>
      </c>
      <c r="H12">
        <v>8</v>
      </c>
      <c r="I12">
        <v>4</v>
      </c>
      <c r="J12">
        <v>29</v>
      </c>
    </row>
    <row r="13" spans="2:10">
      <c r="B13" t="s">
        <v>0</v>
      </c>
      <c r="C13" t="s">
        <v>23</v>
      </c>
      <c r="D13">
        <v>8</v>
      </c>
      <c r="E13" t="s">
        <v>8</v>
      </c>
      <c r="F13">
        <v>19</v>
      </c>
      <c r="G13">
        <v>8</v>
      </c>
      <c r="H13">
        <v>4</v>
      </c>
      <c r="I13">
        <v>7</v>
      </c>
      <c r="J13">
        <v>28</v>
      </c>
    </row>
    <row r="14" spans="2:10">
      <c r="B14" t="s">
        <v>0</v>
      </c>
      <c r="C14" t="s">
        <v>23</v>
      </c>
      <c r="D14">
        <v>9</v>
      </c>
      <c r="E14" t="s">
        <v>9</v>
      </c>
      <c r="F14">
        <v>19</v>
      </c>
      <c r="G14">
        <v>8</v>
      </c>
      <c r="H14">
        <v>4</v>
      </c>
      <c r="I14">
        <v>7</v>
      </c>
      <c r="J14">
        <v>28</v>
      </c>
    </row>
    <row r="15" spans="2:10">
      <c r="B15" t="s">
        <v>0</v>
      </c>
      <c r="C15" t="s">
        <v>23</v>
      </c>
      <c r="D15">
        <v>10</v>
      </c>
      <c r="E15" t="s">
        <v>10</v>
      </c>
      <c r="F15">
        <v>18</v>
      </c>
      <c r="G15">
        <v>7</v>
      </c>
      <c r="H15">
        <v>6</v>
      </c>
      <c r="I15">
        <v>5</v>
      </c>
      <c r="J15">
        <v>27</v>
      </c>
    </row>
    <row r="16" spans="2:10">
      <c r="B16" t="s">
        <v>0</v>
      </c>
      <c r="C16" t="s">
        <v>23</v>
      </c>
      <c r="D16">
        <v>11</v>
      </c>
      <c r="E16" t="s">
        <v>11</v>
      </c>
      <c r="F16">
        <v>19</v>
      </c>
      <c r="G16">
        <v>7</v>
      </c>
      <c r="H16">
        <v>6</v>
      </c>
      <c r="I16">
        <v>6</v>
      </c>
      <c r="J16">
        <v>27</v>
      </c>
    </row>
    <row r="17" spans="2:10">
      <c r="B17" t="s">
        <v>0</v>
      </c>
      <c r="C17" t="s">
        <v>23</v>
      </c>
      <c r="D17">
        <v>12</v>
      </c>
      <c r="E17" t="s">
        <v>12</v>
      </c>
      <c r="F17">
        <v>18</v>
      </c>
      <c r="G17">
        <v>6</v>
      </c>
      <c r="H17">
        <v>8</v>
      </c>
      <c r="I17">
        <v>4</v>
      </c>
      <c r="J17">
        <v>26</v>
      </c>
    </row>
    <row r="18" spans="2:10">
      <c r="B18" t="s">
        <v>0</v>
      </c>
      <c r="C18" t="s">
        <v>23</v>
      </c>
      <c r="D18">
        <v>13</v>
      </c>
      <c r="E18" t="s">
        <v>13</v>
      </c>
      <c r="F18">
        <v>19</v>
      </c>
      <c r="G18">
        <v>7</v>
      </c>
      <c r="H18">
        <v>4</v>
      </c>
      <c r="I18">
        <v>8</v>
      </c>
      <c r="J18">
        <v>25</v>
      </c>
    </row>
    <row r="19" spans="2:10">
      <c r="B19" t="s">
        <v>0</v>
      </c>
      <c r="C19" t="s">
        <v>23</v>
      </c>
      <c r="D19">
        <v>14</v>
      </c>
      <c r="E19" t="s">
        <v>27</v>
      </c>
      <c r="F19">
        <v>19</v>
      </c>
      <c r="G19">
        <v>7</v>
      </c>
      <c r="H19">
        <v>3</v>
      </c>
      <c r="I19">
        <v>9</v>
      </c>
      <c r="J19">
        <v>24</v>
      </c>
    </row>
    <row r="20" spans="2:10">
      <c r="B20" t="s">
        <v>0</v>
      </c>
      <c r="C20" t="s">
        <v>23</v>
      </c>
      <c r="D20">
        <v>15</v>
      </c>
      <c r="E20" t="s">
        <v>15</v>
      </c>
      <c r="F20">
        <v>18</v>
      </c>
      <c r="G20">
        <v>6</v>
      </c>
      <c r="H20">
        <v>4</v>
      </c>
      <c r="I20">
        <v>8</v>
      </c>
      <c r="J20">
        <v>22</v>
      </c>
    </row>
    <row r="21" spans="2:10">
      <c r="B21" t="s">
        <v>0</v>
      </c>
      <c r="C21" t="s">
        <v>23</v>
      </c>
      <c r="D21">
        <v>16</v>
      </c>
      <c r="E21" t="s">
        <v>16</v>
      </c>
      <c r="F21">
        <v>19</v>
      </c>
      <c r="G21">
        <v>6</v>
      </c>
      <c r="H21">
        <v>4</v>
      </c>
      <c r="I21">
        <v>9</v>
      </c>
      <c r="J21">
        <v>22</v>
      </c>
    </row>
    <row r="22" spans="2:10">
      <c r="B22" t="s">
        <v>0</v>
      </c>
      <c r="C22" t="s">
        <v>23</v>
      </c>
      <c r="D22">
        <v>17</v>
      </c>
      <c r="E22" t="s">
        <v>17</v>
      </c>
      <c r="F22">
        <v>19</v>
      </c>
      <c r="G22">
        <v>6</v>
      </c>
      <c r="H22">
        <v>3</v>
      </c>
      <c r="I22">
        <v>10</v>
      </c>
      <c r="J22">
        <v>21</v>
      </c>
    </row>
    <row r="23" spans="2:10">
      <c r="B23" t="s">
        <v>0</v>
      </c>
      <c r="C23" t="s">
        <v>23</v>
      </c>
      <c r="D23">
        <v>18</v>
      </c>
      <c r="E23" t="s">
        <v>18</v>
      </c>
      <c r="F23">
        <v>19</v>
      </c>
      <c r="G23">
        <v>6</v>
      </c>
      <c r="H23">
        <v>3</v>
      </c>
      <c r="I23">
        <v>10</v>
      </c>
      <c r="J23">
        <v>21</v>
      </c>
    </row>
    <row r="24" spans="2:10">
      <c r="B24" t="s">
        <v>0</v>
      </c>
      <c r="C24" t="s">
        <v>23</v>
      </c>
      <c r="D24">
        <v>19</v>
      </c>
      <c r="E24" t="s">
        <v>19</v>
      </c>
      <c r="F24">
        <v>19</v>
      </c>
      <c r="G24">
        <v>5</v>
      </c>
      <c r="H24">
        <v>5</v>
      </c>
      <c r="I24">
        <v>9</v>
      </c>
      <c r="J24">
        <v>20</v>
      </c>
    </row>
    <row r="25" spans="2:10">
      <c r="B25" t="s">
        <v>0</v>
      </c>
      <c r="C25" t="s">
        <v>23</v>
      </c>
      <c r="D25">
        <v>20</v>
      </c>
      <c r="E25" t="s">
        <v>20</v>
      </c>
      <c r="F25">
        <v>19</v>
      </c>
      <c r="G25">
        <v>4</v>
      </c>
      <c r="H25">
        <v>3</v>
      </c>
      <c r="I25">
        <v>12</v>
      </c>
      <c r="J25">
        <v>15</v>
      </c>
    </row>
    <row r="26" spans="2:10">
      <c r="B26" t="s">
        <v>0</v>
      </c>
      <c r="C26" t="s">
        <v>23</v>
      </c>
      <c r="D26">
        <v>21</v>
      </c>
      <c r="E26" t="s">
        <v>21</v>
      </c>
      <c r="F26">
        <v>19</v>
      </c>
      <c r="G26">
        <v>3</v>
      </c>
      <c r="H26">
        <v>5</v>
      </c>
      <c r="I26">
        <v>11</v>
      </c>
      <c r="J26">
        <v>14</v>
      </c>
    </row>
    <row r="27" spans="2:10">
      <c r="B27" t="s">
        <v>0</v>
      </c>
      <c r="C27" t="s">
        <v>23</v>
      </c>
      <c r="D27">
        <v>22</v>
      </c>
      <c r="E27" t="s">
        <v>22</v>
      </c>
      <c r="F27">
        <v>19</v>
      </c>
      <c r="G27">
        <v>2</v>
      </c>
      <c r="H27">
        <v>6</v>
      </c>
      <c r="I27">
        <v>11</v>
      </c>
      <c r="J27">
        <v>12</v>
      </c>
    </row>
    <row r="28" spans="2:10">
      <c r="B28" t="s">
        <v>0</v>
      </c>
      <c r="C28" t="s">
        <v>24</v>
      </c>
      <c r="D28">
        <v>1</v>
      </c>
      <c r="E28" t="s">
        <v>4</v>
      </c>
      <c r="F28">
        <v>10</v>
      </c>
      <c r="G28">
        <v>7</v>
      </c>
      <c r="H28">
        <v>1</v>
      </c>
      <c r="I28">
        <v>2</v>
      </c>
      <c r="J28">
        <v>22</v>
      </c>
    </row>
    <row r="29" spans="2:10">
      <c r="B29" t="s">
        <v>0</v>
      </c>
      <c r="C29" t="s">
        <v>24</v>
      </c>
      <c r="D29">
        <v>2</v>
      </c>
      <c r="E29" t="s">
        <v>13</v>
      </c>
      <c r="F29">
        <v>10</v>
      </c>
      <c r="G29">
        <v>6</v>
      </c>
      <c r="H29">
        <v>2</v>
      </c>
      <c r="I29">
        <v>2</v>
      </c>
      <c r="J29">
        <v>20</v>
      </c>
    </row>
    <row r="30" spans="2:10">
      <c r="B30" t="s">
        <v>0</v>
      </c>
      <c r="C30" t="s">
        <v>24</v>
      </c>
      <c r="D30">
        <v>3</v>
      </c>
      <c r="E30" t="s">
        <v>5</v>
      </c>
      <c r="F30">
        <v>9</v>
      </c>
      <c r="G30">
        <v>6</v>
      </c>
      <c r="H30">
        <v>2</v>
      </c>
      <c r="I30">
        <v>1</v>
      </c>
      <c r="J30">
        <v>20</v>
      </c>
    </row>
    <row r="31" spans="2:10">
      <c r="B31" t="s">
        <v>0</v>
      </c>
      <c r="C31" t="s">
        <v>24</v>
      </c>
      <c r="D31">
        <v>4</v>
      </c>
      <c r="E31" t="s">
        <v>1</v>
      </c>
      <c r="F31">
        <v>9</v>
      </c>
      <c r="G31">
        <v>6</v>
      </c>
      <c r="H31">
        <v>2</v>
      </c>
      <c r="I31">
        <v>1</v>
      </c>
      <c r="J31">
        <v>20</v>
      </c>
    </row>
    <row r="32" spans="2:10">
      <c r="B32" t="s">
        <v>0</v>
      </c>
      <c r="C32" t="s">
        <v>24</v>
      </c>
      <c r="D32">
        <v>5</v>
      </c>
      <c r="E32" t="s">
        <v>2</v>
      </c>
      <c r="F32">
        <v>10</v>
      </c>
      <c r="G32">
        <v>5</v>
      </c>
      <c r="H32">
        <v>4</v>
      </c>
      <c r="I32">
        <v>1</v>
      </c>
      <c r="J32">
        <v>19</v>
      </c>
    </row>
    <row r="33" spans="2:10">
      <c r="B33" t="s">
        <v>0</v>
      </c>
      <c r="C33" t="s">
        <v>24</v>
      </c>
      <c r="D33">
        <v>6</v>
      </c>
      <c r="E33" t="s">
        <v>3</v>
      </c>
      <c r="F33">
        <v>9</v>
      </c>
      <c r="G33">
        <v>5</v>
      </c>
      <c r="H33">
        <v>2</v>
      </c>
      <c r="I33">
        <v>2</v>
      </c>
      <c r="J33">
        <v>17</v>
      </c>
    </row>
    <row r="34" spans="2:10">
      <c r="B34" t="s">
        <v>0</v>
      </c>
      <c r="C34" t="s">
        <v>24</v>
      </c>
      <c r="D34">
        <v>7</v>
      </c>
      <c r="E34" t="s">
        <v>6</v>
      </c>
      <c r="F34">
        <v>9</v>
      </c>
      <c r="G34">
        <v>4</v>
      </c>
      <c r="H34">
        <v>4</v>
      </c>
      <c r="I34">
        <v>1</v>
      </c>
      <c r="J34">
        <v>16</v>
      </c>
    </row>
    <row r="35" spans="2:10">
      <c r="B35" t="s">
        <v>0</v>
      </c>
      <c r="C35" t="s">
        <v>24</v>
      </c>
      <c r="D35">
        <v>8</v>
      </c>
      <c r="E35" t="s">
        <v>12</v>
      </c>
      <c r="F35">
        <v>10</v>
      </c>
      <c r="G35">
        <v>4</v>
      </c>
      <c r="H35">
        <v>4</v>
      </c>
      <c r="I35">
        <v>2</v>
      </c>
      <c r="J35">
        <v>16</v>
      </c>
    </row>
    <row r="36" spans="2:10">
      <c r="B36" t="s">
        <v>0</v>
      </c>
      <c r="C36" t="s">
        <v>24</v>
      </c>
      <c r="D36">
        <v>9</v>
      </c>
      <c r="E36" t="s">
        <v>9</v>
      </c>
      <c r="F36">
        <v>10</v>
      </c>
      <c r="G36">
        <v>4</v>
      </c>
      <c r="H36">
        <v>3</v>
      </c>
      <c r="I36">
        <v>3</v>
      </c>
      <c r="J36">
        <v>15</v>
      </c>
    </row>
    <row r="37" spans="2:10">
      <c r="B37" t="s">
        <v>0</v>
      </c>
      <c r="C37" t="s">
        <v>24</v>
      </c>
      <c r="D37">
        <v>10</v>
      </c>
      <c r="E37" t="s">
        <v>11</v>
      </c>
      <c r="F37">
        <v>9</v>
      </c>
      <c r="G37">
        <v>4</v>
      </c>
      <c r="H37">
        <v>2</v>
      </c>
      <c r="I37">
        <v>3</v>
      </c>
      <c r="J37">
        <v>14</v>
      </c>
    </row>
    <row r="38" spans="2:10">
      <c r="B38" t="s">
        <v>0</v>
      </c>
      <c r="C38" t="s">
        <v>24</v>
      </c>
      <c r="D38">
        <v>11</v>
      </c>
      <c r="E38" t="s">
        <v>7</v>
      </c>
      <c r="F38">
        <v>10</v>
      </c>
      <c r="G38">
        <v>3</v>
      </c>
      <c r="H38">
        <v>5</v>
      </c>
      <c r="I38">
        <v>2</v>
      </c>
      <c r="J38">
        <v>14</v>
      </c>
    </row>
    <row r="39" spans="2:10">
      <c r="B39" t="s">
        <v>0</v>
      </c>
      <c r="C39" t="s">
        <v>24</v>
      </c>
      <c r="D39">
        <v>12</v>
      </c>
      <c r="E39" t="s">
        <v>18</v>
      </c>
      <c r="F39">
        <v>10</v>
      </c>
      <c r="G39">
        <v>4</v>
      </c>
      <c r="H39">
        <v>2</v>
      </c>
      <c r="I39">
        <v>4</v>
      </c>
      <c r="J39">
        <v>14</v>
      </c>
    </row>
    <row r="40" spans="2:10">
      <c r="B40" t="s">
        <v>0</v>
      </c>
      <c r="C40" t="s">
        <v>24</v>
      </c>
      <c r="D40">
        <v>13</v>
      </c>
      <c r="E40" t="s">
        <v>19</v>
      </c>
      <c r="F40">
        <v>10</v>
      </c>
      <c r="G40">
        <v>4</v>
      </c>
      <c r="H40">
        <v>2</v>
      </c>
      <c r="I40">
        <v>4</v>
      </c>
      <c r="J40">
        <v>14</v>
      </c>
    </row>
    <row r="41" spans="2:10">
      <c r="B41" t="s">
        <v>0</v>
      </c>
      <c r="C41" t="s">
        <v>24</v>
      </c>
      <c r="D41">
        <v>14</v>
      </c>
      <c r="E41" t="s">
        <v>17</v>
      </c>
      <c r="F41">
        <v>10</v>
      </c>
      <c r="G41">
        <v>4</v>
      </c>
      <c r="H41">
        <v>1</v>
      </c>
      <c r="I41">
        <v>5</v>
      </c>
      <c r="J41">
        <v>13</v>
      </c>
    </row>
    <row r="42" spans="2:10">
      <c r="B42" t="s">
        <v>0</v>
      </c>
      <c r="C42" t="s">
        <v>24</v>
      </c>
      <c r="D42">
        <v>15</v>
      </c>
      <c r="E42" t="s">
        <v>8</v>
      </c>
      <c r="F42">
        <v>9</v>
      </c>
      <c r="G42">
        <v>3</v>
      </c>
      <c r="H42">
        <v>2</v>
      </c>
      <c r="I42">
        <v>4</v>
      </c>
      <c r="J42">
        <v>11</v>
      </c>
    </row>
    <row r="43" spans="2:10">
      <c r="B43" t="s">
        <v>0</v>
      </c>
      <c r="C43" t="s">
        <v>24</v>
      </c>
      <c r="D43">
        <v>16</v>
      </c>
      <c r="E43" t="s">
        <v>10</v>
      </c>
      <c r="F43">
        <v>9</v>
      </c>
      <c r="G43">
        <v>2</v>
      </c>
      <c r="H43">
        <v>4</v>
      </c>
      <c r="I43">
        <v>3</v>
      </c>
      <c r="J43">
        <v>10</v>
      </c>
    </row>
    <row r="44" spans="2:10">
      <c r="B44" t="s">
        <v>0</v>
      </c>
      <c r="C44" t="s">
        <v>24</v>
      </c>
      <c r="D44">
        <v>17</v>
      </c>
      <c r="E44" t="s">
        <v>16</v>
      </c>
      <c r="F44">
        <v>9</v>
      </c>
      <c r="G44">
        <v>3</v>
      </c>
      <c r="H44">
        <v>1</v>
      </c>
      <c r="I44">
        <v>5</v>
      </c>
      <c r="J44">
        <v>10</v>
      </c>
    </row>
    <row r="45" spans="2:10">
      <c r="B45" t="s">
        <v>0</v>
      </c>
      <c r="C45" t="s">
        <v>24</v>
      </c>
      <c r="D45">
        <v>18</v>
      </c>
      <c r="E45" t="s">
        <v>15</v>
      </c>
      <c r="F45">
        <v>9</v>
      </c>
      <c r="G45">
        <v>2</v>
      </c>
      <c r="H45">
        <v>2</v>
      </c>
      <c r="I45">
        <v>5</v>
      </c>
      <c r="J45">
        <v>8</v>
      </c>
    </row>
    <row r="46" spans="2:10">
      <c r="B46" t="s">
        <v>0</v>
      </c>
      <c r="C46" t="s">
        <v>24</v>
      </c>
      <c r="D46">
        <v>19</v>
      </c>
      <c r="E46" t="s">
        <v>21</v>
      </c>
      <c r="F46">
        <v>9</v>
      </c>
      <c r="G46">
        <v>1</v>
      </c>
      <c r="H46">
        <v>3</v>
      </c>
      <c r="I46">
        <v>5</v>
      </c>
      <c r="J46">
        <v>6</v>
      </c>
    </row>
    <row r="47" spans="2:10">
      <c r="B47" t="s">
        <v>0</v>
      </c>
      <c r="C47" t="s">
        <v>24</v>
      </c>
      <c r="D47">
        <v>20</v>
      </c>
      <c r="E47" t="s">
        <v>14</v>
      </c>
      <c r="F47">
        <v>10</v>
      </c>
      <c r="G47">
        <v>1</v>
      </c>
      <c r="H47">
        <v>3</v>
      </c>
      <c r="I47">
        <v>6</v>
      </c>
      <c r="J47">
        <v>6</v>
      </c>
    </row>
    <row r="48" spans="2:10">
      <c r="B48" t="s">
        <v>0</v>
      </c>
      <c r="C48" t="s">
        <v>24</v>
      </c>
      <c r="D48">
        <v>21</v>
      </c>
      <c r="E48" t="s">
        <v>20</v>
      </c>
      <c r="F48">
        <v>9</v>
      </c>
      <c r="G48">
        <v>1</v>
      </c>
      <c r="H48">
        <v>1</v>
      </c>
      <c r="I48">
        <v>7</v>
      </c>
      <c r="J48">
        <v>4</v>
      </c>
    </row>
    <row r="49" spans="2:10">
      <c r="B49" t="s">
        <v>0</v>
      </c>
      <c r="C49" t="s">
        <v>24</v>
      </c>
      <c r="D49">
        <v>22</v>
      </c>
      <c r="E49" t="s">
        <v>22</v>
      </c>
      <c r="F49">
        <v>8</v>
      </c>
      <c r="G49">
        <v>0</v>
      </c>
      <c r="H49">
        <v>2</v>
      </c>
      <c r="I49">
        <v>6</v>
      </c>
      <c r="J49">
        <v>2</v>
      </c>
    </row>
    <row r="50" spans="2:10">
      <c r="B50" t="s">
        <v>0</v>
      </c>
      <c r="C50" t="s">
        <v>25</v>
      </c>
      <c r="D50">
        <v>1</v>
      </c>
      <c r="E50" t="s">
        <v>3</v>
      </c>
      <c r="F50">
        <v>10</v>
      </c>
      <c r="G50">
        <v>5</v>
      </c>
      <c r="H50">
        <v>3</v>
      </c>
      <c r="I50">
        <v>2</v>
      </c>
      <c r="J50">
        <v>18</v>
      </c>
    </row>
    <row r="51" spans="2:10">
      <c r="B51" t="s">
        <v>0</v>
      </c>
      <c r="C51" t="s">
        <v>25</v>
      </c>
      <c r="D51">
        <v>2</v>
      </c>
      <c r="E51" t="s">
        <v>14</v>
      </c>
      <c r="F51">
        <v>9</v>
      </c>
      <c r="G51">
        <v>6</v>
      </c>
      <c r="H51">
        <v>0</v>
      </c>
      <c r="I51">
        <v>3</v>
      </c>
      <c r="J51">
        <v>18</v>
      </c>
    </row>
    <row r="52" spans="2:10">
      <c r="B52" t="s">
        <v>0</v>
      </c>
      <c r="C52" t="s">
        <v>25</v>
      </c>
      <c r="D52">
        <v>3</v>
      </c>
      <c r="E52" t="s">
        <v>2</v>
      </c>
      <c r="F52">
        <v>9</v>
      </c>
      <c r="G52">
        <v>6</v>
      </c>
      <c r="H52">
        <v>0</v>
      </c>
      <c r="I52">
        <v>3</v>
      </c>
      <c r="J52">
        <v>18</v>
      </c>
    </row>
    <row r="53" spans="2:10">
      <c r="B53" t="s">
        <v>0</v>
      </c>
      <c r="C53" t="s">
        <v>25</v>
      </c>
      <c r="D53">
        <v>4</v>
      </c>
      <c r="E53" t="s">
        <v>1</v>
      </c>
      <c r="F53">
        <v>10</v>
      </c>
      <c r="G53">
        <v>5</v>
      </c>
      <c r="H53">
        <v>3</v>
      </c>
      <c r="I53">
        <v>2</v>
      </c>
      <c r="J53">
        <v>18</v>
      </c>
    </row>
    <row r="54" spans="2:10">
      <c r="B54" t="s">
        <v>0</v>
      </c>
      <c r="C54" t="s">
        <v>25</v>
      </c>
      <c r="D54">
        <v>5</v>
      </c>
      <c r="E54" t="s">
        <v>10</v>
      </c>
      <c r="F54">
        <v>9</v>
      </c>
      <c r="G54">
        <v>5</v>
      </c>
      <c r="H54">
        <v>2</v>
      </c>
      <c r="I54">
        <v>2</v>
      </c>
      <c r="J54">
        <v>17</v>
      </c>
    </row>
    <row r="55" spans="2:10">
      <c r="B55" t="s">
        <v>0</v>
      </c>
      <c r="C55" t="s">
        <v>25</v>
      </c>
      <c r="D55">
        <v>6</v>
      </c>
      <c r="E55" t="s">
        <v>8</v>
      </c>
      <c r="F55">
        <v>10</v>
      </c>
      <c r="G55">
        <v>5</v>
      </c>
      <c r="H55">
        <v>2</v>
      </c>
      <c r="I55">
        <v>3</v>
      </c>
      <c r="J55">
        <v>17</v>
      </c>
    </row>
    <row r="56" spans="2:10">
      <c r="B56" t="s">
        <v>0</v>
      </c>
      <c r="C56" t="s">
        <v>25</v>
      </c>
      <c r="D56">
        <v>7</v>
      </c>
      <c r="E56" t="s">
        <v>7</v>
      </c>
      <c r="F56">
        <v>9</v>
      </c>
      <c r="G56">
        <v>4</v>
      </c>
      <c r="H56">
        <v>3</v>
      </c>
      <c r="I56">
        <v>2</v>
      </c>
      <c r="J56">
        <v>15</v>
      </c>
    </row>
    <row r="57" spans="2:10">
      <c r="B57" t="s">
        <v>0</v>
      </c>
      <c r="C57" t="s">
        <v>25</v>
      </c>
      <c r="D57">
        <v>8</v>
      </c>
      <c r="E57" t="s">
        <v>15</v>
      </c>
      <c r="F57">
        <v>9</v>
      </c>
      <c r="G57">
        <v>4</v>
      </c>
      <c r="H57">
        <v>2</v>
      </c>
      <c r="I57">
        <v>3</v>
      </c>
      <c r="J57">
        <v>14</v>
      </c>
    </row>
    <row r="58" spans="2:10">
      <c r="B58" t="s">
        <v>0</v>
      </c>
      <c r="C58" t="s">
        <v>25</v>
      </c>
      <c r="D58">
        <v>9</v>
      </c>
      <c r="E58" t="s">
        <v>6</v>
      </c>
      <c r="F58">
        <v>9</v>
      </c>
      <c r="G58">
        <v>4</v>
      </c>
      <c r="H58">
        <v>2</v>
      </c>
      <c r="I58">
        <v>3</v>
      </c>
      <c r="J58">
        <v>14</v>
      </c>
    </row>
    <row r="59" spans="2:10">
      <c r="B59" t="s">
        <v>0</v>
      </c>
      <c r="C59" t="s">
        <v>25</v>
      </c>
      <c r="D59">
        <v>10</v>
      </c>
      <c r="E59" t="s">
        <v>4</v>
      </c>
      <c r="F59">
        <v>9</v>
      </c>
      <c r="G59">
        <v>3</v>
      </c>
      <c r="H59">
        <v>4</v>
      </c>
      <c r="I59">
        <v>2</v>
      </c>
      <c r="J59">
        <v>13</v>
      </c>
    </row>
    <row r="60" spans="2:10">
      <c r="B60" t="s">
        <v>0</v>
      </c>
      <c r="C60" t="s">
        <v>25</v>
      </c>
      <c r="D60">
        <v>11</v>
      </c>
      <c r="E60" t="s">
        <v>9</v>
      </c>
      <c r="F60">
        <v>9</v>
      </c>
      <c r="G60">
        <v>4</v>
      </c>
      <c r="H60">
        <v>1</v>
      </c>
      <c r="I60">
        <v>4</v>
      </c>
      <c r="J60">
        <v>13</v>
      </c>
    </row>
    <row r="61" spans="2:10">
      <c r="B61" t="s">
        <v>0</v>
      </c>
      <c r="C61" t="s">
        <v>25</v>
      </c>
      <c r="D61">
        <v>12</v>
      </c>
      <c r="E61" t="s">
        <v>11</v>
      </c>
      <c r="F61">
        <v>10</v>
      </c>
      <c r="G61">
        <v>3</v>
      </c>
      <c r="H61">
        <v>4</v>
      </c>
      <c r="I61">
        <v>3</v>
      </c>
      <c r="J61">
        <v>13</v>
      </c>
    </row>
    <row r="62" spans="2:10">
      <c r="B62" t="s">
        <v>0</v>
      </c>
      <c r="C62" t="s">
        <v>25</v>
      </c>
      <c r="D62">
        <v>13</v>
      </c>
      <c r="E62" t="s">
        <v>16</v>
      </c>
      <c r="F62">
        <v>10</v>
      </c>
      <c r="G62">
        <v>3</v>
      </c>
      <c r="H62">
        <v>3</v>
      </c>
      <c r="I62">
        <v>4</v>
      </c>
      <c r="J62">
        <v>12</v>
      </c>
    </row>
    <row r="63" spans="2:10">
      <c r="B63" t="s">
        <v>0</v>
      </c>
      <c r="C63" t="s">
        <v>25</v>
      </c>
      <c r="D63">
        <v>14</v>
      </c>
      <c r="E63" t="s">
        <v>5</v>
      </c>
      <c r="F63">
        <v>10</v>
      </c>
      <c r="G63">
        <v>2</v>
      </c>
      <c r="H63">
        <v>5</v>
      </c>
      <c r="I63">
        <v>3</v>
      </c>
      <c r="J63">
        <v>11</v>
      </c>
    </row>
    <row r="64" spans="2:10">
      <c r="B64" t="s">
        <v>0</v>
      </c>
      <c r="C64" t="s">
        <v>25</v>
      </c>
      <c r="D64">
        <v>15</v>
      </c>
      <c r="E64" t="s">
        <v>20</v>
      </c>
      <c r="F64">
        <v>10</v>
      </c>
      <c r="G64">
        <v>3</v>
      </c>
      <c r="H64">
        <v>2</v>
      </c>
      <c r="I64">
        <v>5</v>
      </c>
      <c r="J64">
        <v>11</v>
      </c>
    </row>
    <row r="65" spans="2:10">
      <c r="B65" t="s">
        <v>0</v>
      </c>
      <c r="C65" t="s">
        <v>25</v>
      </c>
      <c r="D65">
        <v>16</v>
      </c>
      <c r="E65" t="s">
        <v>12</v>
      </c>
      <c r="F65">
        <v>8</v>
      </c>
      <c r="G65">
        <v>2</v>
      </c>
      <c r="H65">
        <v>4</v>
      </c>
      <c r="I65">
        <v>2</v>
      </c>
      <c r="J65">
        <v>10</v>
      </c>
    </row>
    <row r="66" spans="2:10">
      <c r="B66" t="s">
        <v>0</v>
      </c>
      <c r="C66" t="s">
        <v>25</v>
      </c>
      <c r="D66">
        <v>17</v>
      </c>
      <c r="E66" t="s">
        <v>22</v>
      </c>
      <c r="F66">
        <v>11</v>
      </c>
      <c r="G66">
        <v>2</v>
      </c>
      <c r="H66">
        <v>4</v>
      </c>
      <c r="I66">
        <v>5</v>
      </c>
      <c r="J66">
        <v>10</v>
      </c>
    </row>
    <row r="67" spans="2:10">
      <c r="B67" t="s">
        <v>0</v>
      </c>
      <c r="C67" t="s">
        <v>25</v>
      </c>
      <c r="D67">
        <v>18</v>
      </c>
      <c r="E67" t="s">
        <v>21</v>
      </c>
      <c r="F67">
        <v>10</v>
      </c>
      <c r="G67">
        <v>2</v>
      </c>
      <c r="H67">
        <v>2</v>
      </c>
      <c r="I67">
        <v>6</v>
      </c>
      <c r="J67">
        <v>8</v>
      </c>
    </row>
    <row r="68" spans="2:10">
      <c r="B68" t="s">
        <v>0</v>
      </c>
      <c r="C68" t="s">
        <v>25</v>
      </c>
      <c r="D68">
        <v>19</v>
      </c>
      <c r="E68" t="s">
        <v>17</v>
      </c>
      <c r="F68">
        <v>9</v>
      </c>
      <c r="G68">
        <v>2</v>
      </c>
      <c r="H68">
        <v>2</v>
      </c>
      <c r="I68">
        <v>5</v>
      </c>
      <c r="J68">
        <v>8</v>
      </c>
    </row>
    <row r="69" spans="2:10">
      <c r="B69" t="s">
        <v>0</v>
      </c>
      <c r="C69" t="s">
        <v>25</v>
      </c>
      <c r="D69">
        <v>20</v>
      </c>
      <c r="E69" t="s">
        <v>18</v>
      </c>
      <c r="F69">
        <v>9</v>
      </c>
      <c r="G69">
        <v>2</v>
      </c>
      <c r="H69">
        <v>1</v>
      </c>
      <c r="I69">
        <v>6</v>
      </c>
      <c r="J69">
        <v>7</v>
      </c>
    </row>
    <row r="70" spans="2:10">
      <c r="B70" t="s">
        <v>0</v>
      </c>
      <c r="C70" t="s">
        <v>25</v>
      </c>
      <c r="D70">
        <v>21</v>
      </c>
      <c r="E70" t="s">
        <v>19</v>
      </c>
      <c r="F70">
        <v>9</v>
      </c>
      <c r="G70">
        <v>1</v>
      </c>
      <c r="H70">
        <v>3</v>
      </c>
      <c r="I70">
        <v>5</v>
      </c>
      <c r="J70">
        <v>6</v>
      </c>
    </row>
    <row r="71" spans="2:10">
      <c r="B71" t="s">
        <v>0</v>
      </c>
      <c r="C71" t="s">
        <v>25</v>
      </c>
      <c r="D71">
        <v>22</v>
      </c>
      <c r="E71" t="s">
        <v>13</v>
      </c>
      <c r="F71">
        <v>9</v>
      </c>
      <c r="G71">
        <v>1</v>
      </c>
      <c r="H71">
        <v>2</v>
      </c>
      <c r="I71">
        <v>6</v>
      </c>
      <c r="J71">
        <v>5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R84"/>
  <sheetViews>
    <sheetView topLeftCell="F1" zoomScale="150" zoomScaleNormal="150" zoomScalePageLayoutView="150" workbookViewId="0">
      <selection activeCell="Y5" sqref="Y5:Z5"/>
    </sheetView>
  </sheetViews>
  <sheetFormatPr baseColWidth="10" defaultColWidth="8.83203125" defaultRowHeight="12" x14ac:dyDescent="0"/>
  <cols>
    <col min="1" max="2" width="2.33203125" style="1" customWidth="1"/>
    <col min="3" max="3" width="5.6640625" style="1" customWidth="1"/>
    <col min="4" max="4" width="7.5" style="15" customWidth="1"/>
    <col min="5" max="5" width="9" style="1" bestFit="1" customWidth="1"/>
    <col min="6" max="6" width="4.5" style="4" bestFit="1" customWidth="1"/>
    <col min="7" max="7" width="10.5" style="1" bestFit="1" customWidth="1"/>
    <col min="8" max="8" width="4.5" style="4" bestFit="1" customWidth="1"/>
    <col min="9" max="11" width="4.1640625" style="1" customWidth="1"/>
    <col min="12" max="15" width="0.33203125" style="1" customWidth="1"/>
    <col min="16" max="17" width="3" style="5" bestFit="1" customWidth="1"/>
    <col min="18" max="18" width="4.5" style="5" bestFit="1" customWidth="1"/>
    <col min="19" max="19" width="2.6640625" style="11" customWidth="1"/>
    <col min="20" max="20" width="2.6640625" style="12" customWidth="1"/>
    <col min="21" max="21" width="3" style="1" bestFit="1" customWidth="1"/>
    <col min="22" max="22" width="8.83203125" style="1"/>
    <col min="23" max="23" width="3.6640625" style="1" customWidth="1"/>
    <col min="24" max="24" width="8.83203125" style="1"/>
    <col min="25" max="25" width="3" style="1" bestFit="1" customWidth="1"/>
    <col min="26" max="26" width="8.83203125" style="1"/>
    <col min="27" max="28" width="4.1640625" style="1" customWidth="1"/>
    <col min="29" max="29" width="7.1640625" style="1" customWidth="1"/>
    <col min="30" max="30" width="7.5" style="15" bestFit="1" customWidth="1"/>
    <col min="31" max="31" width="8.83203125" style="1"/>
    <col min="32" max="32" width="3.33203125" style="1" customWidth="1"/>
    <col min="33" max="33" width="7.5" style="1" bestFit="1" customWidth="1"/>
    <col min="34" max="37" width="4.5" style="1" bestFit="1" customWidth="1"/>
    <col min="38" max="41" width="0.5" style="1" customWidth="1"/>
    <col min="42" max="43" width="3.1640625" style="1" customWidth="1"/>
    <col min="44" max="44" width="4.1640625" style="1" customWidth="1"/>
    <col min="45" max="16384" width="8.83203125" style="1"/>
  </cols>
  <sheetData>
    <row r="3" spans="3:44">
      <c r="C3" s="1" t="s">
        <v>73</v>
      </c>
    </row>
    <row r="4" spans="3:44">
      <c r="C4" s="1" t="s">
        <v>109</v>
      </c>
      <c r="V4" s="1" t="s">
        <v>110</v>
      </c>
      <c r="X4" s="1" t="s">
        <v>111</v>
      </c>
      <c r="AC4" s="1" t="s">
        <v>108</v>
      </c>
    </row>
    <row r="5" spans="3:44">
      <c r="C5" s="1" t="s">
        <v>112</v>
      </c>
      <c r="V5" s="1" t="s">
        <v>79</v>
      </c>
      <c r="W5" s="19" t="s">
        <v>116</v>
      </c>
      <c r="X5" s="1" t="s">
        <v>80</v>
      </c>
      <c r="Y5" s="1" t="s">
        <v>136</v>
      </c>
      <c r="Z5" s="1" t="s">
        <v>137</v>
      </c>
      <c r="AC5" s="1" t="s">
        <v>113</v>
      </c>
    </row>
    <row r="6" spans="3:44">
      <c r="C6" s="1" t="s">
        <v>115</v>
      </c>
      <c r="V6" s="1" t="s">
        <v>79</v>
      </c>
      <c r="W6" s="1" t="s">
        <v>117</v>
      </c>
      <c r="X6" s="1" t="s">
        <v>80</v>
      </c>
    </row>
    <row r="7" spans="3:44">
      <c r="C7" s="1" t="s">
        <v>118</v>
      </c>
      <c r="V7" s="1" t="s">
        <v>79</v>
      </c>
      <c r="W7" s="20" t="s">
        <v>119</v>
      </c>
      <c r="X7" s="21"/>
    </row>
    <row r="8" spans="3:44">
      <c r="C8" s="3" t="s">
        <v>84</v>
      </c>
      <c r="D8" s="14"/>
      <c r="G8" s="22" t="s">
        <v>138</v>
      </c>
      <c r="AC8" s="3" t="s">
        <v>82</v>
      </c>
      <c r="AD8" s="14"/>
      <c r="AF8" s="4"/>
      <c r="AH8" s="4"/>
      <c r="AP8" s="5"/>
      <c r="AQ8" s="5"/>
      <c r="AR8" s="5"/>
    </row>
    <row r="9" spans="3:44">
      <c r="AF9" s="4"/>
      <c r="AH9" s="4"/>
      <c r="AP9" s="5"/>
      <c r="AQ9" s="5"/>
      <c r="AR9" s="5"/>
    </row>
    <row r="10" spans="3:44" s="5" customFormat="1" ht="42.75" customHeight="1">
      <c r="C10" s="9"/>
      <c r="D10" s="16"/>
      <c r="E10" s="9"/>
      <c r="F10" s="10" t="s">
        <v>54</v>
      </c>
      <c r="G10" s="9"/>
      <c r="H10" s="10" t="s">
        <v>55</v>
      </c>
      <c r="I10" s="9" t="s">
        <v>59</v>
      </c>
      <c r="J10" s="9" t="s">
        <v>60</v>
      </c>
      <c r="K10" s="9" t="s">
        <v>61</v>
      </c>
      <c r="L10" s="9"/>
      <c r="M10" s="9"/>
      <c r="N10" s="9"/>
      <c r="O10" s="9"/>
      <c r="P10" s="6" t="s">
        <v>55</v>
      </c>
      <c r="Q10" s="6" t="s">
        <v>58</v>
      </c>
      <c r="R10" s="6" t="s">
        <v>62</v>
      </c>
      <c r="S10" s="13"/>
      <c r="T10" s="13"/>
      <c r="U10" s="5" t="s">
        <v>23</v>
      </c>
      <c r="W10" s="5" t="s">
        <v>56</v>
      </c>
      <c r="Y10" s="5" t="s">
        <v>57</v>
      </c>
      <c r="AC10" s="9"/>
      <c r="AD10" s="16"/>
      <c r="AE10" s="9"/>
      <c r="AF10" s="10" t="s">
        <v>54</v>
      </c>
      <c r="AG10" s="9"/>
      <c r="AH10" s="10" t="s">
        <v>55</v>
      </c>
      <c r="AI10" s="9" t="s">
        <v>59</v>
      </c>
      <c r="AJ10" s="9" t="s">
        <v>60</v>
      </c>
      <c r="AK10" s="9" t="s">
        <v>61</v>
      </c>
      <c r="AL10" s="9"/>
      <c r="AM10" s="9"/>
      <c r="AN10" s="9"/>
      <c r="AO10" s="9"/>
      <c r="AP10" s="6" t="s">
        <v>55</v>
      </c>
      <c r="AQ10" s="6" t="s">
        <v>58</v>
      </c>
      <c r="AR10" s="6" t="s">
        <v>63</v>
      </c>
    </row>
    <row r="11" spans="3:44">
      <c r="C11" s="2" t="s">
        <v>99</v>
      </c>
      <c r="D11" s="17">
        <v>43248</v>
      </c>
      <c r="E11" s="2" t="s">
        <v>83</v>
      </c>
      <c r="F11" s="7" t="s">
        <v>44</v>
      </c>
      <c r="G11" s="2" t="s">
        <v>114</v>
      </c>
      <c r="H11" s="7" t="s">
        <v>37</v>
      </c>
      <c r="I11" s="2">
        <v>1.71</v>
      </c>
      <c r="J11" s="2">
        <v>3.81</v>
      </c>
      <c r="K11" s="2">
        <v>4.38</v>
      </c>
      <c r="L11" s="2">
        <v>1.86</v>
      </c>
      <c r="M11" s="2" t="s">
        <v>40</v>
      </c>
      <c r="N11" s="2">
        <v>1.94</v>
      </c>
      <c r="O11" s="2" t="s">
        <v>33</v>
      </c>
      <c r="P11" s="8" t="str">
        <f>IF(LEFT(H11,1)&gt;RIGHT(H11,1),"胜",IF(LEFT(H11,1)=RIGHT(H11,1),"平","负"))</f>
        <v>胜</v>
      </c>
      <c r="Q11" s="8" t="str">
        <f>IF(LEFT(F11,1)&gt;RIGHT(F11,1),"胜",IF(LEFT(F11,1)=RIGHT(F11,1),"平","负"))</f>
        <v>胜</v>
      </c>
      <c r="R11" s="8">
        <f>SUMIF(Z$11:Z$32,G11,Y$11:Y$32)</f>
        <v>5</v>
      </c>
      <c r="U11" s="1">
        <v>1</v>
      </c>
      <c r="V11" s="1" t="s">
        <v>85</v>
      </c>
      <c r="W11" s="1">
        <v>1</v>
      </c>
      <c r="X11" s="1" t="s">
        <v>91</v>
      </c>
      <c r="Y11" s="1">
        <v>1</v>
      </c>
      <c r="Z11" s="1" t="s">
        <v>85</v>
      </c>
      <c r="AC11" s="2" t="s">
        <v>99</v>
      </c>
      <c r="AD11" s="17">
        <v>43248</v>
      </c>
      <c r="AE11" s="2" t="s">
        <v>95</v>
      </c>
      <c r="AF11" s="7" t="s">
        <v>41</v>
      </c>
      <c r="AG11" s="2" t="s">
        <v>81</v>
      </c>
      <c r="AH11" s="7" t="s">
        <v>41</v>
      </c>
      <c r="AI11" s="2">
        <v>1.33</v>
      </c>
      <c r="AJ11" s="2">
        <v>4.84</v>
      </c>
      <c r="AK11" s="2">
        <v>8.26</v>
      </c>
      <c r="AL11" s="2">
        <v>1.98</v>
      </c>
      <c r="AM11" s="2" t="s">
        <v>103</v>
      </c>
      <c r="AN11" s="2">
        <v>1.82</v>
      </c>
      <c r="AO11" s="2" t="s">
        <v>31</v>
      </c>
      <c r="AP11" s="8" t="str">
        <f>IF(LEFT(AH11,1)&gt;RIGHT(AH11,1),"胜",IF(LEFT(AH11,1)=RIGHT(AH11,1),"平","负"))</f>
        <v>胜</v>
      </c>
      <c r="AQ11" s="8" t="str">
        <f>IF(LEFT(AF11,1)&gt;RIGHT(AF11,1),"胜",IF(LEFT(AF11,1)=RIGHT(AF11,1),"平","负"))</f>
        <v>胜</v>
      </c>
      <c r="AR11" s="8">
        <f>SUMIF(X$11:X$32,AE11,W$11:W$32)</f>
        <v>13</v>
      </c>
    </row>
    <row r="12" spans="3:44">
      <c r="C12" s="2" t="s">
        <v>99</v>
      </c>
      <c r="D12" s="17">
        <v>43237</v>
      </c>
      <c r="E12" s="2" t="s">
        <v>83</v>
      </c>
      <c r="F12" s="7" t="s">
        <v>28</v>
      </c>
      <c r="G12" s="2" t="s">
        <v>91</v>
      </c>
      <c r="H12" s="7" t="s">
        <v>28</v>
      </c>
      <c r="I12" s="2">
        <v>1.83</v>
      </c>
      <c r="J12" s="2">
        <v>3.69</v>
      </c>
      <c r="K12" s="2">
        <v>3.84</v>
      </c>
      <c r="L12" s="2">
        <v>1.86</v>
      </c>
      <c r="M12" s="2" t="s">
        <v>38</v>
      </c>
      <c r="N12" s="2">
        <v>1.94</v>
      </c>
      <c r="O12" s="2" t="s">
        <v>31</v>
      </c>
      <c r="P12" s="8" t="str">
        <f t="shared" ref="P12:P31" si="0">IF(LEFT(H12,1)&gt;RIGHT(H12,1),"胜",IF(LEFT(H12,1)=RIGHT(H12,1),"平","负"))</f>
        <v>负</v>
      </c>
      <c r="Q12" s="8" t="str">
        <f t="shared" ref="Q12:Q31" si="1">IF(LEFT(F12,1)&gt;RIGHT(F12,1),"胜",IF(LEFT(F12,1)=RIGHT(F12,1),"平","负"))</f>
        <v>负</v>
      </c>
      <c r="R12" s="8">
        <f t="shared" ref="R12:R31" si="2">SUMIF(Z$11:Z$32,G12,Y$11:Y$32)</f>
        <v>12</v>
      </c>
      <c r="U12" s="1">
        <v>2</v>
      </c>
      <c r="V12" s="1" t="s">
        <v>86</v>
      </c>
      <c r="W12" s="1">
        <v>2</v>
      </c>
      <c r="X12" s="1" t="s">
        <v>86</v>
      </c>
      <c r="Y12" s="1">
        <v>2</v>
      </c>
      <c r="Z12" s="1" t="s">
        <v>88</v>
      </c>
      <c r="AC12" s="2" t="s">
        <v>99</v>
      </c>
      <c r="AD12" s="17">
        <v>43237</v>
      </c>
      <c r="AE12" s="2" t="s">
        <v>94</v>
      </c>
      <c r="AF12" s="7" t="s">
        <v>71</v>
      </c>
      <c r="AG12" s="2" t="s">
        <v>81</v>
      </c>
      <c r="AH12" s="7" t="s">
        <v>45</v>
      </c>
      <c r="AI12" s="2">
        <v>1.52</v>
      </c>
      <c r="AJ12" s="2">
        <v>3.84</v>
      </c>
      <c r="AK12" s="2">
        <v>6.15</v>
      </c>
      <c r="AL12" s="2">
        <v>1.94</v>
      </c>
      <c r="AM12" s="2" t="s">
        <v>70</v>
      </c>
      <c r="AN12" s="2">
        <v>1.86</v>
      </c>
      <c r="AO12" s="2" t="s">
        <v>31</v>
      </c>
      <c r="AP12" s="8" t="str">
        <f t="shared" ref="AP12:AP57" si="3">IF(LEFT(AH12,1)&gt;RIGHT(AH12,1),"胜",IF(LEFT(AH12,1)=RIGHT(AH12,1),"平","负"))</f>
        <v>胜</v>
      </c>
      <c r="AQ12" s="8" t="str">
        <f t="shared" ref="AQ12:AQ57" si="4">IF(LEFT(AF12,1)&gt;RIGHT(AF12,1),"胜",IF(LEFT(AF12,1)=RIGHT(AF12,1),"平","负"))</f>
        <v>胜</v>
      </c>
      <c r="AR12" s="8">
        <f>SUMIF(X$11:X$32,AE12,W$11:W$32)</f>
        <v>6</v>
      </c>
    </row>
    <row r="13" spans="3:44">
      <c r="C13" s="2" t="s">
        <v>99</v>
      </c>
      <c r="D13" s="17">
        <v>43227</v>
      </c>
      <c r="E13" s="2" t="s">
        <v>83</v>
      </c>
      <c r="F13" s="7" t="s">
        <v>49</v>
      </c>
      <c r="G13" s="2" t="s">
        <v>95</v>
      </c>
      <c r="H13" s="7" t="s">
        <v>46</v>
      </c>
      <c r="I13" s="2">
        <v>2.23</v>
      </c>
      <c r="J13" s="2">
        <v>3.42</v>
      </c>
      <c r="K13" s="2">
        <v>2.94</v>
      </c>
      <c r="L13" s="2">
        <v>1.64</v>
      </c>
      <c r="M13" s="2" t="s">
        <v>36</v>
      </c>
      <c r="N13" s="2">
        <v>2.16</v>
      </c>
      <c r="O13" s="2" t="s">
        <v>43</v>
      </c>
      <c r="P13" s="8" t="str">
        <f t="shared" si="0"/>
        <v>平</v>
      </c>
      <c r="Q13" s="8" t="str">
        <f t="shared" si="1"/>
        <v>平</v>
      </c>
      <c r="R13" s="8">
        <f t="shared" si="2"/>
        <v>9</v>
      </c>
      <c r="U13" s="1">
        <v>3</v>
      </c>
      <c r="V13" s="1" t="s">
        <v>87</v>
      </c>
      <c r="W13" s="1">
        <v>3</v>
      </c>
      <c r="X13" s="1" t="s">
        <v>92</v>
      </c>
      <c r="Y13" s="1">
        <v>3</v>
      </c>
      <c r="Z13" s="1" t="s">
        <v>87</v>
      </c>
      <c r="AC13" s="2" t="s">
        <v>99</v>
      </c>
      <c r="AD13" s="17">
        <v>43227</v>
      </c>
      <c r="AE13" s="2" t="s">
        <v>96</v>
      </c>
      <c r="AF13" s="7" t="s">
        <v>37</v>
      </c>
      <c r="AG13" s="2" t="s">
        <v>81</v>
      </c>
      <c r="AH13" s="7" t="s">
        <v>37</v>
      </c>
      <c r="AI13" s="2">
        <v>1.4</v>
      </c>
      <c r="AJ13" s="2">
        <v>4.51</v>
      </c>
      <c r="AK13" s="2">
        <v>6.93</v>
      </c>
      <c r="AL13" s="2">
        <v>1.9</v>
      </c>
      <c r="AM13" s="2" t="s">
        <v>104</v>
      </c>
      <c r="AN13" s="2">
        <v>1.9</v>
      </c>
      <c r="AO13" s="2" t="s">
        <v>33</v>
      </c>
      <c r="AP13" s="8" t="str">
        <f t="shared" si="3"/>
        <v>胜</v>
      </c>
      <c r="AQ13" s="8" t="str">
        <f t="shared" si="4"/>
        <v>胜</v>
      </c>
      <c r="AR13" s="8">
        <f t="shared" ref="AR13:AR57" si="5">SUMIF(X$11:X$32,AE13,W$11:W$32)</f>
        <v>12</v>
      </c>
    </row>
    <row r="14" spans="3:44">
      <c r="C14" s="2" t="s">
        <v>99</v>
      </c>
      <c r="D14" s="17">
        <v>43207</v>
      </c>
      <c r="E14" s="2" t="s">
        <v>83</v>
      </c>
      <c r="F14" s="7" t="s">
        <v>28</v>
      </c>
      <c r="G14" s="2" t="s">
        <v>87</v>
      </c>
      <c r="H14" s="7" t="s">
        <v>29</v>
      </c>
      <c r="I14" s="2">
        <v>4.5199999999999996</v>
      </c>
      <c r="J14" s="2">
        <v>3.76</v>
      </c>
      <c r="K14" s="2">
        <v>1.69</v>
      </c>
      <c r="L14" s="2">
        <v>1.98</v>
      </c>
      <c r="M14" s="2" t="s">
        <v>69</v>
      </c>
      <c r="N14" s="2">
        <v>1.82</v>
      </c>
      <c r="O14" s="2" t="s">
        <v>31</v>
      </c>
      <c r="P14" s="8" t="str">
        <f t="shared" si="0"/>
        <v>平</v>
      </c>
      <c r="Q14" s="8" t="str">
        <f t="shared" si="1"/>
        <v>负</v>
      </c>
      <c r="R14" s="8">
        <f t="shared" si="2"/>
        <v>3</v>
      </c>
      <c r="U14" s="1">
        <v>4</v>
      </c>
      <c r="V14" s="1" t="s">
        <v>88</v>
      </c>
      <c r="W14" s="1">
        <v>4</v>
      </c>
      <c r="X14" s="1" t="s">
        <v>89</v>
      </c>
      <c r="Y14" s="1">
        <v>4</v>
      </c>
      <c r="Z14" s="1" t="s">
        <v>90</v>
      </c>
      <c r="AC14" s="2" t="s">
        <v>99</v>
      </c>
      <c r="AD14" s="17">
        <v>43213</v>
      </c>
      <c r="AE14" s="2" t="s">
        <v>91</v>
      </c>
      <c r="AF14" s="7" t="s">
        <v>75</v>
      </c>
      <c r="AG14" s="2" t="s">
        <v>81</v>
      </c>
      <c r="AH14" s="7" t="s">
        <v>75</v>
      </c>
      <c r="AI14" s="2">
        <v>1.43</v>
      </c>
      <c r="AJ14" s="2">
        <v>4.3</v>
      </c>
      <c r="AK14" s="2">
        <v>6.73</v>
      </c>
      <c r="AL14" s="2">
        <v>1.7</v>
      </c>
      <c r="AM14" s="2" t="s">
        <v>70</v>
      </c>
      <c r="AN14" s="2">
        <v>2.1</v>
      </c>
      <c r="AO14" s="2" t="s">
        <v>31</v>
      </c>
      <c r="AP14" s="8" t="str">
        <f t="shared" si="3"/>
        <v>胜</v>
      </c>
      <c r="AQ14" s="8" t="str">
        <f t="shared" si="4"/>
        <v>胜</v>
      </c>
      <c r="AR14" s="8">
        <f t="shared" si="5"/>
        <v>1</v>
      </c>
    </row>
    <row r="15" spans="3:44">
      <c r="C15" s="2" t="s">
        <v>99</v>
      </c>
      <c r="D15" s="17">
        <v>43193</v>
      </c>
      <c r="E15" s="2" t="s">
        <v>83</v>
      </c>
      <c r="F15" s="7" t="s">
        <v>42</v>
      </c>
      <c r="G15" s="2" t="s">
        <v>88</v>
      </c>
      <c r="H15" s="7" t="s">
        <v>34</v>
      </c>
      <c r="I15" s="2">
        <v>1.83</v>
      </c>
      <c r="J15" s="2">
        <v>3.52</v>
      </c>
      <c r="K15" s="2">
        <v>4.01</v>
      </c>
      <c r="L15" s="2">
        <v>1.84</v>
      </c>
      <c r="M15" s="2" t="s">
        <v>38</v>
      </c>
      <c r="N15" s="2">
        <v>1.96</v>
      </c>
      <c r="O15" s="2" t="s">
        <v>31</v>
      </c>
      <c r="P15" s="8" t="str">
        <f t="shared" si="0"/>
        <v>负</v>
      </c>
      <c r="Q15" s="8" t="str">
        <f t="shared" si="1"/>
        <v>负</v>
      </c>
      <c r="R15" s="8">
        <f t="shared" si="2"/>
        <v>2</v>
      </c>
      <c r="U15" s="1">
        <v>5</v>
      </c>
      <c r="V15" s="1" t="s">
        <v>89</v>
      </c>
      <c r="W15" s="1">
        <v>5</v>
      </c>
      <c r="X15" s="1" t="s">
        <v>85</v>
      </c>
      <c r="Y15" s="1">
        <v>5</v>
      </c>
      <c r="Z15" s="1" t="s">
        <v>86</v>
      </c>
      <c r="AC15" s="2" t="s">
        <v>99</v>
      </c>
      <c r="AD15" s="17">
        <v>43193</v>
      </c>
      <c r="AE15" s="2" t="s">
        <v>98</v>
      </c>
      <c r="AF15" s="7" t="s">
        <v>74</v>
      </c>
      <c r="AG15" s="2" t="s">
        <v>81</v>
      </c>
      <c r="AH15" s="7" t="s">
        <v>46</v>
      </c>
      <c r="AI15" s="2">
        <v>1.62</v>
      </c>
      <c r="AJ15" s="2">
        <v>3.75</v>
      </c>
      <c r="AK15" s="2">
        <v>5.0999999999999996</v>
      </c>
      <c r="AL15" s="2">
        <v>1.8</v>
      </c>
      <c r="AM15" s="2" t="s">
        <v>40</v>
      </c>
      <c r="AN15" s="2">
        <v>2</v>
      </c>
      <c r="AO15" s="2" t="s">
        <v>33</v>
      </c>
      <c r="AP15" s="8" t="str">
        <f t="shared" si="3"/>
        <v>平</v>
      </c>
      <c r="AQ15" s="8" t="str">
        <f t="shared" si="4"/>
        <v>负</v>
      </c>
      <c r="AR15" s="8">
        <f t="shared" si="5"/>
        <v>15</v>
      </c>
    </row>
    <row r="16" spans="3:44">
      <c r="C16" s="2" t="s">
        <v>99</v>
      </c>
      <c r="D16" s="17">
        <v>43171</v>
      </c>
      <c r="E16" s="2" t="s">
        <v>83</v>
      </c>
      <c r="F16" s="7" t="s">
        <v>50</v>
      </c>
      <c r="G16" s="2" t="s">
        <v>96</v>
      </c>
      <c r="H16" s="7" t="s">
        <v>37</v>
      </c>
      <c r="I16" s="2">
        <v>2.19</v>
      </c>
      <c r="J16" s="2">
        <v>3.34</v>
      </c>
      <c r="K16" s="2">
        <v>3.09</v>
      </c>
      <c r="L16" s="2">
        <v>1.85</v>
      </c>
      <c r="M16" s="2" t="s">
        <v>39</v>
      </c>
      <c r="N16" s="2">
        <v>1.95</v>
      </c>
      <c r="O16" s="2" t="s">
        <v>33</v>
      </c>
      <c r="P16" s="8" t="str">
        <f t="shared" si="0"/>
        <v>胜</v>
      </c>
      <c r="Q16" s="8" t="str">
        <f t="shared" si="1"/>
        <v>胜</v>
      </c>
      <c r="R16" s="8">
        <f t="shared" si="2"/>
        <v>13</v>
      </c>
      <c r="U16" s="1">
        <v>6</v>
      </c>
      <c r="V16" s="1" t="s">
        <v>90</v>
      </c>
      <c r="W16" s="1">
        <v>6</v>
      </c>
      <c r="X16" s="1" t="s">
        <v>94</v>
      </c>
      <c r="Y16" s="1">
        <v>6</v>
      </c>
      <c r="Z16" s="1" t="s">
        <v>89</v>
      </c>
      <c r="AC16" s="2" t="s">
        <v>99</v>
      </c>
      <c r="AD16" s="17">
        <v>43171</v>
      </c>
      <c r="AE16" s="2" t="s">
        <v>92</v>
      </c>
      <c r="AF16" s="7" t="s">
        <v>71</v>
      </c>
      <c r="AG16" s="2" t="s">
        <v>81</v>
      </c>
      <c r="AH16" s="7" t="s">
        <v>41</v>
      </c>
      <c r="AI16" s="2">
        <v>1.41</v>
      </c>
      <c r="AJ16" s="2">
        <v>4.4000000000000004</v>
      </c>
      <c r="AK16" s="2">
        <v>6.95</v>
      </c>
      <c r="AL16" s="2">
        <v>1.96</v>
      </c>
      <c r="AM16" s="2" t="s">
        <v>104</v>
      </c>
      <c r="AN16" s="2">
        <v>1.84</v>
      </c>
      <c r="AO16" s="2" t="s">
        <v>31</v>
      </c>
      <c r="AP16" s="8" t="str">
        <f t="shared" si="3"/>
        <v>胜</v>
      </c>
      <c r="AQ16" s="8" t="str">
        <f t="shared" si="4"/>
        <v>胜</v>
      </c>
      <c r="AR16" s="8">
        <f t="shared" si="5"/>
        <v>3</v>
      </c>
    </row>
    <row r="17" spans="3:44">
      <c r="C17" s="2" t="s">
        <v>99</v>
      </c>
      <c r="D17" s="17">
        <v>42674</v>
      </c>
      <c r="E17" s="2" t="s">
        <v>83</v>
      </c>
      <c r="F17" s="7" t="s">
        <v>34</v>
      </c>
      <c r="G17" s="2" t="s">
        <v>100</v>
      </c>
      <c r="H17" s="7" t="s">
        <v>28</v>
      </c>
      <c r="I17" s="2">
        <v>1.74</v>
      </c>
      <c r="J17" s="2">
        <v>3.76</v>
      </c>
      <c r="K17" s="2">
        <v>4.16</v>
      </c>
      <c r="L17" s="2">
        <v>1.9</v>
      </c>
      <c r="M17" s="2" t="s">
        <v>40</v>
      </c>
      <c r="N17" s="2">
        <v>1.92</v>
      </c>
      <c r="O17" s="2" t="s">
        <v>31</v>
      </c>
      <c r="P17" s="8" t="str">
        <f t="shared" si="0"/>
        <v>负</v>
      </c>
      <c r="Q17" s="8" t="str">
        <f t="shared" si="1"/>
        <v>负</v>
      </c>
      <c r="R17" s="8">
        <f t="shared" si="2"/>
        <v>0</v>
      </c>
      <c r="U17" s="1">
        <v>7</v>
      </c>
      <c r="V17" s="1" t="s">
        <v>91</v>
      </c>
      <c r="W17" s="1">
        <v>7</v>
      </c>
      <c r="X17" s="1" t="s">
        <v>93</v>
      </c>
      <c r="Y17" s="1">
        <v>7</v>
      </c>
      <c r="Z17" s="1" t="s">
        <v>93</v>
      </c>
      <c r="AC17" s="2" t="s">
        <v>99</v>
      </c>
      <c r="AD17" s="17">
        <v>43059</v>
      </c>
      <c r="AE17" s="2" t="s">
        <v>93</v>
      </c>
      <c r="AF17" s="7" t="s">
        <v>52</v>
      </c>
      <c r="AG17" s="2" t="s">
        <v>81</v>
      </c>
      <c r="AH17" s="7" t="s">
        <v>48</v>
      </c>
      <c r="AI17" s="2">
        <v>1.86</v>
      </c>
      <c r="AJ17" s="2">
        <v>3.47</v>
      </c>
      <c r="AK17" s="2">
        <v>3.9</v>
      </c>
      <c r="AL17" s="2">
        <v>1.92</v>
      </c>
      <c r="AM17" s="2" t="s">
        <v>38</v>
      </c>
      <c r="AN17" s="2">
        <v>1.88</v>
      </c>
      <c r="AO17" s="2" t="s">
        <v>31</v>
      </c>
      <c r="AP17" s="8" t="str">
        <f t="shared" si="3"/>
        <v>胜</v>
      </c>
      <c r="AQ17" s="8" t="str">
        <f t="shared" si="4"/>
        <v>胜</v>
      </c>
      <c r="AR17" s="8">
        <f t="shared" si="5"/>
        <v>7</v>
      </c>
    </row>
    <row r="18" spans="3:44">
      <c r="C18" s="2" t="s">
        <v>99</v>
      </c>
      <c r="D18" s="17">
        <v>42644</v>
      </c>
      <c r="E18" s="2" t="s">
        <v>83</v>
      </c>
      <c r="F18" s="7" t="s">
        <v>65</v>
      </c>
      <c r="G18" s="2" t="s">
        <v>95</v>
      </c>
      <c r="H18" s="7" t="s">
        <v>28</v>
      </c>
      <c r="I18" s="2">
        <v>2.5299999999999998</v>
      </c>
      <c r="J18" s="2">
        <v>3.34</v>
      </c>
      <c r="K18" s="2">
        <v>2.6</v>
      </c>
      <c r="L18" s="2">
        <v>1.86</v>
      </c>
      <c r="M18" s="2" t="s">
        <v>36</v>
      </c>
      <c r="N18" s="2">
        <v>1.96</v>
      </c>
      <c r="O18" s="2" t="s">
        <v>33</v>
      </c>
      <c r="P18" s="8" t="str">
        <f t="shared" si="0"/>
        <v>负</v>
      </c>
      <c r="Q18" s="8" t="str">
        <f t="shared" si="1"/>
        <v>胜</v>
      </c>
      <c r="R18" s="8">
        <f t="shared" si="2"/>
        <v>9</v>
      </c>
      <c r="U18" s="1">
        <v>8</v>
      </c>
      <c r="V18" s="1" t="s">
        <v>92</v>
      </c>
      <c r="W18" s="1">
        <v>8</v>
      </c>
      <c r="X18" s="1" t="s">
        <v>87</v>
      </c>
      <c r="Y18" s="1">
        <v>8</v>
      </c>
      <c r="Z18" s="1" t="s">
        <v>83</v>
      </c>
      <c r="AC18" s="2" t="s">
        <v>99</v>
      </c>
      <c r="AD18" s="17">
        <v>43038</v>
      </c>
      <c r="AE18" s="2" t="s">
        <v>89</v>
      </c>
      <c r="AF18" s="7" t="s">
        <v>71</v>
      </c>
      <c r="AG18" s="2" t="s">
        <v>81</v>
      </c>
      <c r="AH18" s="7" t="s">
        <v>45</v>
      </c>
      <c r="AI18" s="2">
        <v>1.52</v>
      </c>
      <c r="AJ18" s="2">
        <v>3.94</v>
      </c>
      <c r="AK18" s="2">
        <v>5.87</v>
      </c>
      <c r="AL18" s="2">
        <v>1.7</v>
      </c>
      <c r="AM18" s="2" t="s">
        <v>40</v>
      </c>
      <c r="AN18" s="2">
        <v>2.1</v>
      </c>
      <c r="AO18" s="2" t="s">
        <v>31</v>
      </c>
      <c r="AP18" s="8" t="str">
        <f t="shared" si="3"/>
        <v>胜</v>
      </c>
      <c r="AQ18" s="8" t="str">
        <f t="shared" si="4"/>
        <v>胜</v>
      </c>
      <c r="AR18" s="8">
        <f t="shared" si="5"/>
        <v>4</v>
      </c>
    </row>
    <row r="19" spans="3:44">
      <c r="C19" s="2" t="s">
        <v>99</v>
      </c>
      <c r="D19" s="17">
        <v>42632</v>
      </c>
      <c r="E19" s="2" t="s">
        <v>83</v>
      </c>
      <c r="F19" s="7" t="s">
        <v>51</v>
      </c>
      <c r="G19" s="2" t="s">
        <v>85</v>
      </c>
      <c r="H19" s="7" t="s">
        <v>46</v>
      </c>
      <c r="I19" s="2">
        <v>2.7</v>
      </c>
      <c r="J19" s="2">
        <v>3.26</v>
      </c>
      <c r="K19" s="2">
        <v>2.48</v>
      </c>
      <c r="L19" s="2">
        <v>1.96</v>
      </c>
      <c r="M19" s="2" t="s">
        <v>36</v>
      </c>
      <c r="N19" s="2">
        <v>1.86</v>
      </c>
      <c r="O19" s="2" t="s">
        <v>31</v>
      </c>
      <c r="P19" s="8" t="str">
        <f t="shared" si="0"/>
        <v>平</v>
      </c>
      <c r="Q19" s="8" t="str">
        <f t="shared" si="1"/>
        <v>负</v>
      </c>
      <c r="R19" s="8">
        <f t="shared" si="2"/>
        <v>1</v>
      </c>
      <c r="U19" s="1">
        <v>9</v>
      </c>
      <c r="V19" s="1" t="s">
        <v>93</v>
      </c>
      <c r="W19" s="1">
        <v>9</v>
      </c>
      <c r="X19" s="1" t="s">
        <v>90</v>
      </c>
      <c r="Y19" s="1">
        <v>9</v>
      </c>
      <c r="Z19" s="1" t="s">
        <v>95</v>
      </c>
      <c r="AC19" s="2" t="s">
        <v>99</v>
      </c>
      <c r="AD19" s="17">
        <v>43024</v>
      </c>
      <c r="AE19" s="2" t="s">
        <v>88</v>
      </c>
      <c r="AF19" s="7" t="s">
        <v>41</v>
      </c>
      <c r="AG19" s="2" t="s">
        <v>81</v>
      </c>
      <c r="AH19" s="7" t="s">
        <v>37</v>
      </c>
      <c r="AI19" s="2">
        <v>1.78</v>
      </c>
      <c r="AJ19" s="2">
        <v>3.47</v>
      </c>
      <c r="AK19" s="2">
        <v>4.3099999999999996</v>
      </c>
      <c r="AL19" s="2">
        <v>1.72</v>
      </c>
      <c r="AM19" s="2" t="s">
        <v>38</v>
      </c>
      <c r="AN19" s="2">
        <v>2.08</v>
      </c>
      <c r="AO19" s="2" t="s">
        <v>31</v>
      </c>
      <c r="AP19" s="8" t="str">
        <f t="shared" si="3"/>
        <v>胜</v>
      </c>
      <c r="AQ19" s="8" t="str">
        <f t="shared" si="4"/>
        <v>胜</v>
      </c>
      <c r="AR19" s="8">
        <f t="shared" si="5"/>
        <v>10</v>
      </c>
    </row>
    <row r="20" spans="3:44">
      <c r="C20" s="2" t="s">
        <v>99</v>
      </c>
      <c r="D20" s="17">
        <v>42611</v>
      </c>
      <c r="E20" s="2" t="s">
        <v>83</v>
      </c>
      <c r="F20" s="7" t="s">
        <v>41</v>
      </c>
      <c r="G20" s="2" t="s">
        <v>98</v>
      </c>
      <c r="H20" s="7" t="s">
        <v>29</v>
      </c>
      <c r="I20" s="2">
        <v>1.66</v>
      </c>
      <c r="J20" s="2">
        <v>3.88</v>
      </c>
      <c r="K20" s="2">
        <v>4.5599999999999996</v>
      </c>
      <c r="L20" s="2">
        <v>1.88</v>
      </c>
      <c r="M20" s="2" t="s">
        <v>40</v>
      </c>
      <c r="N20" s="2">
        <v>1.94</v>
      </c>
      <c r="O20" s="2" t="s">
        <v>33</v>
      </c>
      <c r="P20" s="8" t="str">
        <f t="shared" si="0"/>
        <v>平</v>
      </c>
      <c r="Q20" s="8" t="str">
        <f t="shared" si="1"/>
        <v>胜</v>
      </c>
      <c r="R20" s="8">
        <f t="shared" si="2"/>
        <v>16</v>
      </c>
      <c r="U20" s="1">
        <v>10</v>
      </c>
      <c r="V20" s="1" t="s">
        <v>94</v>
      </c>
      <c r="W20" s="1">
        <v>10</v>
      </c>
      <c r="X20" s="1" t="s">
        <v>88</v>
      </c>
      <c r="Y20" s="1">
        <v>10</v>
      </c>
      <c r="Z20" s="1" t="s">
        <v>92</v>
      </c>
      <c r="AC20" s="2" t="s">
        <v>99</v>
      </c>
      <c r="AD20" s="17">
        <v>43003</v>
      </c>
      <c r="AE20" s="2" t="s">
        <v>92</v>
      </c>
      <c r="AF20" s="7" t="s">
        <v>50</v>
      </c>
      <c r="AG20" s="2" t="s">
        <v>81</v>
      </c>
      <c r="AH20" s="7" t="s">
        <v>46</v>
      </c>
      <c r="AI20" s="2">
        <v>1.69</v>
      </c>
      <c r="AJ20" s="2">
        <v>3.7</v>
      </c>
      <c r="AK20" s="2">
        <v>4.62</v>
      </c>
      <c r="AL20" s="2">
        <v>2.2200000000000002</v>
      </c>
      <c r="AM20" s="2" t="s">
        <v>70</v>
      </c>
      <c r="AN20" s="2">
        <v>1.6</v>
      </c>
      <c r="AO20" s="2" t="s">
        <v>31</v>
      </c>
      <c r="AP20" s="8" t="str">
        <f t="shared" si="3"/>
        <v>平</v>
      </c>
      <c r="AQ20" s="8" t="str">
        <f t="shared" si="4"/>
        <v>胜</v>
      </c>
      <c r="AR20" s="8">
        <f t="shared" si="5"/>
        <v>3</v>
      </c>
    </row>
    <row r="21" spans="3:44">
      <c r="C21" s="2" t="s">
        <v>99</v>
      </c>
      <c r="D21" s="17">
        <v>42595</v>
      </c>
      <c r="E21" s="2" t="s">
        <v>83</v>
      </c>
      <c r="F21" s="7" t="s">
        <v>46</v>
      </c>
      <c r="G21" s="2" t="s">
        <v>96</v>
      </c>
      <c r="H21" s="7" t="s">
        <v>29</v>
      </c>
      <c r="I21" s="2">
        <v>1.99</v>
      </c>
      <c r="J21" s="2">
        <v>3.57</v>
      </c>
      <c r="K21" s="2">
        <v>3.36</v>
      </c>
      <c r="L21" s="2">
        <v>1.84</v>
      </c>
      <c r="M21" s="2" t="s">
        <v>39</v>
      </c>
      <c r="N21" s="2">
        <v>1.98</v>
      </c>
      <c r="O21" s="2" t="s">
        <v>31</v>
      </c>
      <c r="P21" s="8" t="str">
        <f t="shared" si="0"/>
        <v>平</v>
      </c>
      <c r="Q21" s="8" t="str">
        <f t="shared" si="1"/>
        <v>平</v>
      </c>
      <c r="R21" s="8">
        <f t="shared" si="2"/>
        <v>13</v>
      </c>
      <c r="U21" s="1">
        <v>11</v>
      </c>
      <c r="V21" s="1" t="s">
        <v>83</v>
      </c>
      <c r="W21" s="1">
        <v>11</v>
      </c>
      <c r="X21" s="1" t="s">
        <v>97</v>
      </c>
      <c r="Y21" s="1">
        <v>11</v>
      </c>
      <c r="Z21" s="1" t="s">
        <v>94</v>
      </c>
      <c r="AC21" s="2" t="s">
        <v>99</v>
      </c>
      <c r="AD21" s="17">
        <v>42968</v>
      </c>
      <c r="AE21" s="2" t="s">
        <v>94</v>
      </c>
      <c r="AF21" s="7" t="s">
        <v>37</v>
      </c>
      <c r="AG21" s="2" t="s">
        <v>81</v>
      </c>
      <c r="AH21" s="7" t="s">
        <v>29</v>
      </c>
      <c r="AI21" s="2">
        <v>1.8</v>
      </c>
      <c r="AJ21" s="2">
        <v>3.42</v>
      </c>
      <c r="AK21" s="2">
        <v>4.3499999999999996</v>
      </c>
      <c r="AL21" s="2">
        <v>1.8</v>
      </c>
      <c r="AM21" s="2" t="s">
        <v>38</v>
      </c>
      <c r="AN21" s="2">
        <v>2.02</v>
      </c>
      <c r="AO21" s="2" t="s">
        <v>31</v>
      </c>
      <c r="AP21" s="8" t="str">
        <f t="shared" si="3"/>
        <v>平</v>
      </c>
      <c r="AQ21" s="8" t="str">
        <f t="shared" si="4"/>
        <v>胜</v>
      </c>
      <c r="AR21" s="8">
        <f t="shared" si="5"/>
        <v>6</v>
      </c>
    </row>
    <row r="22" spans="3:44">
      <c r="C22" s="2" t="s">
        <v>99</v>
      </c>
      <c r="D22" s="17">
        <v>42583</v>
      </c>
      <c r="E22" s="2" t="s">
        <v>83</v>
      </c>
      <c r="F22" s="7" t="s">
        <v>42</v>
      </c>
      <c r="G22" s="2" t="s">
        <v>91</v>
      </c>
      <c r="H22" s="7" t="s">
        <v>28</v>
      </c>
      <c r="I22" s="2">
        <v>2.0099999999999998</v>
      </c>
      <c r="J22" s="2">
        <v>3.48</v>
      </c>
      <c r="K22" s="2">
        <v>3.39</v>
      </c>
      <c r="L22" s="2">
        <v>1.82</v>
      </c>
      <c r="M22" s="2" t="s">
        <v>39</v>
      </c>
      <c r="N22" s="2">
        <v>2</v>
      </c>
      <c r="O22" s="2" t="s">
        <v>31</v>
      </c>
      <c r="P22" s="8" t="str">
        <f t="shared" si="0"/>
        <v>负</v>
      </c>
      <c r="Q22" s="8" t="str">
        <f t="shared" si="1"/>
        <v>负</v>
      </c>
      <c r="R22" s="8">
        <f t="shared" si="2"/>
        <v>12</v>
      </c>
      <c r="U22" s="1">
        <v>12</v>
      </c>
      <c r="V22" s="1" t="s">
        <v>95</v>
      </c>
      <c r="W22" s="1">
        <v>12</v>
      </c>
      <c r="X22" s="1" t="s">
        <v>96</v>
      </c>
      <c r="Y22" s="1">
        <v>12</v>
      </c>
      <c r="Z22" s="1" t="s">
        <v>91</v>
      </c>
      <c r="AC22" s="2" t="s">
        <v>99</v>
      </c>
      <c r="AD22" s="17">
        <v>42954</v>
      </c>
      <c r="AE22" s="2" t="s">
        <v>97</v>
      </c>
      <c r="AF22" s="7" t="s">
        <v>51</v>
      </c>
      <c r="AG22" s="2" t="s">
        <v>81</v>
      </c>
      <c r="AH22" s="7" t="s">
        <v>28</v>
      </c>
      <c r="AI22" s="2">
        <v>1.73</v>
      </c>
      <c r="AJ22" s="2">
        <v>3.7</v>
      </c>
      <c r="AK22" s="2">
        <v>4.29</v>
      </c>
      <c r="AL22" s="2">
        <v>1.92</v>
      </c>
      <c r="AM22" s="2" t="s">
        <v>40</v>
      </c>
      <c r="AN22" s="2">
        <v>1.9</v>
      </c>
      <c r="AO22" s="2" t="s">
        <v>33</v>
      </c>
      <c r="AP22" s="8" t="str">
        <f t="shared" si="3"/>
        <v>负</v>
      </c>
      <c r="AQ22" s="8" t="str">
        <f t="shared" si="4"/>
        <v>负</v>
      </c>
      <c r="AR22" s="8">
        <f t="shared" si="5"/>
        <v>11</v>
      </c>
    </row>
    <row r="23" spans="3:44">
      <c r="C23" s="2" t="s">
        <v>99</v>
      </c>
      <c r="D23" s="17">
        <v>42569</v>
      </c>
      <c r="E23" s="2" t="s">
        <v>83</v>
      </c>
      <c r="F23" s="7" t="s">
        <v>48</v>
      </c>
      <c r="G23" s="2" t="s">
        <v>94</v>
      </c>
      <c r="H23" s="7" t="s">
        <v>46</v>
      </c>
      <c r="I23" s="2">
        <v>3.61</v>
      </c>
      <c r="J23" s="2">
        <v>3.56</v>
      </c>
      <c r="K23" s="2">
        <v>1.91</v>
      </c>
      <c r="L23" s="2">
        <v>1.9</v>
      </c>
      <c r="M23" s="2" t="s">
        <v>32</v>
      </c>
      <c r="N23" s="2">
        <v>1.92</v>
      </c>
      <c r="O23" s="2" t="s">
        <v>33</v>
      </c>
      <c r="P23" s="8" t="str">
        <f t="shared" si="0"/>
        <v>平</v>
      </c>
      <c r="Q23" s="8" t="str">
        <f t="shared" si="1"/>
        <v>胜</v>
      </c>
      <c r="R23" s="8">
        <f t="shared" si="2"/>
        <v>11</v>
      </c>
      <c r="U23" s="1">
        <v>13</v>
      </c>
      <c r="V23" s="1" t="s">
        <v>96</v>
      </c>
      <c r="W23" s="1">
        <v>13</v>
      </c>
      <c r="X23" s="1" t="s">
        <v>95</v>
      </c>
      <c r="Y23" s="1">
        <v>13</v>
      </c>
      <c r="Z23" s="1" t="s">
        <v>96</v>
      </c>
      <c r="AC23" s="2" t="s">
        <v>99</v>
      </c>
      <c r="AD23" s="17">
        <v>42924</v>
      </c>
      <c r="AE23" s="2" t="s">
        <v>87</v>
      </c>
      <c r="AF23" s="7" t="s">
        <v>107</v>
      </c>
      <c r="AG23" s="2" t="s">
        <v>81</v>
      </c>
      <c r="AH23" s="7" t="s">
        <v>44</v>
      </c>
      <c r="AI23" s="2">
        <v>1.23</v>
      </c>
      <c r="AJ23" s="2">
        <v>5.87</v>
      </c>
      <c r="AK23" s="2">
        <v>10.64</v>
      </c>
      <c r="AL23" s="2">
        <v>1.9</v>
      </c>
      <c r="AM23" s="2" t="s">
        <v>106</v>
      </c>
      <c r="AN23" s="2">
        <v>1.92</v>
      </c>
      <c r="AO23" s="2" t="s">
        <v>31</v>
      </c>
      <c r="AP23" s="8" t="str">
        <f t="shared" si="3"/>
        <v>胜</v>
      </c>
      <c r="AQ23" s="8" t="str">
        <f t="shared" si="4"/>
        <v>胜</v>
      </c>
      <c r="AR23" s="8">
        <f t="shared" si="5"/>
        <v>8</v>
      </c>
    </row>
    <row r="24" spans="3:44">
      <c r="C24" s="2" t="s">
        <v>99</v>
      </c>
      <c r="D24" s="17">
        <v>42554</v>
      </c>
      <c r="E24" s="2" t="s">
        <v>83</v>
      </c>
      <c r="F24" s="7" t="s">
        <v>29</v>
      </c>
      <c r="G24" s="2" t="s">
        <v>87</v>
      </c>
      <c r="H24" s="7" t="s">
        <v>29</v>
      </c>
      <c r="I24" s="2">
        <v>6.34</v>
      </c>
      <c r="J24" s="2">
        <v>4.41</v>
      </c>
      <c r="K24" s="2">
        <v>1.44</v>
      </c>
      <c r="L24" s="2" t="s">
        <v>35</v>
      </c>
      <c r="M24" s="2" t="s">
        <v>35</v>
      </c>
      <c r="N24" s="2" t="s">
        <v>35</v>
      </c>
      <c r="O24" s="2" t="s">
        <v>35</v>
      </c>
      <c r="P24" s="8" t="str">
        <f t="shared" si="0"/>
        <v>平</v>
      </c>
      <c r="Q24" s="8" t="str">
        <f t="shared" si="1"/>
        <v>平</v>
      </c>
      <c r="R24" s="8">
        <f t="shared" si="2"/>
        <v>3</v>
      </c>
      <c r="U24" s="1">
        <v>14</v>
      </c>
      <c r="V24" s="1" t="s">
        <v>97</v>
      </c>
      <c r="W24" s="1">
        <v>14</v>
      </c>
      <c r="X24" s="1" t="s">
        <v>83</v>
      </c>
      <c r="Y24" s="1">
        <v>14</v>
      </c>
      <c r="Z24" s="1" t="s">
        <v>81</v>
      </c>
      <c r="AC24" s="2" t="s">
        <v>99</v>
      </c>
      <c r="AD24" s="17">
        <v>42912</v>
      </c>
      <c r="AE24" s="2" t="s">
        <v>91</v>
      </c>
      <c r="AF24" s="7" t="s">
        <v>46</v>
      </c>
      <c r="AG24" s="2" t="s">
        <v>81</v>
      </c>
      <c r="AH24" s="7" t="s">
        <v>46</v>
      </c>
      <c r="AI24" s="2">
        <v>1.83</v>
      </c>
      <c r="AJ24" s="2">
        <v>3.51</v>
      </c>
      <c r="AK24" s="2">
        <v>4.0599999999999996</v>
      </c>
      <c r="AL24" s="2">
        <v>1.86</v>
      </c>
      <c r="AM24" s="2" t="s">
        <v>38</v>
      </c>
      <c r="AN24" s="2">
        <v>1.96</v>
      </c>
      <c r="AO24" s="2" t="s">
        <v>33</v>
      </c>
      <c r="AP24" s="8" t="str">
        <f t="shared" si="3"/>
        <v>平</v>
      </c>
      <c r="AQ24" s="8" t="str">
        <f t="shared" si="4"/>
        <v>平</v>
      </c>
      <c r="AR24" s="8">
        <f t="shared" si="5"/>
        <v>1</v>
      </c>
    </row>
    <row r="25" spans="3:44">
      <c r="C25" s="2" t="s">
        <v>99</v>
      </c>
      <c r="D25" s="17">
        <v>42512</v>
      </c>
      <c r="E25" s="2" t="s">
        <v>83</v>
      </c>
      <c r="F25" s="7" t="s">
        <v>28</v>
      </c>
      <c r="G25" s="2" t="s">
        <v>101</v>
      </c>
      <c r="H25" s="7" t="s">
        <v>28</v>
      </c>
      <c r="I25" s="2">
        <v>1.78</v>
      </c>
      <c r="J25" s="2">
        <v>3.68</v>
      </c>
      <c r="K25" s="2">
        <v>4.09</v>
      </c>
      <c r="L25" s="2">
        <v>1.92</v>
      </c>
      <c r="M25" s="2" t="s">
        <v>40</v>
      </c>
      <c r="N25" s="2">
        <v>1.9</v>
      </c>
      <c r="O25" s="2" t="s">
        <v>31</v>
      </c>
      <c r="P25" s="8" t="str">
        <f t="shared" si="0"/>
        <v>负</v>
      </c>
      <c r="Q25" s="8" t="str">
        <f t="shared" si="1"/>
        <v>负</v>
      </c>
      <c r="R25" s="8">
        <f t="shared" si="2"/>
        <v>0</v>
      </c>
      <c r="U25" s="1">
        <v>15</v>
      </c>
      <c r="V25" s="1" t="s">
        <v>98</v>
      </c>
      <c r="W25" s="1">
        <v>15</v>
      </c>
      <c r="X25" s="1" t="s">
        <v>98</v>
      </c>
      <c r="Y25" s="1">
        <v>15</v>
      </c>
      <c r="Z25" s="1" t="s">
        <v>97</v>
      </c>
      <c r="AC25" s="2" t="s">
        <v>99</v>
      </c>
      <c r="AD25" s="17">
        <v>42891</v>
      </c>
      <c r="AE25" s="2" t="s">
        <v>102</v>
      </c>
      <c r="AF25" s="7" t="s">
        <v>52</v>
      </c>
      <c r="AG25" s="2" t="s">
        <v>81</v>
      </c>
      <c r="AH25" s="7" t="s">
        <v>49</v>
      </c>
      <c r="AI25" s="2">
        <v>2.06</v>
      </c>
      <c r="AJ25" s="2">
        <v>3.25</v>
      </c>
      <c r="AK25" s="2">
        <v>3.5</v>
      </c>
      <c r="AL25" s="2" t="s">
        <v>35</v>
      </c>
      <c r="AM25" s="2" t="s">
        <v>35</v>
      </c>
      <c r="AN25" s="2" t="s">
        <v>35</v>
      </c>
      <c r="AO25" s="2" t="s">
        <v>35</v>
      </c>
      <c r="AP25" s="8" t="str">
        <f t="shared" si="3"/>
        <v>平</v>
      </c>
      <c r="AQ25" s="8" t="str">
        <f t="shared" si="4"/>
        <v>胜</v>
      </c>
      <c r="AR25" s="8">
        <f t="shared" si="5"/>
        <v>0</v>
      </c>
    </row>
    <row r="26" spans="3:44">
      <c r="C26" s="2" t="s">
        <v>99</v>
      </c>
      <c r="D26" s="17">
        <v>42502</v>
      </c>
      <c r="E26" s="2" t="s">
        <v>83</v>
      </c>
      <c r="F26" s="7" t="s">
        <v>29</v>
      </c>
      <c r="G26" s="2" t="s">
        <v>90</v>
      </c>
      <c r="H26" s="7" t="s">
        <v>29</v>
      </c>
      <c r="I26" s="2">
        <v>2.74</v>
      </c>
      <c r="J26" s="2">
        <v>3.34</v>
      </c>
      <c r="K26" s="2">
        <v>2.4</v>
      </c>
      <c r="L26" s="2">
        <v>2.06</v>
      </c>
      <c r="M26" s="2" t="s">
        <v>36</v>
      </c>
      <c r="N26" s="2">
        <v>1.76</v>
      </c>
      <c r="O26" s="2" t="s">
        <v>43</v>
      </c>
      <c r="P26" s="8" t="str">
        <f t="shared" si="0"/>
        <v>平</v>
      </c>
      <c r="Q26" s="8" t="str">
        <f t="shared" si="1"/>
        <v>平</v>
      </c>
      <c r="R26" s="8">
        <f t="shared" si="2"/>
        <v>4</v>
      </c>
      <c r="U26" s="1">
        <v>16</v>
      </c>
      <c r="V26" s="1" t="s">
        <v>81</v>
      </c>
      <c r="W26" s="1">
        <v>16</v>
      </c>
      <c r="X26" s="1" t="s">
        <v>81</v>
      </c>
      <c r="Y26" s="1">
        <v>16</v>
      </c>
      <c r="Z26" s="1" t="s">
        <v>98</v>
      </c>
      <c r="AC26" s="2" t="s">
        <v>99</v>
      </c>
      <c r="AD26" s="17">
        <v>42877</v>
      </c>
      <c r="AE26" s="2" t="s">
        <v>101</v>
      </c>
      <c r="AF26" s="7" t="s">
        <v>41</v>
      </c>
      <c r="AG26" s="2" t="s">
        <v>81</v>
      </c>
      <c r="AH26" s="7" t="s">
        <v>41</v>
      </c>
      <c r="AI26" s="2">
        <v>1.74</v>
      </c>
      <c r="AJ26" s="2">
        <v>3.7</v>
      </c>
      <c r="AK26" s="2">
        <v>4.25</v>
      </c>
      <c r="AL26" s="2">
        <v>1.98</v>
      </c>
      <c r="AM26" s="2" t="s">
        <v>40</v>
      </c>
      <c r="AN26" s="2">
        <v>1.84</v>
      </c>
      <c r="AO26" s="2" t="s">
        <v>31</v>
      </c>
      <c r="AP26" s="8" t="str">
        <f t="shared" si="3"/>
        <v>胜</v>
      </c>
      <c r="AQ26" s="8" t="str">
        <f t="shared" si="4"/>
        <v>胜</v>
      </c>
      <c r="AR26" s="8">
        <f t="shared" si="5"/>
        <v>0</v>
      </c>
    </row>
    <row r="27" spans="3:44">
      <c r="C27" s="2" t="s">
        <v>99</v>
      </c>
      <c r="D27" s="17">
        <v>42493</v>
      </c>
      <c r="E27" s="2" t="s">
        <v>83</v>
      </c>
      <c r="F27" s="7" t="s">
        <v>34</v>
      </c>
      <c r="G27" s="2" t="s">
        <v>89</v>
      </c>
      <c r="H27" s="7" t="s">
        <v>28</v>
      </c>
      <c r="I27" s="2">
        <v>2.27</v>
      </c>
      <c r="J27" s="2">
        <v>3.34</v>
      </c>
      <c r="K27" s="2">
        <v>2.92</v>
      </c>
      <c r="L27" s="2">
        <v>1.67</v>
      </c>
      <c r="M27" s="2" t="s">
        <v>36</v>
      </c>
      <c r="N27" s="2">
        <v>2.15</v>
      </c>
      <c r="O27" s="2" t="s">
        <v>31</v>
      </c>
      <c r="P27" s="8" t="str">
        <f t="shared" si="0"/>
        <v>负</v>
      </c>
      <c r="Q27" s="8" t="str">
        <f t="shared" si="1"/>
        <v>负</v>
      </c>
      <c r="R27" s="8">
        <f t="shared" si="2"/>
        <v>6</v>
      </c>
      <c r="AC27" s="2" t="s">
        <v>99</v>
      </c>
      <c r="AD27" s="17">
        <v>42872</v>
      </c>
      <c r="AE27" s="2" t="s">
        <v>85</v>
      </c>
      <c r="AF27" s="7" t="s">
        <v>71</v>
      </c>
      <c r="AG27" s="2" t="s">
        <v>81</v>
      </c>
      <c r="AH27" s="7" t="s">
        <v>44</v>
      </c>
      <c r="AI27" s="2">
        <v>1.44</v>
      </c>
      <c r="AJ27" s="2">
        <v>4.17</v>
      </c>
      <c r="AK27" s="2">
        <v>7</v>
      </c>
      <c r="AL27" s="2">
        <v>2.02</v>
      </c>
      <c r="AM27" s="2" t="s">
        <v>104</v>
      </c>
      <c r="AN27" s="2">
        <v>1.8</v>
      </c>
      <c r="AO27" s="2" t="s">
        <v>31</v>
      </c>
      <c r="AP27" s="8" t="str">
        <f t="shared" si="3"/>
        <v>胜</v>
      </c>
      <c r="AQ27" s="8" t="str">
        <f t="shared" si="4"/>
        <v>胜</v>
      </c>
      <c r="AR27" s="8">
        <f t="shared" si="5"/>
        <v>5</v>
      </c>
    </row>
    <row r="28" spans="3:44">
      <c r="C28" s="2" t="s">
        <v>99</v>
      </c>
      <c r="D28" s="17">
        <v>42481</v>
      </c>
      <c r="E28" s="2" t="s">
        <v>83</v>
      </c>
      <c r="F28" s="7" t="s">
        <v>64</v>
      </c>
      <c r="G28" s="2" t="s">
        <v>88</v>
      </c>
      <c r="H28" s="7" t="s">
        <v>49</v>
      </c>
      <c r="I28" s="2">
        <v>2.0499999999999998</v>
      </c>
      <c r="J28" s="2">
        <v>3.35</v>
      </c>
      <c r="K28" s="2">
        <v>3.37</v>
      </c>
      <c r="L28" s="2">
        <v>2.06</v>
      </c>
      <c r="M28" s="2" t="s">
        <v>38</v>
      </c>
      <c r="N28" s="2">
        <v>1.76</v>
      </c>
      <c r="O28" s="2" t="s">
        <v>31</v>
      </c>
      <c r="P28" s="8" t="str">
        <f t="shared" si="0"/>
        <v>平</v>
      </c>
      <c r="Q28" s="8" t="str">
        <f t="shared" si="1"/>
        <v>负</v>
      </c>
      <c r="R28" s="8">
        <f t="shared" si="2"/>
        <v>2</v>
      </c>
      <c r="AC28" s="2" t="s">
        <v>99</v>
      </c>
      <c r="AD28" s="17">
        <v>42863</v>
      </c>
      <c r="AE28" s="2" t="s">
        <v>100</v>
      </c>
      <c r="AF28" s="7" t="s">
        <v>34</v>
      </c>
      <c r="AG28" s="2" t="s">
        <v>81</v>
      </c>
      <c r="AH28" s="7" t="s">
        <v>29</v>
      </c>
      <c r="AI28" s="2">
        <v>1.56</v>
      </c>
      <c r="AJ28" s="2">
        <v>3.8</v>
      </c>
      <c r="AK28" s="2">
        <v>5.71</v>
      </c>
      <c r="AL28" s="2">
        <v>1.72</v>
      </c>
      <c r="AM28" s="2" t="s">
        <v>40</v>
      </c>
      <c r="AN28" s="2">
        <v>2.1</v>
      </c>
      <c r="AO28" s="2" t="s">
        <v>33</v>
      </c>
      <c r="AP28" s="8" t="str">
        <f t="shared" si="3"/>
        <v>平</v>
      </c>
      <c r="AQ28" s="8" t="str">
        <f t="shared" si="4"/>
        <v>负</v>
      </c>
      <c r="AR28" s="8">
        <f t="shared" si="5"/>
        <v>0</v>
      </c>
    </row>
    <row r="29" spans="3:44">
      <c r="C29" s="2" t="s">
        <v>99</v>
      </c>
      <c r="D29" s="17">
        <v>42477</v>
      </c>
      <c r="E29" s="2" t="s">
        <v>83</v>
      </c>
      <c r="F29" s="7" t="s">
        <v>47</v>
      </c>
      <c r="G29" s="2" t="s">
        <v>92</v>
      </c>
      <c r="H29" s="7" t="s">
        <v>37</v>
      </c>
      <c r="I29" s="2">
        <v>4.21</v>
      </c>
      <c r="J29" s="2">
        <v>3.61</v>
      </c>
      <c r="K29" s="2">
        <v>1.76</v>
      </c>
      <c r="L29" s="2">
        <v>2.02</v>
      </c>
      <c r="M29" s="2" t="s">
        <v>32</v>
      </c>
      <c r="N29" s="2">
        <v>1.8</v>
      </c>
      <c r="O29" s="2" t="s">
        <v>31</v>
      </c>
      <c r="P29" s="8" t="str">
        <f t="shared" si="0"/>
        <v>胜</v>
      </c>
      <c r="Q29" s="8" t="str">
        <f t="shared" si="1"/>
        <v>负</v>
      </c>
      <c r="R29" s="8">
        <f t="shared" si="2"/>
        <v>10</v>
      </c>
      <c r="AC29" s="2" t="s">
        <v>99</v>
      </c>
      <c r="AD29" s="17">
        <v>42848</v>
      </c>
      <c r="AE29" s="2" t="s">
        <v>95</v>
      </c>
      <c r="AF29" s="7" t="s">
        <v>37</v>
      </c>
      <c r="AG29" s="2" t="s">
        <v>81</v>
      </c>
      <c r="AH29" s="7" t="s">
        <v>29</v>
      </c>
      <c r="AI29" s="2">
        <v>1.4</v>
      </c>
      <c r="AJ29" s="2">
        <v>4.51</v>
      </c>
      <c r="AK29" s="2">
        <v>6.92</v>
      </c>
      <c r="AL29" s="2">
        <v>2.1800000000000002</v>
      </c>
      <c r="AM29" s="2" t="s">
        <v>103</v>
      </c>
      <c r="AN29" s="2">
        <v>1.64</v>
      </c>
      <c r="AO29" s="2" t="s">
        <v>33</v>
      </c>
      <c r="AP29" s="8" t="str">
        <f t="shared" si="3"/>
        <v>平</v>
      </c>
      <c r="AQ29" s="8" t="str">
        <f t="shared" si="4"/>
        <v>胜</v>
      </c>
      <c r="AR29" s="8">
        <f t="shared" si="5"/>
        <v>13</v>
      </c>
    </row>
    <row r="30" spans="3:44">
      <c r="C30" s="2" t="s">
        <v>99</v>
      </c>
      <c r="D30" s="17">
        <v>42464</v>
      </c>
      <c r="E30" s="2" t="s">
        <v>83</v>
      </c>
      <c r="F30" s="7" t="s">
        <v>50</v>
      </c>
      <c r="G30" s="2" t="s">
        <v>97</v>
      </c>
      <c r="H30" s="7" t="s">
        <v>37</v>
      </c>
      <c r="I30" s="2">
        <v>2.3199999999999998</v>
      </c>
      <c r="J30" s="2">
        <v>3.34</v>
      </c>
      <c r="K30" s="2">
        <v>2.87</v>
      </c>
      <c r="L30" s="2">
        <v>1.82</v>
      </c>
      <c r="M30" s="2" t="s">
        <v>36</v>
      </c>
      <c r="N30" s="2">
        <v>2</v>
      </c>
      <c r="O30" s="2" t="s">
        <v>33</v>
      </c>
      <c r="P30" s="8" t="str">
        <f t="shared" si="0"/>
        <v>胜</v>
      </c>
      <c r="Q30" s="8" t="str">
        <f t="shared" si="1"/>
        <v>胜</v>
      </c>
      <c r="R30" s="8">
        <f>SUMIF(Z$11:Z$32,G30,Y$11:Y$32)</f>
        <v>15</v>
      </c>
      <c r="AC30" s="2" t="s">
        <v>99</v>
      </c>
      <c r="AD30" s="17">
        <v>42835</v>
      </c>
      <c r="AE30" s="2" t="s">
        <v>90</v>
      </c>
      <c r="AF30" s="7" t="s">
        <v>47</v>
      </c>
      <c r="AG30" s="2" t="s">
        <v>81</v>
      </c>
      <c r="AH30" s="7" t="s">
        <v>28</v>
      </c>
      <c r="AI30" s="2">
        <v>1.39</v>
      </c>
      <c r="AJ30" s="2">
        <v>4.55</v>
      </c>
      <c r="AK30" s="2">
        <v>7.17</v>
      </c>
      <c r="AL30" s="2">
        <v>1.64</v>
      </c>
      <c r="AM30" s="2" t="s">
        <v>70</v>
      </c>
      <c r="AN30" s="2">
        <v>2.1800000000000002</v>
      </c>
      <c r="AO30" s="2" t="s">
        <v>33</v>
      </c>
      <c r="AP30" s="8" t="str">
        <f t="shared" si="3"/>
        <v>负</v>
      </c>
      <c r="AQ30" s="8" t="str">
        <f t="shared" si="4"/>
        <v>负</v>
      </c>
      <c r="AR30" s="8">
        <f t="shared" si="5"/>
        <v>9</v>
      </c>
    </row>
    <row r="31" spans="3:44">
      <c r="C31" s="2" t="s">
        <v>99</v>
      </c>
      <c r="D31" s="17">
        <v>42443</v>
      </c>
      <c r="E31" s="2" t="s">
        <v>83</v>
      </c>
      <c r="F31" s="7" t="s">
        <v>41</v>
      </c>
      <c r="G31" s="2" t="s">
        <v>102</v>
      </c>
      <c r="H31" s="7" t="s">
        <v>37</v>
      </c>
      <c r="I31" s="2">
        <v>2.15</v>
      </c>
      <c r="J31" s="2">
        <v>3.34</v>
      </c>
      <c r="K31" s="2">
        <v>3.14</v>
      </c>
      <c r="L31" s="2">
        <v>1.9</v>
      </c>
      <c r="M31" s="2" t="s">
        <v>39</v>
      </c>
      <c r="N31" s="2">
        <v>1.92</v>
      </c>
      <c r="O31" s="2" t="s">
        <v>33</v>
      </c>
      <c r="P31" s="8" t="str">
        <f t="shared" si="0"/>
        <v>胜</v>
      </c>
      <c r="Q31" s="8" t="str">
        <f t="shared" si="1"/>
        <v>胜</v>
      </c>
      <c r="R31" s="8">
        <f t="shared" si="2"/>
        <v>0</v>
      </c>
      <c r="AC31" s="2" t="s">
        <v>99</v>
      </c>
      <c r="AD31" s="17">
        <v>42827</v>
      </c>
      <c r="AE31" s="2" t="s">
        <v>96</v>
      </c>
      <c r="AF31" s="7" t="s">
        <v>48</v>
      </c>
      <c r="AG31" s="2" t="s">
        <v>81</v>
      </c>
      <c r="AH31" s="7" t="s">
        <v>28</v>
      </c>
      <c r="AI31" s="2">
        <v>1.71</v>
      </c>
      <c r="AJ31" s="2">
        <v>3.66</v>
      </c>
      <c r="AK31" s="2">
        <v>4.53</v>
      </c>
      <c r="AL31" s="2">
        <v>1.98</v>
      </c>
      <c r="AM31" s="2" t="s">
        <v>40</v>
      </c>
      <c r="AN31" s="2">
        <v>1.84</v>
      </c>
      <c r="AO31" s="2" t="s">
        <v>31</v>
      </c>
      <c r="AP31" s="8" t="str">
        <f t="shared" si="3"/>
        <v>负</v>
      </c>
      <c r="AQ31" s="8" t="str">
        <f t="shared" si="4"/>
        <v>胜</v>
      </c>
      <c r="AR31" s="8">
        <f t="shared" si="5"/>
        <v>12</v>
      </c>
    </row>
    <row r="32" spans="3:44">
      <c r="C32" s="2"/>
      <c r="D32" s="17"/>
      <c r="E32" s="2"/>
      <c r="F32" s="7"/>
      <c r="G32" s="2"/>
      <c r="H32" s="7"/>
      <c r="I32" s="2"/>
      <c r="J32" s="2"/>
      <c r="K32" s="2"/>
      <c r="L32" s="2"/>
      <c r="M32" s="2"/>
      <c r="N32" s="2"/>
      <c r="O32" s="2"/>
      <c r="P32" s="8"/>
      <c r="Q32" s="8"/>
      <c r="R32" s="8"/>
      <c r="AC32" s="2"/>
      <c r="AD32" s="17"/>
      <c r="AE32" s="2"/>
      <c r="AF32" s="7"/>
      <c r="AG32" s="2"/>
      <c r="AH32" s="7"/>
      <c r="AI32" s="2"/>
      <c r="AJ32" s="2"/>
      <c r="AK32" s="2"/>
      <c r="AL32" s="2">
        <v>2.06</v>
      </c>
      <c r="AM32" s="2" t="s">
        <v>39</v>
      </c>
      <c r="AN32" s="2">
        <v>1.78</v>
      </c>
      <c r="AO32" s="2" t="s">
        <v>31</v>
      </c>
      <c r="AP32" s="8" t="str">
        <f t="shared" si="3"/>
        <v>平</v>
      </c>
      <c r="AQ32" s="8" t="str">
        <f t="shared" si="4"/>
        <v>平</v>
      </c>
      <c r="AR32" s="8">
        <f t="shared" si="5"/>
        <v>0</v>
      </c>
    </row>
    <row r="33" spans="3:44">
      <c r="C33" s="2"/>
      <c r="D33" s="17"/>
      <c r="E33" s="2"/>
      <c r="F33" s="7"/>
      <c r="G33" s="2"/>
      <c r="H33" s="7"/>
      <c r="I33" s="2"/>
      <c r="J33" s="2"/>
      <c r="K33" s="2"/>
      <c r="L33" s="2"/>
      <c r="M33" s="2"/>
      <c r="N33" s="2"/>
      <c r="O33" s="2"/>
      <c r="P33" s="8"/>
      <c r="Q33" s="8"/>
      <c r="R33" s="8"/>
      <c r="AC33" s="2"/>
      <c r="AD33" s="17"/>
      <c r="AE33" s="2"/>
      <c r="AF33" s="7"/>
      <c r="AG33" s="2"/>
      <c r="AH33" s="7"/>
      <c r="AI33" s="2"/>
      <c r="AJ33" s="2"/>
      <c r="AK33" s="2"/>
      <c r="AL33" s="2">
        <v>2</v>
      </c>
      <c r="AM33" s="2" t="s">
        <v>39</v>
      </c>
      <c r="AN33" s="2">
        <v>1.84</v>
      </c>
      <c r="AO33" s="2" t="s">
        <v>33</v>
      </c>
      <c r="AP33" s="8" t="str">
        <f t="shared" si="3"/>
        <v>平</v>
      </c>
      <c r="AQ33" s="8" t="str">
        <f t="shared" si="4"/>
        <v>平</v>
      </c>
      <c r="AR33" s="8">
        <f t="shared" si="5"/>
        <v>0</v>
      </c>
    </row>
    <row r="34" spans="3:44">
      <c r="C34" s="2"/>
      <c r="D34" s="17"/>
      <c r="E34" s="2"/>
      <c r="F34" s="7"/>
      <c r="G34" s="2"/>
      <c r="H34" s="7"/>
      <c r="I34" s="2"/>
      <c r="J34" s="2"/>
      <c r="K34" s="2"/>
      <c r="L34" s="2"/>
      <c r="M34" s="2"/>
      <c r="N34" s="2"/>
      <c r="O34" s="2"/>
      <c r="P34" s="8"/>
      <c r="Q34" s="8"/>
      <c r="R34" s="8"/>
      <c r="AC34" s="2"/>
      <c r="AD34" s="17"/>
      <c r="AE34" s="2"/>
      <c r="AF34" s="7"/>
      <c r="AG34" s="2"/>
      <c r="AH34" s="7"/>
      <c r="AI34" s="2"/>
      <c r="AJ34" s="2"/>
      <c r="AK34" s="2"/>
      <c r="AL34" s="2">
        <v>1.92</v>
      </c>
      <c r="AM34" s="2" t="s">
        <v>36</v>
      </c>
      <c r="AN34" s="2">
        <v>1.92</v>
      </c>
      <c r="AO34" s="2" t="s">
        <v>31</v>
      </c>
      <c r="AP34" s="8" t="str">
        <f t="shared" si="3"/>
        <v>平</v>
      </c>
      <c r="AQ34" s="8" t="str">
        <f t="shared" si="4"/>
        <v>平</v>
      </c>
      <c r="AR34" s="8">
        <f t="shared" si="5"/>
        <v>0</v>
      </c>
    </row>
    <row r="35" spans="3:44">
      <c r="C35" s="2"/>
      <c r="D35" s="17"/>
      <c r="E35" s="2"/>
      <c r="F35" s="7"/>
      <c r="G35" s="2"/>
      <c r="H35" s="7"/>
      <c r="I35" s="2"/>
      <c r="J35" s="2"/>
      <c r="K35" s="2"/>
      <c r="L35" s="2"/>
      <c r="M35" s="2"/>
      <c r="N35" s="2"/>
      <c r="O35" s="2"/>
      <c r="P35" s="8"/>
      <c r="Q35" s="8"/>
      <c r="R35" s="8"/>
      <c r="AC35" s="2"/>
      <c r="AD35" s="17"/>
      <c r="AE35" s="2"/>
      <c r="AF35" s="7"/>
      <c r="AG35" s="2"/>
      <c r="AH35" s="7"/>
      <c r="AI35" s="2"/>
      <c r="AJ35" s="2"/>
      <c r="AK35" s="2"/>
      <c r="AL35" s="2"/>
      <c r="AM35" s="2"/>
      <c r="AN35" s="2"/>
      <c r="AO35" s="2" t="s">
        <v>31</v>
      </c>
      <c r="AP35" s="8" t="str">
        <f t="shared" si="3"/>
        <v>平</v>
      </c>
      <c r="AQ35" s="8" t="str">
        <f t="shared" si="4"/>
        <v>平</v>
      </c>
      <c r="AR35" s="8">
        <f t="shared" si="5"/>
        <v>0</v>
      </c>
    </row>
    <row r="36" spans="3:44">
      <c r="C36" s="2"/>
      <c r="D36" s="17"/>
      <c r="E36" s="2"/>
      <c r="F36" s="7"/>
      <c r="G36" s="2"/>
      <c r="H36" s="7"/>
      <c r="I36" s="2"/>
      <c r="J36" s="2"/>
      <c r="K36" s="2"/>
      <c r="L36" s="2"/>
      <c r="M36" s="2"/>
      <c r="N36" s="2"/>
      <c r="O36" s="2"/>
      <c r="P36" s="8"/>
      <c r="Q36" s="8"/>
      <c r="R36" s="8"/>
      <c r="AC36" s="2"/>
      <c r="AD36" s="17"/>
      <c r="AE36" s="2"/>
      <c r="AF36" s="7"/>
      <c r="AG36" s="2"/>
      <c r="AH36" s="7"/>
      <c r="AI36" s="2"/>
      <c r="AJ36" s="2"/>
      <c r="AK36" s="2"/>
      <c r="AL36" s="2"/>
      <c r="AM36" s="2"/>
      <c r="AN36" s="2"/>
      <c r="AO36" s="2" t="s">
        <v>31</v>
      </c>
      <c r="AP36" s="8" t="str">
        <f t="shared" si="3"/>
        <v>平</v>
      </c>
      <c r="AQ36" s="8" t="str">
        <f t="shared" si="4"/>
        <v>平</v>
      </c>
      <c r="AR36" s="8">
        <f t="shared" si="5"/>
        <v>0</v>
      </c>
    </row>
    <row r="37" spans="3:44">
      <c r="C37" s="2"/>
      <c r="D37" s="17"/>
      <c r="E37" s="2"/>
      <c r="F37" s="7"/>
      <c r="G37" s="2"/>
      <c r="H37" s="7"/>
      <c r="I37" s="2"/>
      <c r="J37" s="2"/>
      <c r="K37" s="2"/>
      <c r="L37" s="2"/>
      <c r="M37" s="2"/>
      <c r="N37" s="2"/>
      <c r="O37" s="2"/>
      <c r="P37" s="8"/>
      <c r="Q37" s="8"/>
      <c r="R37" s="8"/>
      <c r="AC37" s="2"/>
      <c r="AD37" s="17"/>
      <c r="AE37" s="2"/>
      <c r="AF37" s="7"/>
      <c r="AG37" s="2"/>
      <c r="AH37" s="7"/>
      <c r="AI37" s="2"/>
      <c r="AJ37" s="2"/>
      <c r="AK37" s="2"/>
      <c r="AL37" s="2"/>
      <c r="AM37" s="2"/>
      <c r="AN37" s="2"/>
      <c r="AO37" s="2" t="s">
        <v>31</v>
      </c>
      <c r="AP37" s="8" t="str">
        <f t="shared" si="3"/>
        <v>平</v>
      </c>
      <c r="AQ37" s="8" t="str">
        <f t="shared" si="4"/>
        <v>平</v>
      </c>
      <c r="AR37" s="8">
        <f t="shared" si="5"/>
        <v>0</v>
      </c>
    </row>
    <row r="38" spans="3:44">
      <c r="C38" s="2"/>
      <c r="D38" s="17"/>
      <c r="E38" s="2"/>
      <c r="F38" s="7"/>
      <c r="G38" s="2"/>
      <c r="H38" s="7"/>
      <c r="I38" s="2"/>
      <c r="J38" s="2"/>
      <c r="K38" s="2"/>
      <c r="L38" s="2"/>
      <c r="M38" s="2"/>
      <c r="N38" s="2"/>
      <c r="O38" s="2"/>
      <c r="P38" s="8"/>
      <c r="Q38" s="8"/>
      <c r="R38" s="8"/>
      <c r="AC38" s="2"/>
      <c r="AD38" s="17"/>
      <c r="AE38" s="2"/>
      <c r="AF38" s="7"/>
      <c r="AG38" s="2"/>
      <c r="AH38" s="7"/>
      <c r="AI38" s="2"/>
      <c r="AJ38" s="2"/>
      <c r="AK38" s="2"/>
      <c r="AL38" s="2"/>
      <c r="AM38" s="2"/>
      <c r="AN38" s="2"/>
      <c r="AO38" s="2" t="s">
        <v>33</v>
      </c>
      <c r="AP38" s="8" t="str">
        <f t="shared" si="3"/>
        <v>平</v>
      </c>
      <c r="AQ38" s="8" t="str">
        <f t="shared" si="4"/>
        <v>平</v>
      </c>
      <c r="AR38" s="8">
        <f t="shared" si="5"/>
        <v>0</v>
      </c>
    </row>
    <row r="39" spans="3:44">
      <c r="C39" s="2"/>
      <c r="D39" s="17"/>
      <c r="E39" s="2"/>
      <c r="F39" s="7"/>
      <c r="G39" s="2"/>
      <c r="H39" s="7"/>
      <c r="I39" s="2"/>
      <c r="J39" s="2"/>
      <c r="K39" s="2"/>
      <c r="L39" s="2"/>
      <c r="M39" s="2"/>
      <c r="N39" s="2"/>
      <c r="O39" s="2"/>
      <c r="P39" s="8"/>
      <c r="Q39" s="8"/>
      <c r="R39" s="8"/>
      <c r="AC39" s="2"/>
      <c r="AD39" s="17"/>
      <c r="AE39" s="2"/>
      <c r="AF39" s="7"/>
      <c r="AG39" s="2"/>
      <c r="AH39" s="7"/>
      <c r="AI39" s="2"/>
      <c r="AJ39" s="2"/>
      <c r="AK39" s="2"/>
      <c r="AL39" s="2"/>
      <c r="AM39" s="2"/>
      <c r="AN39" s="2"/>
      <c r="AO39" s="2" t="s">
        <v>43</v>
      </c>
      <c r="AP39" s="8" t="str">
        <f t="shared" si="3"/>
        <v>平</v>
      </c>
      <c r="AQ39" s="8" t="str">
        <f t="shared" si="4"/>
        <v>平</v>
      </c>
      <c r="AR39" s="8">
        <f t="shared" si="5"/>
        <v>0</v>
      </c>
    </row>
    <row r="40" spans="3:44">
      <c r="C40" s="2"/>
      <c r="D40" s="17"/>
      <c r="E40" s="2"/>
      <c r="F40" s="7"/>
      <c r="G40" s="2"/>
      <c r="H40" s="7"/>
      <c r="I40" s="2"/>
      <c r="J40" s="2"/>
      <c r="K40" s="2"/>
      <c r="L40" s="2"/>
      <c r="M40" s="2"/>
      <c r="N40" s="2"/>
      <c r="O40" s="2"/>
      <c r="P40" s="8"/>
      <c r="Q40" s="8"/>
      <c r="R40" s="8"/>
      <c r="AC40" s="2"/>
      <c r="AD40" s="17"/>
      <c r="AE40" s="2"/>
      <c r="AF40" s="7"/>
      <c r="AG40" s="2"/>
      <c r="AH40" s="7"/>
      <c r="AI40" s="2"/>
      <c r="AJ40" s="2"/>
      <c r="AK40" s="2"/>
      <c r="AL40" s="2"/>
      <c r="AM40" s="2"/>
      <c r="AN40" s="2"/>
      <c r="AO40" s="2" t="s">
        <v>31</v>
      </c>
      <c r="AP40" s="8" t="str">
        <f t="shared" si="3"/>
        <v>平</v>
      </c>
      <c r="AQ40" s="8" t="str">
        <f t="shared" si="4"/>
        <v>平</v>
      </c>
      <c r="AR40" s="8">
        <f t="shared" si="5"/>
        <v>0</v>
      </c>
    </row>
    <row r="41" spans="3:44">
      <c r="C41" s="2"/>
      <c r="D41" s="17"/>
      <c r="E41" s="2"/>
      <c r="F41" s="7"/>
      <c r="G41" s="2"/>
      <c r="H41" s="7"/>
      <c r="I41" s="2"/>
      <c r="J41" s="2"/>
      <c r="K41" s="2"/>
      <c r="L41" s="2"/>
      <c r="M41" s="2"/>
      <c r="N41" s="2"/>
      <c r="O41" s="2"/>
      <c r="P41" s="8"/>
      <c r="Q41" s="8"/>
      <c r="R41" s="8"/>
      <c r="AC41" s="2"/>
      <c r="AD41" s="17"/>
      <c r="AE41" s="2"/>
      <c r="AF41" s="7"/>
      <c r="AG41" s="2"/>
      <c r="AH41" s="7"/>
      <c r="AI41" s="2"/>
      <c r="AJ41" s="2"/>
      <c r="AK41" s="2"/>
      <c r="AL41" s="2"/>
      <c r="AM41" s="2"/>
      <c r="AN41" s="2"/>
      <c r="AO41" s="2" t="s">
        <v>31</v>
      </c>
      <c r="AP41" s="8" t="str">
        <f t="shared" si="3"/>
        <v>平</v>
      </c>
      <c r="AQ41" s="8" t="str">
        <f t="shared" si="4"/>
        <v>平</v>
      </c>
      <c r="AR41" s="8">
        <f t="shared" si="5"/>
        <v>0</v>
      </c>
    </row>
    <row r="42" spans="3:44">
      <c r="C42" s="2"/>
      <c r="D42" s="17"/>
      <c r="E42" s="2"/>
      <c r="F42" s="7"/>
      <c r="G42" s="2"/>
      <c r="H42" s="7"/>
      <c r="I42" s="2"/>
      <c r="J42" s="2"/>
      <c r="K42" s="2"/>
      <c r="L42" s="2"/>
      <c r="M42" s="2"/>
      <c r="N42" s="2"/>
      <c r="O42" s="2"/>
      <c r="P42" s="8"/>
      <c r="Q42" s="8"/>
      <c r="R42" s="8"/>
      <c r="AC42" s="2"/>
      <c r="AD42" s="17"/>
      <c r="AE42" s="2"/>
      <c r="AF42" s="7"/>
      <c r="AG42" s="2"/>
      <c r="AH42" s="7"/>
      <c r="AI42" s="2"/>
      <c r="AJ42" s="2"/>
      <c r="AK42" s="2"/>
      <c r="AL42" s="2"/>
      <c r="AM42" s="2"/>
      <c r="AN42" s="2"/>
      <c r="AO42" s="2" t="s">
        <v>35</v>
      </c>
      <c r="AP42" s="8" t="str">
        <f t="shared" si="3"/>
        <v>平</v>
      </c>
      <c r="AQ42" s="8" t="str">
        <f t="shared" si="4"/>
        <v>平</v>
      </c>
      <c r="AR42" s="8">
        <f t="shared" si="5"/>
        <v>0</v>
      </c>
    </row>
    <row r="43" spans="3:44">
      <c r="C43" s="2"/>
      <c r="D43" s="17"/>
      <c r="E43" s="2"/>
      <c r="F43" s="7"/>
      <c r="G43" s="2"/>
      <c r="H43" s="7"/>
      <c r="I43" s="2"/>
      <c r="J43" s="2"/>
      <c r="K43" s="2"/>
      <c r="L43" s="2"/>
      <c r="M43" s="2"/>
      <c r="N43" s="2"/>
      <c r="O43" s="2"/>
      <c r="P43" s="8"/>
      <c r="Q43" s="8"/>
      <c r="R43" s="8"/>
      <c r="AC43" s="2"/>
      <c r="AD43" s="17"/>
      <c r="AE43" s="2"/>
      <c r="AF43" s="7"/>
      <c r="AG43" s="2"/>
      <c r="AH43" s="7"/>
      <c r="AI43" s="2"/>
      <c r="AJ43" s="2"/>
      <c r="AK43" s="2"/>
      <c r="AL43" s="2"/>
      <c r="AM43" s="2"/>
      <c r="AN43" s="2"/>
      <c r="AO43" s="2" t="s">
        <v>31</v>
      </c>
      <c r="AP43" s="8" t="str">
        <f t="shared" si="3"/>
        <v>平</v>
      </c>
      <c r="AQ43" s="8" t="str">
        <f t="shared" si="4"/>
        <v>平</v>
      </c>
      <c r="AR43" s="8">
        <f t="shared" si="5"/>
        <v>0</v>
      </c>
    </row>
    <row r="44" spans="3:44">
      <c r="C44" s="2"/>
      <c r="D44" s="17"/>
      <c r="E44" s="2"/>
      <c r="F44" s="7"/>
      <c r="G44" s="2"/>
      <c r="H44" s="7"/>
      <c r="I44" s="2"/>
      <c r="J44" s="2"/>
      <c r="K44" s="2"/>
      <c r="L44" s="2"/>
      <c r="M44" s="2"/>
      <c r="N44" s="2"/>
      <c r="O44" s="2"/>
      <c r="P44" s="8"/>
      <c r="Q44" s="8"/>
      <c r="R44" s="8"/>
      <c r="AC44" s="2"/>
      <c r="AD44" s="17"/>
      <c r="AE44" s="2"/>
      <c r="AF44" s="7"/>
      <c r="AG44" s="2"/>
      <c r="AH44" s="7"/>
      <c r="AI44" s="2"/>
      <c r="AJ44" s="2"/>
      <c r="AK44" s="2"/>
      <c r="AL44" s="2"/>
      <c r="AM44" s="2"/>
      <c r="AN44" s="2"/>
      <c r="AO44" s="2" t="s">
        <v>31</v>
      </c>
      <c r="AP44" s="8" t="str">
        <f t="shared" si="3"/>
        <v>平</v>
      </c>
      <c r="AQ44" s="8" t="str">
        <f t="shared" si="4"/>
        <v>平</v>
      </c>
      <c r="AR44" s="8">
        <f t="shared" si="5"/>
        <v>0</v>
      </c>
    </row>
    <row r="45" spans="3:44">
      <c r="C45" s="2"/>
      <c r="D45" s="17"/>
      <c r="E45" s="2"/>
      <c r="F45" s="7"/>
      <c r="G45" s="2"/>
      <c r="H45" s="7"/>
      <c r="I45" s="2"/>
      <c r="J45" s="2"/>
      <c r="K45" s="2"/>
      <c r="L45" s="2"/>
      <c r="M45" s="2"/>
      <c r="N45" s="2"/>
      <c r="O45" s="2"/>
      <c r="P45" s="8"/>
      <c r="Q45" s="8"/>
      <c r="R45" s="8"/>
      <c r="AC45" s="2"/>
      <c r="AD45" s="17"/>
      <c r="AE45" s="2"/>
      <c r="AF45" s="7"/>
      <c r="AG45" s="2"/>
      <c r="AH45" s="7"/>
      <c r="AI45" s="2"/>
      <c r="AJ45" s="2"/>
      <c r="AK45" s="2"/>
      <c r="AL45" s="2"/>
      <c r="AM45" s="2"/>
      <c r="AN45" s="2"/>
      <c r="AO45" s="2" t="s">
        <v>31</v>
      </c>
      <c r="AP45" s="8" t="str">
        <f t="shared" si="3"/>
        <v>平</v>
      </c>
      <c r="AQ45" s="8" t="str">
        <f t="shared" si="4"/>
        <v>平</v>
      </c>
      <c r="AR45" s="8">
        <f t="shared" si="5"/>
        <v>0</v>
      </c>
    </row>
    <row r="46" spans="3:44">
      <c r="C46" s="2"/>
      <c r="D46" s="17"/>
      <c r="E46" s="2"/>
      <c r="F46" s="7"/>
      <c r="G46" s="2"/>
      <c r="H46" s="7"/>
      <c r="I46" s="2"/>
      <c r="J46" s="2"/>
      <c r="K46" s="2"/>
      <c r="L46" s="2"/>
      <c r="M46" s="2"/>
      <c r="N46" s="2"/>
      <c r="O46" s="2"/>
      <c r="P46" s="8"/>
      <c r="Q46" s="8"/>
      <c r="R46" s="8"/>
      <c r="AC46" s="2"/>
      <c r="AD46" s="17"/>
      <c r="AE46" s="2"/>
      <c r="AF46" s="7"/>
      <c r="AG46" s="2"/>
      <c r="AH46" s="7"/>
      <c r="AI46" s="2"/>
      <c r="AJ46" s="2"/>
      <c r="AK46" s="2"/>
      <c r="AL46" s="2"/>
      <c r="AM46" s="2"/>
      <c r="AN46" s="2"/>
      <c r="AO46" s="2" t="s">
        <v>31</v>
      </c>
      <c r="AP46" s="8" t="str">
        <f t="shared" si="3"/>
        <v>平</v>
      </c>
      <c r="AQ46" s="8" t="str">
        <f t="shared" si="4"/>
        <v>平</v>
      </c>
      <c r="AR46" s="8">
        <f t="shared" si="5"/>
        <v>0</v>
      </c>
    </row>
    <row r="47" spans="3:44">
      <c r="C47" s="2"/>
      <c r="D47" s="17"/>
      <c r="E47" s="2"/>
      <c r="F47" s="7"/>
      <c r="G47" s="2"/>
      <c r="H47" s="7"/>
      <c r="I47" s="2"/>
      <c r="J47" s="2"/>
      <c r="K47" s="2"/>
      <c r="L47" s="2"/>
      <c r="M47" s="2"/>
      <c r="N47" s="2"/>
      <c r="O47" s="2"/>
      <c r="P47" s="8"/>
      <c r="Q47" s="8"/>
      <c r="R47" s="8"/>
      <c r="AC47" s="2"/>
      <c r="AD47" s="17"/>
      <c r="AE47" s="2"/>
      <c r="AF47" s="7"/>
      <c r="AG47" s="2"/>
      <c r="AH47" s="7"/>
      <c r="AI47" s="2"/>
      <c r="AJ47" s="2"/>
      <c r="AK47" s="2"/>
      <c r="AL47" s="2"/>
      <c r="AM47" s="2"/>
      <c r="AN47" s="2"/>
      <c r="AO47" s="2" t="s">
        <v>33</v>
      </c>
      <c r="AP47" s="8" t="str">
        <f t="shared" si="3"/>
        <v>平</v>
      </c>
      <c r="AQ47" s="8" t="str">
        <f t="shared" si="4"/>
        <v>平</v>
      </c>
      <c r="AR47" s="8">
        <f t="shared" si="5"/>
        <v>0</v>
      </c>
    </row>
    <row r="48" spans="3:44">
      <c r="C48" s="2"/>
      <c r="D48" s="17"/>
      <c r="E48" s="2"/>
      <c r="F48" s="7"/>
      <c r="G48" s="2"/>
      <c r="H48" s="7"/>
      <c r="I48" s="2"/>
      <c r="J48" s="2"/>
      <c r="K48" s="2"/>
      <c r="L48" s="2"/>
      <c r="M48" s="2"/>
      <c r="N48" s="2"/>
      <c r="O48" s="2"/>
      <c r="P48" s="8"/>
      <c r="Q48" s="8"/>
      <c r="R48" s="8"/>
      <c r="AC48" s="2"/>
      <c r="AD48" s="17"/>
      <c r="AE48" s="2"/>
      <c r="AF48" s="7"/>
      <c r="AG48" s="2"/>
      <c r="AH48" s="7"/>
      <c r="AI48" s="2"/>
      <c r="AJ48" s="2"/>
      <c r="AK48" s="2"/>
      <c r="AL48" s="2"/>
      <c r="AM48" s="2"/>
      <c r="AN48" s="2"/>
      <c r="AO48" s="2" t="s">
        <v>31</v>
      </c>
      <c r="AP48" s="8" t="str">
        <f t="shared" si="3"/>
        <v>平</v>
      </c>
      <c r="AQ48" s="8" t="str">
        <f t="shared" si="4"/>
        <v>平</v>
      </c>
      <c r="AR48" s="8">
        <f t="shared" si="5"/>
        <v>0</v>
      </c>
    </row>
    <row r="49" spans="3:44">
      <c r="C49" s="2"/>
      <c r="D49" s="17"/>
      <c r="E49" s="2"/>
      <c r="F49" s="7"/>
      <c r="G49" s="2"/>
      <c r="H49" s="7"/>
      <c r="I49" s="2"/>
      <c r="J49" s="2"/>
      <c r="K49" s="2"/>
      <c r="L49" s="2"/>
      <c r="M49" s="2"/>
      <c r="N49" s="2"/>
      <c r="O49" s="2"/>
      <c r="P49" s="8"/>
      <c r="Q49" s="8"/>
      <c r="R49" s="8"/>
      <c r="AC49" s="2"/>
      <c r="AD49" s="17"/>
      <c r="AE49" s="2"/>
      <c r="AF49" s="7"/>
      <c r="AG49" s="2"/>
      <c r="AH49" s="7"/>
      <c r="AI49" s="2"/>
      <c r="AJ49" s="2"/>
      <c r="AK49" s="2"/>
      <c r="AL49" s="2"/>
      <c r="AM49" s="2"/>
      <c r="AN49" s="2"/>
      <c r="AO49" s="2" t="s">
        <v>33</v>
      </c>
      <c r="AP49" s="8" t="str">
        <f t="shared" si="3"/>
        <v>平</v>
      </c>
      <c r="AQ49" s="8" t="str">
        <f t="shared" si="4"/>
        <v>平</v>
      </c>
      <c r="AR49" s="8">
        <f t="shared" si="5"/>
        <v>0</v>
      </c>
    </row>
    <row r="50" spans="3:44">
      <c r="C50" s="2"/>
      <c r="D50" s="17"/>
      <c r="E50" s="2"/>
      <c r="F50" s="7"/>
      <c r="G50" s="2"/>
      <c r="H50" s="7"/>
      <c r="I50" s="2"/>
      <c r="J50" s="2"/>
      <c r="K50" s="2"/>
      <c r="L50" s="2"/>
      <c r="M50" s="2"/>
      <c r="N50" s="2"/>
      <c r="O50" s="2"/>
      <c r="P50" s="8"/>
      <c r="Q50" s="8"/>
      <c r="R50" s="8"/>
      <c r="AC50" s="2"/>
      <c r="AD50" s="17"/>
      <c r="AE50" s="2"/>
      <c r="AF50" s="7"/>
      <c r="AG50" s="2"/>
      <c r="AH50" s="7"/>
      <c r="AI50" s="2"/>
      <c r="AJ50" s="2"/>
      <c r="AK50" s="2"/>
      <c r="AL50" s="2"/>
      <c r="AM50" s="2"/>
      <c r="AN50" s="2"/>
      <c r="AO50" s="2" t="s">
        <v>33</v>
      </c>
      <c r="AP50" s="8" t="str">
        <f t="shared" si="3"/>
        <v>平</v>
      </c>
      <c r="AQ50" s="8" t="str">
        <f t="shared" si="4"/>
        <v>平</v>
      </c>
      <c r="AR50" s="8">
        <f t="shared" si="5"/>
        <v>0</v>
      </c>
    </row>
    <row r="51" spans="3:44">
      <c r="C51" s="2"/>
      <c r="D51" s="17"/>
      <c r="E51" s="2"/>
      <c r="F51" s="7"/>
      <c r="G51" s="2"/>
      <c r="H51" s="7"/>
      <c r="I51" s="2"/>
      <c r="J51" s="2"/>
      <c r="K51" s="2"/>
      <c r="L51" s="2"/>
      <c r="M51" s="2"/>
      <c r="N51" s="2"/>
      <c r="O51" s="2"/>
      <c r="P51" s="8"/>
      <c r="Q51" s="8"/>
      <c r="R51" s="8"/>
      <c r="AC51" s="2"/>
      <c r="AD51" s="17"/>
      <c r="AE51" s="2"/>
      <c r="AF51" s="7"/>
      <c r="AG51" s="2"/>
      <c r="AH51" s="7"/>
      <c r="AI51" s="2"/>
      <c r="AJ51" s="2"/>
      <c r="AK51" s="2"/>
      <c r="AL51" s="2"/>
      <c r="AM51" s="2"/>
      <c r="AN51" s="2"/>
      <c r="AO51" s="2" t="s">
        <v>31</v>
      </c>
      <c r="AP51" s="8" t="str">
        <f t="shared" si="3"/>
        <v>平</v>
      </c>
      <c r="AQ51" s="8" t="str">
        <f t="shared" si="4"/>
        <v>平</v>
      </c>
      <c r="AR51" s="8">
        <f t="shared" si="5"/>
        <v>0</v>
      </c>
    </row>
    <row r="52" spans="3:44">
      <c r="C52" s="2"/>
      <c r="D52" s="17"/>
      <c r="E52" s="2"/>
      <c r="F52" s="7"/>
      <c r="G52" s="2"/>
      <c r="H52" s="7"/>
      <c r="I52" s="2"/>
      <c r="J52" s="2"/>
      <c r="K52" s="2"/>
      <c r="L52" s="2"/>
      <c r="M52" s="2"/>
      <c r="N52" s="2"/>
      <c r="O52" s="2"/>
      <c r="P52" s="8"/>
      <c r="Q52" s="8"/>
      <c r="R52" s="8"/>
      <c r="AC52" s="2"/>
      <c r="AD52" s="17"/>
      <c r="AE52" s="2"/>
      <c r="AF52" s="7"/>
      <c r="AG52" s="2"/>
      <c r="AH52" s="7"/>
      <c r="AI52" s="2"/>
      <c r="AJ52" s="2"/>
      <c r="AK52" s="2"/>
      <c r="AL52" s="2"/>
      <c r="AM52" s="2"/>
      <c r="AN52" s="2"/>
      <c r="AO52" s="2" t="s">
        <v>33</v>
      </c>
      <c r="AP52" s="8" t="str">
        <f t="shared" si="3"/>
        <v>平</v>
      </c>
      <c r="AQ52" s="8" t="str">
        <f t="shared" si="4"/>
        <v>平</v>
      </c>
      <c r="AR52" s="8">
        <f t="shared" si="5"/>
        <v>0</v>
      </c>
    </row>
    <row r="53" spans="3:44">
      <c r="C53" s="2"/>
      <c r="D53" s="17"/>
      <c r="E53" s="2"/>
      <c r="F53" s="7"/>
      <c r="G53" s="2"/>
      <c r="H53" s="7"/>
      <c r="I53" s="2"/>
      <c r="J53" s="2"/>
      <c r="K53" s="2"/>
      <c r="L53" s="2"/>
      <c r="M53" s="2"/>
      <c r="N53" s="2"/>
      <c r="O53" s="2"/>
      <c r="P53" s="8"/>
      <c r="Q53" s="8"/>
      <c r="R53" s="8"/>
      <c r="AC53" s="2"/>
      <c r="AD53" s="17"/>
      <c r="AE53" s="2"/>
      <c r="AF53" s="7"/>
      <c r="AG53" s="2"/>
      <c r="AH53" s="7"/>
      <c r="AI53" s="2"/>
      <c r="AJ53" s="2"/>
      <c r="AK53" s="2"/>
      <c r="AL53" s="2"/>
      <c r="AM53" s="2"/>
      <c r="AN53" s="2"/>
      <c r="AO53" s="2" t="s">
        <v>35</v>
      </c>
      <c r="AP53" s="8" t="str">
        <f t="shared" si="3"/>
        <v>平</v>
      </c>
      <c r="AQ53" s="8" t="str">
        <f t="shared" si="4"/>
        <v>平</v>
      </c>
      <c r="AR53" s="8">
        <f t="shared" si="5"/>
        <v>0</v>
      </c>
    </row>
    <row r="54" spans="3:44">
      <c r="C54" s="2"/>
      <c r="D54" s="17"/>
      <c r="E54" s="2"/>
      <c r="F54" s="7"/>
      <c r="G54" s="2"/>
      <c r="H54" s="7"/>
      <c r="I54" s="2"/>
      <c r="J54" s="2"/>
      <c r="K54" s="2"/>
      <c r="L54" s="2"/>
      <c r="M54" s="2"/>
      <c r="N54" s="2"/>
      <c r="O54" s="2"/>
      <c r="P54" s="8"/>
      <c r="Q54" s="8"/>
      <c r="R54" s="8"/>
      <c r="AC54" s="2"/>
      <c r="AD54" s="17"/>
      <c r="AE54" s="2"/>
      <c r="AF54" s="7"/>
      <c r="AG54" s="2"/>
      <c r="AH54" s="7"/>
      <c r="AI54" s="2"/>
      <c r="AJ54" s="2"/>
      <c r="AK54" s="2"/>
      <c r="AL54" s="2"/>
      <c r="AM54" s="2"/>
      <c r="AN54" s="2"/>
      <c r="AO54" s="2" t="s">
        <v>31</v>
      </c>
      <c r="AP54" s="8" t="str">
        <f t="shared" si="3"/>
        <v>平</v>
      </c>
      <c r="AQ54" s="8" t="str">
        <f t="shared" si="4"/>
        <v>平</v>
      </c>
      <c r="AR54" s="8">
        <f t="shared" si="5"/>
        <v>0</v>
      </c>
    </row>
    <row r="55" spans="3:44">
      <c r="C55" s="2"/>
      <c r="D55" s="17"/>
      <c r="E55" s="2"/>
      <c r="F55" s="7"/>
      <c r="G55" s="2"/>
      <c r="H55" s="7"/>
      <c r="I55" s="2"/>
      <c r="J55" s="2"/>
      <c r="K55" s="2"/>
      <c r="L55" s="2"/>
      <c r="M55" s="2"/>
      <c r="N55" s="2"/>
      <c r="O55" s="2"/>
      <c r="P55" s="8"/>
      <c r="Q55" s="8"/>
      <c r="R55" s="8"/>
      <c r="AC55" s="2"/>
      <c r="AD55" s="17"/>
      <c r="AE55" s="2"/>
      <c r="AF55" s="7"/>
      <c r="AG55" s="2"/>
      <c r="AH55" s="7"/>
      <c r="AI55" s="2"/>
      <c r="AJ55" s="2"/>
      <c r="AK55" s="2"/>
      <c r="AL55" s="2"/>
      <c r="AM55" s="2"/>
      <c r="AN55" s="2"/>
      <c r="AO55" s="2" t="s">
        <v>31</v>
      </c>
      <c r="AP55" s="8" t="str">
        <f t="shared" si="3"/>
        <v>平</v>
      </c>
      <c r="AQ55" s="8" t="str">
        <f t="shared" si="4"/>
        <v>平</v>
      </c>
      <c r="AR55" s="8">
        <f t="shared" si="5"/>
        <v>0</v>
      </c>
    </row>
    <row r="56" spans="3:44">
      <c r="C56" s="2"/>
      <c r="D56" s="17"/>
      <c r="E56" s="2"/>
      <c r="F56" s="7"/>
      <c r="G56" s="2"/>
      <c r="H56" s="7"/>
      <c r="I56" s="2"/>
      <c r="J56" s="2"/>
      <c r="K56" s="2"/>
      <c r="L56" s="2"/>
      <c r="M56" s="2"/>
      <c r="N56" s="2"/>
      <c r="O56" s="2"/>
      <c r="P56" s="8"/>
      <c r="Q56" s="8"/>
      <c r="R56" s="8"/>
      <c r="AC56" s="2"/>
      <c r="AD56" s="17"/>
      <c r="AE56" s="2"/>
      <c r="AF56" s="7"/>
      <c r="AG56" s="2"/>
      <c r="AH56" s="7"/>
      <c r="AI56" s="2"/>
      <c r="AJ56" s="2"/>
      <c r="AK56" s="2"/>
      <c r="AL56" s="2"/>
      <c r="AM56" s="2"/>
      <c r="AN56" s="2"/>
      <c r="AO56" s="2" t="s">
        <v>33</v>
      </c>
      <c r="AP56" s="8" t="str">
        <f t="shared" si="3"/>
        <v>平</v>
      </c>
      <c r="AQ56" s="8" t="str">
        <f t="shared" si="4"/>
        <v>平</v>
      </c>
      <c r="AR56" s="8">
        <f t="shared" si="5"/>
        <v>0</v>
      </c>
    </row>
    <row r="57" spans="3:44">
      <c r="C57" s="2"/>
      <c r="D57" s="17"/>
      <c r="E57" s="2"/>
      <c r="F57" s="7"/>
      <c r="G57" s="2"/>
      <c r="H57" s="7"/>
      <c r="I57" s="2"/>
      <c r="J57" s="2"/>
      <c r="K57" s="2"/>
      <c r="L57" s="2"/>
      <c r="M57" s="2"/>
      <c r="N57" s="2"/>
      <c r="O57" s="2"/>
      <c r="P57" s="8"/>
      <c r="Q57" s="8"/>
      <c r="R57" s="8"/>
      <c r="AC57" s="2"/>
      <c r="AD57" s="17"/>
      <c r="AE57" s="2"/>
      <c r="AF57" s="7"/>
      <c r="AG57" s="2"/>
      <c r="AH57" s="7"/>
      <c r="AI57" s="2"/>
      <c r="AJ57" s="2"/>
      <c r="AK57" s="2"/>
      <c r="AL57" s="2"/>
      <c r="AM57" s="2"/>
      <c r="AN57" s="2"/>
      <c r="AO57" s="2" t="s">
        <v>33</v>
      </c>
      <c r="AP57" s="8" t="str">
        <f t="shared" si="3"/>
        <v>平</v>
      </c>
      <c r="AQ57" s="8" t="str">
        <f t="shared" si="4"/>
        <v>平</v>
      </c>
      <c r="AR57" s="8">
        <f t="shared" si="5"/>
        <v>0</v>
      </c>
    </row>
    <row r="61" spans="3:44">
      <c r="AC61" s="1" t="s">
        <v>72</v>
      </c>
    </row>
    <row r="63" spans="3:44">
      <c r="AC63" s="1" t="s">
        <v>77</v>
      </c>
    </row>
    <row r="65" spans="29:29">
      <c r="AC65" s="1" t="s">
        <v>78</v>
      </c>
    </row>
    <row r="82" spans="32:34">
      <c r="AF82" s="18"/>
      <c r="AH82" s="18"/>
    </row>
    <row r="83" spans="32:34">
      <c r="AF83" s="18"/>
    </row>
    <row r="84" spans="32:34">
      <c r="AF84" s="18"/>
    </row>
  </sheetData>
  <phoneticPr fontId="3" type="noConversion"/>
  <conditionalFormatting sqref="V11:V32">
    <cfRule type="cellIs" dxfId="35" priority="9" operator="equal">
      <formula>$C$8</formula>
    </cfRule>
  </conditionalFormatting>
  <conditionalFormatting sqref="V11">
    <cfRule type="cellIs" dxfId="34" priority="8" operator="equal">
      <formula>$AC$8</formula>
    </cfRule>
  </conditionalFormatting>
  <conditionalFormatting sqref="V12:V32">
    <cfRule type="cellIs" dxfId="33" priority="7" operator="equal">
      <formula>$AC$8</formula>
    </cfRule>
  </conditionalFormatting>
  <conditionalFormatting sqref="X11:X32">
    <cfRule type="cellIs" dxfId="32" priority="6" operator="equal">
      <formula>$C$8</formula>
    </cfRule>
  </conditionalFormatting>
  <conditionalFormatting sqref="X11:X32">
    <cfRule type="cellIs" dxfId="31" priority="5" operator="equal">
      <formula>$AC$8</formula>
    </cfRule>
  </conditionalFormatting>
  <conditionalFormatting sqref="Z11:Z32">
    <cfRule type="cellIs" dxfId="30" priority="4" operator="equal">
      <formula>$C$8</formula>
    </cfRule>
  </conditionalFormatting>
  <conditionalFormatting sqref="Z11:Z32">
    <cfRule type="cellIs" dxfId="29" priority="3" operator="equal">
      <formula>$AC$8</formula>
    </cfRule>
  </conditionalFormatting>
  <conditionalFormatting sqref="R11:R57">
    <cfRule type="top10" dxfId="28" priority="2" bottom="1" rank="20"/>
  </conditionalFormatting>
  <conditionalFormatting sqref="AR11:AR57">
    <cfRule type="top10" dxfId="27" priority="1" bottom="1" rank="20"/>
  </conditionalFormatting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R84"/>
  <sheetViews>
    <sheetView zoomScale="150" zoomScaleNormal="150" zoomScalePageLayoutView="150" workbookViewId="0">
      <selection activeCell="Y5" sqref="Y5:Z5"/>
    </sheetView>
  </sheetViews>
  <sheetFormatPr baseColWidth="10" defaultColWidth="8.83203125" defaultRowHeight="12" x14ac:dyDescent="0"/>
  <cols>
    <col min="1" max="2" width="2.33203125" style="1" customWidth="1"/>
    <col min="3" max="3" width="5.6640625" style="1" customWidth="1"/>
    <col min="4" max="4" width="7.5" style="15" customWidth="1"/>
    <col min="5" max="5" width="9" style="1" bestFit="1" customWidth="1"/>
    <col min="6" max="6" width="4.5" style="4" bestFit="1" customWidth="1"/>
    <col min="7" max="7" width="10.5" style="1" bestFit="1" customWidth="1"/>
    <col min="8" max="8" width="4.5" style="4" bestFit="1" customWidth="1"/>
    <col min="9" max="11" width="4.1640625" style="1" customWidth="1"/>
    <col min="12" max="15" width="0.33203125" style="1" customWidth="1"/>
    <col min="16" max="17" width="3" style="5" bestFit="1" customWidth="1"/>
    <col min="18" max="18" width="4.5" style="5" bestFit="1" customWidth="1"/>
    <col min="19" max="19" width="2.6640625" style="11" customWidth="1"/>
    <col min="20" max="20" width="2.6640625" style="12" customWidth="1"/>
    <col min="21" max="21" width="3" style="1" bestFit="1" customWidth="1"/>
    <col min="22" max="22" width="8.83203125" style="1"/>
    <col min="23" max="23" width="3.6640625" style="1" customWidth="1"/>
    <col min="24" max="24" width="8.83203125" style="1"/>
    <col min="25" max="25" width="3" style="1" bestFit="1" customWidth="1"/>
    <col min="26" max="26" width="8.83203125" style="1"/>
    <col min="27" max="28" width="4.1640625" style="1" customWidth="1"/>
    <col min="29" max="29" width="7.1640625" style="1" customWidth="1"/>
    <col min="30" max="30" width="7.5" style="15" bestFit="1" customWidth="1"/>
    <col min="31" max="31" width="8.83203125" style="1"/>
    <col min="32" max="32" width="3.33203125" style="1" customWidth="1"/>
    <col min="33" max="33" width="7.5" style="1" bestFit="1" customWidth="1"/>
    <col min="34" max="37" width="4.5" style="1" bestFit="1" customWidth="1"/>
    <col min="38" max="41" width="0.5" style="1" customWidth="1"/>
    <col min="42" max="43" width="3.1640625" style="1" customWidth="1"/>
    <col min="44" max="44" width="4.1640625" style="1" customWidth="1"/>
    <col min="45" max="16384" width="8.83203125" style="1"/>
  </cols>
  <sheetData>
    <row r="3" spans="3:44">
      <c r="C3" s="1" t="s">
        <v>73</v>
      </c>
    </row>
    <row r="4" spans="3:44">
      <c r="V4" s="1" t="s">
        <v>110</v>
      </c>
      <c r="X4" s="1" t="s">
        <v>111</v>
      </c>
    </row>
    <row r="5" spans="3:44">
      <c r="V5" s="1" t="s">
        <v>79</v>
      </c>
      <c r="W5" s="19" t="s">
        <v>124</v>
      </c>
      <c r="X5" s="1" t="s">
        <v>80</v>
      </c>
      <c r="Y5" s="1" t="s">
        <v>136</v>
      </c>
      <c r="Z5" s="1" t="s">
        <v>139</v>
      </c>
      <c r="AB5" s="1" t="s">
        <v>140</v>
      </c>
      <c r="AC5" s="1" t="s">
        <v>141</v>
      </c>
    </row>
    <row r="6" spans="3:44">
      <c r="V6" s="1" t="s">
        <v>79</v>
      </c>
    </row>
    <row r="7" spans="3:44">
      <c r="V7" s="1" t="s">
        <v>79</v>
      </c>
      <c r="W7" s="20"/>
      <c r="X7" s="21"/>
    </row>
    <row r="8" spans="3:44">
      <c r="C8" s="3" t="s">
        <v>120</v>
      </c>
      <c r="D8" s="14"/>
      <c r="E8" s="1" t="s">
        <v>142</v>
      </c>
      <c r="AC8" s="3" t="s">
        <v>96</v>
      </c>
      <c r="AD8" s="14"/>
      <c r="AF8" s="4"/>
      <c r="AH8" s="4"/>
      <c r="AP8" s="5"/>
      <c r="AQ8" s="5"/>
      <c r="AR8" s="5"/>
    </row>
    <row r="9" spans="3:44">
      <c r="AF9" s="4"/>
      <c r="AH9" s="4"/>
      <c r="AP9" s="5"/>
      <c r="AQ9" s="5"/>
      <c r="AR9" s="5"/>
    </row>
    <row r="10" spans="3:44" s="5" customFormat="1" ht="42.75" customHeight="1">
      <c r="C10" s="9"/>
      <c r="D10" s="16"/>
      <c r="E10" s="9"/>
      <c r="F10" s="10" t="s">
        <v>54</v>
      </c>
      <c r="G10" s="9"/>
      <c r="H10" s="10" t="s">
        <v>55</v>
      </c>
      <c r="I10" s="9" t="s">
        <v>59</v>
      </c>
      <c r="J10" s="9" t="s">
        <v>60</v>
      </c>
      <c r="K10" s="9" t="s">
        <v>61</v>
      </c>
      <c r="L10" s="9"/>
      <c r="M10" s="9"/>
      <c r="N10" s="9"/>
      <c r="O10" s="9"/>
      <c r="P10" s="6" t="s">
        <v>55</v>
      </c>
      <c r="Q10" s="6" t="s">
        <v>58</v>
      </c>
      <c r="R10" s="6" t="s">
        <v>62</v>
      </c>
      <c r="S10" s="13"/>
      <c r="T10" s="13"/>
      <c r="U10" s="5" t="s">
        <v>23</v>
      </c>
      <c r="W10" s="5" t="s">
        <v>56</v>
      </c>
      <c r="Y10" s="5" t="s">
        <v>57</v>
      </c>
      <c r="AC10" s="9"/>
      <c r="AD10" s="16"/>
      <c r="AE10" s="9"/>
      <c r="AF10" s="10" t="s">
        <v>54</v>
      </c>
      <c r="AG10" s="9"/>
      <c r="AH10" s="10" t="s">
        <v>55</v>
      </c>
      <c r="AI10" s="9" t="s">
        <v>59</v>
      </c>
      <c r="AJ10" s="9" t="s">
        <v>60</v>
      </c>
      <c r="AK10" s="9" t="s">
        <v>61</v>
      </c>
      <c r="AL10" s="9"/>
      <c r="AM10" s="9"/>
      <c r="AN10" s="9"/>
      <c r="AO10" s="9"/>
      <c r="AP10" s="6" t="s">
        <v>55</v>
      </c>
      <c r="AQ10" s="6" t="s">
        <v>58</v>
      </c>
      <c r="AR10" s="6" t="s">
        <v>63</v>
      </c>
    </row>
    <row r="11" spans="3:44">
      <c r="C11" s="2" t="s">
        <v>99</v>
      </c>
      <c r="D11" s="17">
        <v>43248</v>
      </c>
      <c r="E11" s="2" t="s">
        <v>88</v>
      </c>
      <c r="F11" s="7" t="s">
        <v>37</v>
      </c>
      <c r="G11" s="2" t="s">
        <v>91</v>
      </c>
      <c r="H11" s="7" t="s">
        <v>37</v>
      </c>
      <c r="I11" s="2">
        <v>1.78</v>
      </c>
      <c r="J11" s="2">
        <v>3.58</v>
      </c>
      <c r="K11" s="2">
        <v>4.22</v>
      </c>
      <c r="L11" s="2">
        <v>1.76</v>
      </c>
      <c r="M11" s="2" t="s">
        <v>38</v>
      </c>
      <c r="N11" s="2">
        <v>2.04</v>
      </c>
      <c r="O11" s="2" t="s">
        <v>33</v>
      </c>
      <c r="P11" s="8" t="str">
        <f>IF(LEFT(H11,1)&gt;RIGHT(H11,1),"胜",IF(LEFT(H11,1)=RIGHT(H11,1),"平","负"))</f>
        <v>胜</v>
      </c>
      <c r="Q11" s="8" t="str">
        <f>IF(LEFT(F11,1)&gt;RIGHT(F11,1),"胜",IF(LEFT(F11,1)=RIGHT(F11,1),"平","负"))</f>
        <v>胜</v>
      </c>
      <c r="R11" s="8">
        <f>SUMIF(Z$11:Z$32,G11,Y$11:Y$32)</f>
        <v>12</v>
      </c>
      <c r="U11" s="1">
        <v>1</v>
      </c>
      <c r="V11" s="1" t="s">
        <v>85</v>
      </c>
      <c r="W11" s="1">
        <v>1</v>
      </c>
      <c r="X11" s="1" t="s">
        <v>91</v>
      </c>
      <c r="Y11" s="1">
        <v>1</v>
      </c>
      <c r="Z11" s="1" t="s">
        <v>85</v>
      </c>
      <c r="AC11" s="2" t="s">
        <v>99</v>
      </c>
      <c r="AD11" s="17">
        <v>43246</v>
      </c>
      <c r="AE11" s="2" t="s">
        <v>90</v>
      </c>
      <c r="AF11" s="7" t="s">
        <v>37</v>
      </c>
      <c r="AG11" s="2" t="s">
        <v>96</v>
      </c>
      <c r="AH11" s="7" t="s">
        <v>29</v>
      </c>
      <c r="AI11" s="2">
        <v>1.96</v>
      </c>
      <c r="AJ11" s="2">
        <v>3.52</v>
      </c>
      <c r="AK11" s="2">
        <v>3.47</v>
      </c>
      <c r="AL11" s="2">
        <v>1.96</v>
      </c>
      <c r="AM11" s="2" t="s">
        <v>38</v>
      </c>
      <c r="AN11" s="2">
        <v>1.84</v>
      </c>
      <c r="AO11" s="2" t="s">
        <v>31</v>
      </c>
      <c r="AP11" s="8" t="str">
        <f>IF(LEFT(AH11,1)&gt;RIGHT(AH11,1),"胜",IF(LEFT(AH11,1)=RIGHT(AH11,1),"平","负"))</f>
        <v>平</v>
      </c>
      <c r="AQ11" s="8" t="str">
        <f>IF(LEFT(AF11,1)&gt;RIGHT(AF11,1),"胜",IF(LEFT(AF11,1)=RIGHT(AF11,1),"平","负"))</f>
        <v>胜</v>
      </c>
      <c r="AR11" s="8">
        <f>SUMIF(X$11:X$32,AE11,W$11:W$32)</f>
        <v>9</v>
      </c>
    </row>
    <row r="12" spans="3:44">
      <c r="C12" s="2" t="s">
        <v>99</v>
      </c>
      <c r="D12" s="17">
        <v>43242</v>
      </c>
      <c r="E12" s="2" t="s">
        <v>88</v>
      </c>
      <c r="F12" s="7" t="s">
        <v>47</v>
      </c>
      <c r="G12" s="2" t="s">
        <v>87</v>
      </c>
      <c r="H12" s="7" t="s">
        <v>34</v>
      </c>
      <c r="I12" s="2">
        <v>3.34</v>
      </c>
      <c r="J12" s="2">
        <v>3.22</v>
      </c>
      <c r="K12" s="2">
        <v>2.13</v>
      </c>
      <c r="L12" s="2">
        <v>1.88</v>
      </c>
      <c r="M12" s="2" t="s">
        <v>30</v>
      </c>
      <c r="N12" s="2">
        <v>1.92</v>
      </c>
      <c r="O12" s="2" t="s">
        <v>31</v>
      </c>
      <c r="P12" s="8" t="str">
        <f t="shared" ref="P12:P31" si="0">IF(LEFT(H12,1)&gt;RIGHT(H12,1),"胜",IF(LEFT(H12,1)=RIGHT(H12,1),"平","负"))</f>
        <v>负</v>
      </c>
      <c r="Q12" s="8" t="str">
        <f t="shared" ref="Q12:Q31" si="1">IF(LEFT(F12,1)&gt;RIGHT(F12,1),"胜",IF(LEFT(F12,1)=RIGHT(F12,1),"平","负"))</f>
        <v>负</v>
      </c>
      <c r="R12" s="8">
        <f t="shared" ref="R12:R31" si="2">SUMIF(Z$11:Z$32,G12,Y$11:Y$32)</f>
        <v>3</v>
      </c>
      <c r="U12" s="1">
        <v>2</v>
      </c>
      <c r="V12" s="1" t="s">
        <v>86</v>
      </c>
      <c r="W12" s="1">
        <v>2</v>
      </c>
      <c r="X12" s="1" t="s">
        <v>86</v>
      </c>
      <c r="Y12" s="1">
        <v>2</v>
      </c>
      <c r="Z12" s="1" t="s">
        <v>88</v>
      </c>
      <c r="AC12" s="2" t="s">
        <v>99</v>
      </c>
      <c r="AD12" s="17">
        <v>43237</v>
      </c>
      <c r="AE12" s="2" t="s">
        <v>87</v>
      </c>
      <c r="AF12" s="7" t="s">
        <v>45</v>
      </c>
      <c r="AG12" s="2" t="s">
        <v>96</v>
      </c>
      <c r="AH12" s="7" t="s">
        <v>37</v>
      </c>
      <c r="AI12" s="2">
        <v>1.4</v>
      </c>
      <c r="AJ12" s="2">
        <v>4.43</v>
      </c>
      <c r="AK12" s="2">
        <v>7.11</v>
      </c>
      <c r="AL12" s="2">
        <v>1.92</v>
      </c>
      <c r="AM12" s="2" t="s">
        <v>104</v>
      </c>
      <c r="AN12" s="2">
        <v>1.88</v>
      </c>
      <c r="AO12" s="2" t="s">
        <v>31</v>
      </c>
      <c r="AP12" s="8" t="str">
        <f t="shared" ref="AP12:AP57" si="3">IF(LEFT(AH12,1)&gt;RIGHT(AH12,1),"胜",IF(LEFT(AH12,1)=RIGHT(AH12,1),"平","负"))</f>
        <v>胜</v>
      </c>
      <c r="AQ12" s="8" t="str">
        <f t="shared" ref="AQ12:AQ57" si="4">IF(LEFT(AF12,1)&gt;RIGHT(AF12,1),"胜",IF(LEFT(AF12,1)=RIGHT(AF12,1),"平","负"))</f>
        <v>胜</v>
      </c>
      <c r="AR12" s="8">
        <f>SUMIF(X$11:X$32,AE12,W$11:W$32)</f>
        <v>8</v>
      </c>
    </row>
    <row r="13" spans="3:44">
      <c r="C13" s="2" t="s">
        <v>99</v>
      </c>
      <c r="D13" s="17">
        <v>43234</v>
      </c>
      <c r="E13" s="2" t="s">
        <v>88</v>
      </c>
      <c r="F13" s="7" t="s">
        <v>52</v>
      </c>
      <c r="G13" s="2" t="s">
        <v>93</v>
      </c>
      <c r="H13" s="7" t="s">
        <v>46</v>
      </c>
      <c r="I13" s="2">
        <v>1.75</v>
      </c>
      <c r="J13" s="2">
        <v>3.46</v>
      </c>
      <c r="K13" s="2">
        <v>4.5199999999999996</v>
      </c>
      <c r="L13" s="2">
        <v>2</v>
      </c>
      <c r="M13" s="2" t="s">
        <v>40</v>
      </c>
      <c r="N13" s="2">
        <v>1.8</v>
      </c>
      <c r="O13" s="2" t="s">
        <v>33</v>
      </c>
      <c r="P13" s="8" t="str">
        <f t="shared" si="0"/>
        <v>平</v>
      </c>
      <c r="Q13" s="8" t="str">
        <f t="shared" si="1"/>
        <v>胜</v>
      </c>
      <c r="R13" s="8">
        <f t="shared" si="2"/>
        <v>7</v>
      </c>
      <c r="U13" s="1">
        <v>3</v>
      </c>
      <c r="V13" s="1" t="s">
        <v>87</v>
      </c>
      <c r="W13" s="1">
        <v>3</v>
      </c>
      <c r="X13" s="1" t="s">
        <v>92</v>
      </c>
      <c r="Y13" s="1">
        <v>3</v>
      </c>
      <c r="Z13" s="1" t="s">
        <v>87</v>
      </c>
      <c r="AC13" s="2" t="s">
        <v>99</v>
      </c>
      <c r="AD13" s="17">
        <v>43234</v>
      </c>
      <c r="AE13" s="2" t="s">
        <v>91</v>
      </c>
      <c r="AF13" s="7" t="s">
        <v>47</v>
      </c>
      <c r="AG13" s="2" t="s">
        <v>96</v>
      </c>
      <c r="AH13" s="7" t="s">
        <v>47</v>
      </c>
      <c r="AI13" s="2">
        <v>2.06</v>
      </c>
      <c r="AJ13" s="2">
        <v>3.42</v>
      </c>
      <c r="AK13" s="2">
        <v>3.32</v>
      </c>
      <c r="AL13" s="2">
        <v>1.78</v>
      </c>
      <c r="AM13" s="2" t="s">
        <v>39</v>
      </c>
      <c r="AN13" s="2">
        <v>2.02</v>
      </c>
      <c r="AO13" s="2" t="s">
        <v>33</v>
      </c>
      <c r="AP13" s="8" t="str">
        <f t="shared" si="3"/>
        <v>负</v>
      </c>
      <c r="AQ13" s="8" t="str">
        <f t="shared" si="4"/>
        <v>负</v>
      </c>
      <c r="AR13" s="8">
        <f t="shared" ref="AR13:AR57" si="5">SUMIF(X$11:X$32,AE13,W$11:W$32)</f>
        <v>1</v>
      </c>
    </row>
    <row r="14" spans="3:44">
      <c r="C14" s="2" t="s">
        <v>99</v>
      </c>
      <c r="D14" s="17">
        <v>43213</v>
      </c>
      <c r="E14" s="2" t="s">
        <v>88</v>
      </c>
      <c r="F14" s="7" t="s">
        <v>37</v>
      </c>
      <c r="G14" s="2" t="s">
        <v>95</v>
      </c>
      <c r="H14" s="7" t="s">
        <v>37</v>
      </c>
      <c r="I14" s="2">
        <v>2.35</v>
      </c>
      <c r="J14" s="2">
        <v>3.28</v>
      </c>
      <c r="K14" s="2">
        <v>2.85</v>
      </c>
      <c r="L14" s="2">
        <v>1.7</v>
      </c>
      <c r="M14" s="2" t="s">
        <v>36</v>
      </c>
      <c r="N14" s="2">
        <v>2.1</v>
      </c>
      <c r="O14" s="2" t="s">
        <v>33</v>
      </c>
      <c r="P14" s="8" t="str">
        <f t="shared" si="0"/>
        <v>胜</v>
      </c>
      <c r="Q14" s="8" t="str">
        <f t="shared" si="1"/>
        <v>胜</v>
      </c>
      <c r="R14" s="8">
        <f t="shared" si="2"/>
        <v>9</v>
      </c>
      <c r="U14" s="1">
        <v>4</v>
      </c>
      <c r="V14" s="1" t="s">
        <v>88</v>
      </c>
      <c r="W14" s="1">
        <v>4</v>
      </c>
      <c r="X14" s="1" t="s">
        <v>89</v>
      </c>
      <c r="Y14" s="1">
        <v>4</v>
      </c>
      <c r="Z14" s="1" t="s">
        <v>90</v>
      </c>
      <c r="AC14" s="2" t="s">
        <v>99</v>
      </c>
      <c r="AD14" s="17">
        <v>43221</v>
      </c>
      <c r="AE14" s="2" t="s">
        <v>97</v>
      </c>
      <c r="AF14" s="7" t="s">
        <v>52</v>
      </c>
      <c r="AG14" s="2" t="s">
        <v>96</v>
      </c>
      <c r="AH14" s="23" t="s">
        <v>46</v>
      </c>
      <c r="AI14" s="2">
        <v>2.34</v>
      </c>
      <c r="AJ14" s="2">
        <v>3.38</v>
      </c>
      <c r="AK14" s="2">
        <v>2.8</v>
      </c>
      <c r="AL14" s="2">
        <v>2</v>
      </c>
      <c r="AM14" s="2" t="s">
        <v>39</v>
      </c>
      <c r="AN14" s="2">
        <v>1.8</v>
      </c>
      <c r="AO14" s="2" t="s">
        <v>31</v>
      </c>
      <c r="AP14" s="8" t="str">
        <f t="shared" si="3"/>
        <v>平</v>
      </c>
      <c r="AQ14" s="8" t="str">
        <f t="shared" si="4"/>
        <v>胜</v>
      </c>
      <c r="AR14" s="8">
        <f t="shared" si="5"/>
        <v>11</v>
      </c>
    </row>
    <row r="15" spans="3:44">
      <c r="C15" s="2" t="s">
        <v>99</v>
      </c>
      <c r="D15" s="17">
        <v>43199</v>
      </c>
      <c r="E15" s="2" t="s">
        <v>88</v>
      </c>
      <c r="F15" s="7" t="s">
        <v>46</v>
      </c>
      <c r="G15" s="2" t="s">
        <v>89</v>
      </c>
      <c r="H15" s="7" t="s">
        <v>37</v>
      </c>
      <c r="I15" s="2">
        <v>2.66</v>
      </c>
      <c r="J15" s="2">
        <v>3.15</v>
      </c>
      <c r="K15" s="2">
        <v>2.58</v>
      </c>
      <c r="L15" s="2">
        <v>1.88</v>
      </c>
      <c r="M15" s="2" t="s">
        <v>36</v>
      </c>
      <c r="N15" s="2">
        <v>1.92</v>
      </c>
      <c r="O15" s="2" t="s">
        <v>43</v>
      </c>
      <c r="P15" s="8" t="str">
        <f t="shared" si="0"/>
        <v>胜</v>
      </c>
      <c r="Q15" s="8" t="str">
        <f t="shared" si="1"/>
        <v>平</v>
      </c>
      <c r="R15" s="8">
        <f t="shared" si="2"/>
        <v>6</v>
      </c>
      <c r="U15" s="1">
        <v>5</v>
      </c>
      <c r="V15" s="1" t="s">
        <v>89</v>
      </c>
      <c r="W15" s="1">
        <v>5</v>
      </c>
      <c r="X15" s="1" t="s">
        <v>85</v>
      </c>
      <c r="Y15" s="1">
        <v>5</v>
      </c>
      <c r="Z15" s="1" t="s">
        <v>86</v>
      </c>
      <c r="AC15" s="2" t="s">
        <v>99</v>
      </c>
      <c r="AD15" s="17">
        <v>43206</v>
      </c>
      <c r="AE15" s="2" t="s">
        <v>92</v>
      </c>
      <c r="AF15" s="7" t="s">
        <v>48</v>
      </c>
      <c r="AG15" s="2" t="s">
        <v>96</v>
      </c>
      <c r="AH15" s="7" t="s">
        <v>46</v>
      </c>
      <c r="AI15" s="2">
        <v>1.65</v>
      </c>
      <c r="AJ15" s="2">
        <v>3.81</v>
      </c>
      <c r="AK15" s="2">
        <v>4.7300000000000004</v>
      </c>
      <c r="AL15" s="2">
        <v>1.77</v>
      </c>
      <c r="AM15" s="2" t="s">
        <v>40</v>
      </c>
      <c r="AN15" s="2">
        <v>2.0299999999999998</v>
      </c>
      <c r="AO15" s="2" t="s">
        <v>31</v>
      </c>
      <c r="AP15" s="8" t="str">
        <f t="shared" si="3"/>
        <v>平</v>
      </c>
      <c r="AQ15" s="8" t="str">
        <f t="shared" si="4"/>
        <v>胜</v>
      </c>
      <c r="AR15" s="8">
        <f t="shared" si="5"/>
        <v>3</v>
      </c>
    </row>
    <row r="16" spans="3:44">
      <c r="C16" s="2" t="s">
        <v>99</v>
      </c>
      <c r="D16" s="17">
        <v>43178</v>
      </c>
      <c r="E16" s="2" t="s">
        <v>88</v>
      </c>
      <c r="F16" s="7" t="s">
        <v>28</v>
      </c>
      <c r="G16" s="2" t="s">
        <v>92</v>
      </c>
      <c r="H16" s="7" t="s">
        <v>28</v>
      </c>
      <c r="I16" s="2">
        <v>2.94</v>
      </c>
      <c r="J16" s="2">
        <v>3.19</v>
      </c>
      <c r="K16" s="2">
        <v>2.34</v>
      </c>
      <c r="L16" s="2">
        <v>1.76</v>
      </c>
      <c r="M16" s="2" t="s">
        <v>30</v>
      </c>
      <c r="N16" s="2">
        <v>2.04</v>
      </c>
      <c r="O16" s="2" t="s">
        <v>31</v>
      </c>
      <c r="P16" s="8" t="str">
        <f t="shared" si="0"/>
        <v>负</v>
      </c>
      <c r="Q16" s="8" t="str">
        <f t="shared" si="1"/>
        <v>负</v>
      </c>
      <c r="R16" s="8">
        <f t="shared" si="2"/>
        <v>10</v>
      </c>
      <c r="U16" s="1">
        <v>6</v>
      </c>
      <c r="V16" s="1" t="s">
        <v>90</v>
      </c>
      <c r="W16" s="1">
        <v>6</v>
      </c>
      <c r="X16" s="1" t="s">
        <v>94</v>
      </c>
      <c r="Y16" s="1">
        <v>6</v>
      </c>
      <c r="Z16" s="1" t="s">
        <v>89</v>
      </c>
      <c r="AC16" s="2" t="s">
        <v>99</v>
      </c>
      <c r="AD16" s="17">
        <v>43193</v>
      </c>
      <c r="AE16" s="2" t="s">
        <v>93</v>
      </c>
      <c r="AF16" s="7" t="s">
        <v>48</v>
      </c>
      <c r="AG16" s="2" t="s">
        <v>96</v>
      </c>
      <c r="AH16" s="7" t="s">
        <v>28</v>
      </c>
      <c r="AI16" s="2">
        <v>2.61</v>
      </c>
      <c r="AJ16" s="2">
        <v>3.21</v>
      </c>
      <c r="AK16" s="2">
        <v>2.6</v>
      </c>
      <c r="AL16" s="2">
        <v>1.84</v>
      </c>
      <c r="AM16" s="2" t="s">
        <v>36</v>
      </c>
      <c r="AN16" s="2">
        <v>1.96</v>
      </c>
      <c r="AO16" s="2" t="s">
        <v>31</v>
      </c>
      <c r="AP16" s="8" t="str">
        <f t="shared" si="3"/>
        <v>负</v>
      </c>
      <c r="AQ16" s="8" t="str">
        <f t="shared" si="4"/>
        <v>胜</v>
      </c>
      <c r="AR16" s="8">
        <f t="shared" si="5"/>
        <v>7</v>
      </c>
    </row>
    <row r="17" spans="3:44">
      <c r="C17" s="2" t="s">
        <v>99</v>
      </c>
      <c r="D17" s="17">
        <v>43066</v>
      </c>
      <c r="E17" s="2" t="s">
        <v>88</v>
      </c>
      <c r="F17" s="7" t="s">
        <v>67</v>
      </c>
      <c r="G17" s="2" t="s">
        <v>93</v>
      </c>
      <c r="H17" s="7" t="s">
        <v>48</v>
      </c>
      <c r="I17" s="2">
        <v>1.93</v>
      </c>
      <c r="J17" s="2">
        <v>3.58</v>
      </c>
      <c r="K17" s="2">
        <v>3.51</v>
      </c>
      <c r="L17" s="2">
        <v>1.99</v>
      </c>
      <c r="M17" s="2" t="s">
        <v>38</v>
      </c>
      <c r="N17" s="2">
        <v>1.81</v>
      </c>
      <c r="O17" s="2" t="s">
        <v>31</v>
      </c>
      <c r="P17" s="8" t="str">
        <f t="shared" si="0"/>
        <v>胜</v>
      </c>
      <c r="Q17" s="8" t="str">
        <f t="shared" si="1"/>
        <v>负</v>
      </c>
      <c r="R17" s="8">
        <f t="shared" si="2"/>
        <v>7</v>
      </c>
      <c r="U17" s="1">
        <v>7</v>
      </c>
      <c r="V17" s="1" t="s">
        <v>91</v>
      </c>
      <c r="W17" s="1">
        <v>7</v>
      </c>
      <c r="X17" s="1" t="s">
        <v>93</v>
      </c>
      <c r="Y17" s="1">
        <v>7</v>
      </c>
      <c r="Z17" s="1" t="s">
        <v>93</v>
      </c>
      <c r="AC17" s="2" t="s">
        <v>99</v>
      </c>
      <c r="AD17" s="17">
        <v>43171</v>
      </c>
      <c r="AE17" s="2" t="s">
        <v>83</v>
      </c>
      <c r="AF17" s="7" t="s">
        <v>50</v>
      </c>
      <c r="AG17" s="2" t="s">
        <v>96</v>
      </c>
      <c r="AH17" s="7" t="s">
        <v>37</v>
      </c>
      <c r="AI17" s="2">
        <v>2.19</v>
      </c>
      <c r="AJ17" s="2">
        <v>3.34</v>
      </c>
      <c r="AK17" s="2">
        <v>3.09</v>
      </c>
      <c r="AL17" s="2">
        <v>1.85</v>
      </c>
      <c r="AM17" s="2" t="s">
        <v>39</v>
      </c>
      <c r="AN17" s="2">
        <v>1.95</v>
      </c>
      <c r="AO17" s="2" t="s">
        <v>31</v>
      </c>
      <c r="AP17" s="8" t="str">
        <f t="shared" si="3"/>
        <v>胜</v>
      </c>
      <c r="AQ17" s="8" t="str">
        <f t="shared" si="4"/>
        <v>胜</v>
      </c>
      <c r="AR17" s="8">
        <f t="shared" si="5"/>
        <v>14</v>
      </c>
    </row>
    <row r="18" spans="3:44">
      <c r="C18" s="2" t="s">
        <v>99</v>
      </c>
      <c r="D18" s="17">
        <v>43045</v>
      </c>
      <c r="E18" s="2" t="s">
        <v>88</v>
      </c>
      <c r="F18" s="7" t="s">
        <v>51</v>
      </c>
      <c r="G18" s="2" t="s">
        <v>95</v>
      </c>
      <c r="H18" s="7" t="s">
        <v>46</v>
      </c>
      <c r="I18" s="2">
        <v>2.54</v>
      </c>
      <c r="J18" s="2">
        <v>3.28</v>
      </c>
      <c r="K18" s="2">
        <v>2.6</v>
      </c>
      <c r="L18" s="2">
        <v>1.81</v>
      </c>
      <c r="M18" s="2" t="s">
        <v>36</v>
      </c>
      <c r="N18" s="2">
        <v>1.99</v>
      </c>
      <c r="O18" s="2" t="s">
        <v>31</v>
      </c>
      <c r="P18" s="8" t="str">
        <f t="shared" si="0"/>
        <v>平</v>
      </c>
      <c r="Q18" s="8" t="str">
        <f t="shared" si="1"/>
        <v>负</v>
      </c>
      <c r="R18" s="8">
        <f t="shared" si="2"/>
        <v>9</v>
      </c>
      <c r="U18" s="1">
        <v>8</v>
      </c>
      <c r="V18" s="1" t="s">
        <v>92</v>
      </c>
      <c r="W18" s="1">
        <v>8</v>
      </c>
      <c r="X18" s="1" t="s">
        <v>87</v>
      </c>
      <c r="Y18" s="1">
        <v>8</v>
      </c>
      <c r="Z18" s="1" t="s">
        <v>83</v>
      </c>
      <c r="AC18" s="2" t="s">
        <v>99</v>
      </c>
      <c r="AD18" s="17">
        <v>43066</v>
      </c>
      <c r="AE18" s="2" t="s">
        <v>81</v>
      </c>
      <c r="AF18" s="7" t="s">
        <v>51</v>
      </c>
      <c r="AG18" s="2" t="s">
        <v>96</v>
      </c>
      <c r="AH18" s="7" t="s">
        <v>47</v>
      </c>
      <c r="AI18" s="2">
        <v>2.41</v>
      </c>
      <c r="AJ18" s="2">
        <v>3.4</v>
      </c>
      <c r="AK18" s="2">
        <v>2.7</v>
      </c>
      <c r="AL18" s="2">
        <v>2.1</v>
      </c>
      <c r="AM18" s="2" t="s">
        <v>39</v>
      </c>
      <c r="AN18" s="2">
        <v>1.7</v>
      </c>
      <c r="AO18" s="2" t="s">
        <v>33</v>
      </c>
      <c r="AP18" s="8" t="str">
        <f t="shared" si="3"/>
        <v>负</v>
      </c>
      <c r="AQ18" s="8" t="str">
        <f t="shared" si="4"/>
        <v>负</v>
      </c>
      <c r="AR18" s="8">
        <f t="shared" si="5"/>
        <v>16</v>
      </c>
    </row>
    <row r="19" spans="3:44">
      <c r="C19" s="2" t="s">
        <v>99</v>
      </c>
      <c r="D19" s="17">
        <v>43037</v>
      </c>
      <c r="E19" s="2" t="s">
        <v>88</v>
      </c>
      <c r="F19" s="7" t="s">
        <v>67</v>
      </c>
      <c r="G19" s="2" t="s">
        <v>85</v>
      </c>
      <c r="H19" s="7" t="s">
        <v>48</v>
      </c>
      <c r="I19" s="2">
        <v>2.42</v>
      </c>
      <c r="J19" s="2">
        <v>3.17</v>
      </c>
      <c r="K19" s="2">
        <v>2.83</v>
      </c>
      <c r="L19" s="2">
        <v>2.06</v>
      </c>
      <c r="M19" s="2" t="s">
        <v>39</v>
      </c>
      <c r="N19" s="2">
        <v>1.74</v>
      </c>
      <c r="O19" s="2" t="s">
        <v>31</v>
      </c>
      <c r="P19" s="8" t="str">
        <f t="shared" si="0"/>
        <v>胜</v>
      </c>
      <c r="Q19" s="8" t="str">
        <f t="shared" si="1"/>
        <v>负</v>
      </c>
      <c r="R19" s="8">
        <f t="shared" si="2"/>
        <v>1</v>
      </c>
      <c r="U19" s="1">
        <v>9</v>
      </c>
      <c r="V19" s="1" t="s">
        <v>93</v>
      </c>
      <c r="W19" s="1">
        <v>9</v>
      </c>
      <c r="X19" s="1" t="s">
        <v>90</v>
      </c>
      <c r="Y19" s="1">
        <v>9</v>
      </c>
      <c r="Z19" s="1" t="s">
        <v>95</v>
      </c>
      <c r="AC19" s="2" t="s">
        <v>99</v>
      </c>
      <c r="AD19" s="17">
        <v>43045</v>
      </c>
      <c r="AE19" s="2" t="s">
        <v>85</v>
      </c>
      <c r="AF19" s="7" t="s">
        <v>41</v>
      </c>
      <c r="AG19" s="2" t="s">
        <v>96</v>
      </c>
      <c r="AH19" s="7" t="s">
        <v>37</v>
      </c>
      <c r="AI19" s="2">
        <v>1.91</v>
      </c>
      <c r="AJ19" s="2">
        <v>3.52</v>
      </c>
      <c r="AK19" s="2">
        <v>3.64</v>
      </c>
      <c r="AL19" s="2">
        <v>1.94</v>
      </c>
      <c r="AM19" s="2" t="s">
        <v>38</v>
      </c>
      <c r="AN19" s="2">
        <v>1.86</v>
      </c>
      <c r="AO19" s="2" t="s">
        <v>31</v>
      </c>
      <c r="AP19" s="8" t="str">
        <f t="shared" si="3"/>
        <v>胜</v>
      </c>
      <c r="AQ19" s="8" t="str">
        <f t="shared" si="4"/>
        <v>胜</v>
      </c>
      <c r="AR19" s="8">
        <f t="shared" si="5"/>
        <v>5</v>
      </c>
    </row>
    <row r="20" spans="3:44">
      <c r="C20" s="2" t="s">
        <v>99</v>
      </c>
      <c r="D20" s="17">
        <v>43024</v>
      </c>
      <c r="E20" s="2" t="s">
        <v>88</v>
      </c>
      <c r="F20" s="7" t="s">
        <v>41</v>
      </c>
      <c r="G20" s="2" t="s">
        <v>81</v>
      </c>
      <c r="H20" s="7" t="s">
        <v>37</v>
      </c>
      <c r="I20" s="2">
        <v>1.78</v>
      </c>
      <c r="J20" s="2">
        <v>3.47</v>
      </c>
      <c r="K20" s="2">
        <v>4.3099999999999996</v>
      </c>
      <c r="L20" s="2">
        <v>1.72</v>
      </c>
      <c r="M20" s="2" t="s">
        <v>38</v>
      </c>
      <c r="N20" s="2">
        <v>2.08</v>
      </c>
      <c r="O20" s="2" t="s">
        <v>33</v>
      </c>
      <c r="P20" s="8" t="str">
        <f t="shared" si="0"/>
        <v>胜</v>
      </c>
      <c r="Q20" s="8" t="str">
        <f t="shared" si="1"/>
        <v>胜</v>
      </c>
      <c r="R20" s="8">
        <f t="shared" si="2"/>
        <v>14</v>
      </c>
      <c r="U20" s="1">
        <v>10</v>
      </c>
      <c r="V20" s="1" t="s">
        <v>94</v>
      </c>
      <c r="W20" s="1">
        <v>10</v>
      </c>
      <c r="X20" s="1" t="s">
        <v>88</v>
      </c>
      <c r="Y20" s="1">
        <v>10</v>
      </c>
      <c r="Z20" s="1" t="s">
        <v>92</v>
      </c>
      <c r="AC20" s="2" t="s">
        <v>99</v>
      </c>
      <c r="AD20" s="17">
        <v>43032</v>
      </c>
      <c r="AE20" s="2" t="s">
        <v>94</v>
      </c>
      <c r="AF20" s="7" t="s">
        <v>37</v>
      </c>
      <c r="AG20" s="2" t="s">
        <v>96</v>
      </c>
      <c r="AH20" s="7" t="s">
        <v>37</v>
      </c>
      <c r="AI20" s="2">
        <v>1.92</v>
      </c>
      <c r="AJ20" s="2">
        <v>3.47</v>
      </c>
      <c r="AK20" s="2">
        <v>3.69</v>
      </c>
      <c r="AL20" s="2">
        <v>1.94</v>
      </c>
      <c r="AM20" s="2" t="s">
        <v>38</v>
      </c>
      <c r="AN20" s="2">
        <v>1.86</v>
      </c>
      <c r="AO20" s="2" t="s">
        <v>31</v>
      </c>
      <c r="AP20" s="8" t="str">
        <f t="shared" si="3"/>
        <v>胜</v>
      </c>
      <c r="AQ20" s="8" t="str">
        <f t="shared" si="4"/>
        <v>胜</v>
      </c>
      <c r="AR20" s="8">
        <f t="shared" si="5"/>
        <v>6</v>
      </c>
    </row>
    <row r="21" spans="3:44">
      <c r="C21" s="2" t="s">
        <v>99</v>
      </c>
      <c r="D21" s="17">
        <v>43002</v>
      </c>
      <c r="E21" s="2" t="s">
        <v>88</v>
      </c>
      <c r="F21" s="7" t="s">
        <v>48</v>
      </c>
      <c r="G21" s="2" t="s">
        <v>100</v>
      </c>
      <c r="H21" s="7" t="s">
        <v>28</v>
      </c>
      <c r="I21" s="2">
        <v>1.82</v>
      </c>
      <c r="J21" s="2">
        <v>3.53</v>
      </c>
      <c r="K21" s="2">
        <v>4.0599999999999996</v>
      </c>
      <c r="L21" s="2">
        <v>1.86</v>
      </c>
      <c r="M21" s="2" t="s">
        <v>38</v>
      </c>
      <c r="N21" s="2">
        <v>1.96</v>
      </c>
      <c r="O21" s="2" t="s">
        <v>33</v>
      </c>
      <c r="P21" s="8" t="str">
        <f t="shared" si="0"/>
        <v>负</v>
      </c>
      <c r="Q21" s="8" t="str">
        <f t="shared" si="1"/>
        <v>胜</v>
      </c>
      <c r="R21" s="8">
        <f t="shared" si="2"/>
        <v>0</v>
      </c>
      <c r="U21" s="1">
        <v>11</v>
      </c>
      <c r="V21" s="1" t="s">
        <v>83</v>
      </c>
      <c r="W21" s="1">
        <v>11</v>
      </c>
      <c r="X21" s="1" t="s">
        <v>97</v>
      </c>
      <c r="Y21" s="1">
        <v>11</v>
      </c>
      <c r="Z21" s="1" t="s">
        <v>94</v>
      </c>
      <c r="AC21" s="2" t="s">
        <v>99</v>
      </c>
      <c r="AD21" s="17">
        <v>43010</v>
      </c>
      <c r="AE21" s="2" t="s">
        <v>91</v>
      </c>
      <c r="AF21" s="7" t="s">
        <v>48</v>
      </c>
      <c r="AG21" s="2" t="s">
        <v>96</v>
      </c>
      <c r="AH21" s="7" t="s">
        <v>41</v>
      </c>
      <c r="AI21" s="2">
        <v>2.13</v>
      </c>
      <c r="AJ21" s="2">
        <v>3.42</v>
      </c>
      <c r="AK21" s="2">
        <v>3.13</v>
      </c>
      <c r="AL21" s="2">
        <v>1.88</v>
      </c>
      <c r="AM21" s="2" t="s">
        <v>39</v>
      </c>
      <c r="AN21" s="2">
        <v>1.94</v>
      </c>
      <c r="AO21" s="2" t="s">
        <v>31</v>
      </c>
      <c r="AP21" s="8" t="str">
        <f t="shared" si="3"/>
        <v>胜</v>
      </c>
      <c r="AQ21" s="8" t="str">
        <f t="shared" si="4"/>
        <v>胜</v>
      </c>
      <c r="AR21" s="8">
        <f t="shared" si="5"/>
        <v>1</v>
      </c>
    </row>
    <row r="22" spans="3:44">
      <c r="C22" s="2" t="s">
        <v>99</v>
      </c>
      <c r="D22" s="17">
        <v>42989</v>
      </c>
      <c r="E22" s="2" t="s">
        <v>88</v>
      </c>
      <c r="F22" s="7" t="s">
        <v>46</v>
      </c>
      <c r="G22" s="2" t="s">
        <v>96</v>
      </c>
      <c r="H22" s="7" t="s">
        <v>37</v>
      </c>
      <c r="I22" s="2">
        <v>2.25</v>
      </c>
      <c r="J22" s="2">
        <v>3.34</v>
      </c>
      <c r="K22" s="2">
        <v>2.97</v>
      </c>
      <c r="L22" s="2">
        <v>1.7</v>
      </c>
      <c r="M22" s="2" t="s">
        <v>36</v>
      </c>
      <c r="N22" s="2">
        <v>2.12</v>
      </c>
      <c r="O22" s="2" t="s">
        <v>43</v>
      </c>
      <c r="P22" s="8" t="str">
        <f t="shared" si="0"/>
        <v>胜</v>
      </c>
      <c r="Q22" s="8" t="str">
        <f t="shared" si="1"/>
        <v>平</v>
      </c>
      <c r="R22" s="8">
        <f t="shared" si="2"/>
        <v>13</v>
      </c>
      <c r="U22" s="1">
        <v>12</v>
      </c>
      <c r="V22" s="1" t="s">
        <v>95</v>
      </c>
      <c r="W22" s="1">
        <v>12</v>
      </c>
      <c r="X22" s="1" t="s">
        <v>96</v>
      </c>
      <c r="Y22" s="1">
        <v>12</v>
      </c>
      <c r="Z22" s="1" t="s">
        <v>91</v>
      </c>
      <c r="AC22" s="2" t="s">
        <v>99</v>
      </c>
      <c r="AD22" s="17">
        <v>42989</v>
      </c>
      <c r="AE22" s="2" t="s">
        <v>88</v>
      </c>
      <c r="AF22" s="7" t="s">
        <v>46</v>
      </c>
      <c r="AG22" s="2" t="s">
        <v>96</v>
      </c>
      <c r="AH22" s="7" t="s">
        <v>37</v>
      </c>
      <c r="AI22" s="2">
        <v>2.25</v>
      </c>
      <c r="AJ22" s="2">
        <v>3.34</v>
      </c>
      <c r="AK22" s="2">
        <v>2.97</v>
      </c>
      <c r="AL22" s="2">
        <v>1.7</v>
      </c>
      <c r="AM22" s="2" t="s">
        <v>36</v>
      </c>
      <c r="AN22" s="2">
        <v>2.12</v>
      </c>
      <c r="AO22" s="2" t="s">
        <v>43</v>
      </c>
      <c r="AP22" s="8" t="str">
        <f t="shared" si="3"/>
        <v>胜</v>
      </c>
      <c r="AQ22" s="8" t="str">
        <f t="shared" si="4"/>
        <v>平</v>
      </c>
      <c r="AR22" s="8">
        <f t="shared" si="5"/>
        <v>10</v>
      </c>
    </row>
    <row r="23" spans="3:44">
      <c r="C23" s="2" t="s">
        <v>99</v>
      </c>
      <c r="D23" s="17">
        <v>42961</v>
      </c>
      <c r="E23" s="2" t="s">
        <v>88</v>
      </c>
      <c r="F23" s="7" t="s">
        <v>49</v>
      </c>
      <c r="G23" s="2" t="s">
        <v>97</v>
      </c>
      <c r="H23" s="7" t="s">
        <v>41</v>
      </c>
      <c r="I23" s="2">
        <v>1.93</v>
      </c>
      <c r="J23" s="2">
        <v>3.52</v>
      </c>
      <c r="K23" s="2">
        <v>3.59</v>
      </c>
      <c r="L23" s="2">
        <v>1.96</v>
      </c>
      <c r="M23" s="2" t="s">
        <v>38</v>
      </c>
      <c r="N23" s="2">
        <v>1.86</v>
      </c>
      <c r="O23" s="2" t="s">
        <v>31</v>
      </c>
      <c r="P23" s="8" t="str">
        <f t="shared" si="0"/>
        <v>胜</v>
      </c>
      <c r="Q23" s="8" t="str">
        <f t="shared" si="1"/>
        <v>平</v>
      </c>
      <c r="R23" s="8">
        <f t="shared" si="2"/>
        <v>15</v>
      </c>
      <c r="U23" s="1">
        <v>13</v>
      </c>
      <c r="V23" s="1" t="s">
        <v>96</v>
      </c>
      <c r="W23" s="1">
        <v>13</v>
      </c>
      <c r="X23" s="1" t="s">
        <v>95</v>
      </c>
      <c r="Y23" s="1">
        <v>13</v>
      </c>
      <c r="Z23" s="1" t="s">
        <v>121</v>
      </c>
      <c r="AC23" s="2" t="s">
        <v>99</v>
      </c>
      <c r="AD23" s="17">
        <v>42961</v>
      </c>
      <c r="AE23" s="2" t="s">
        <v>95</v>
      </c>
      <c r="AF23" s="7" t="s">
        <v>50</v>
      </c>
      <c r="AG23" s="2" t="s">
        <v>96</v>
      </c>
      <c r="AH23" s="7" t="s">
        <v>50</v>
      </c>
      <c r="AI23" s="2">
        <v>1.97</v>
      </c>
      <c r="AJ23" s="2">
        <v>3.51</v>
      </c>
      <c r="AK23" s="2">
        <v>3.46</v>
      </c>
      <c r="AL23" s="2">
        <v>1.98</v>
      </c>
      <c r="AM23" s="2" t="s">
        <v>38</v>
      </c>
      <c r="AN23" s="2">
        <v>1.84</v>
      </c>
      <c r="AO23" s="2" t="s">
        <v>31</v>
      </c>
      <c r="AP23" s="8" t="str">
        <f t="shared" si="3"/>
        <v>胜</v>
      </c>
      <c r="AQ23" s="8" t="str">
        <f t="shared" si="4"/>
        <v>胜</v>
      </c>
      <c r="AR23" s="8">
        <f t="shared" si="5"/>
        <v>13</v>
      </c>
    </row>
    <row r="24" spans="3:44">
      <c r="C24" s="2" t="s">
        <v>99</v>
      </c>
      <c r="D24" s="17">
        <v>42933</v>
      </c>
      <c r="E24" s="2" t="s">
        <v>88</v>
      </c>
      <c r="F24" s="7" t="s">
        <v>41</v>
      </c>
      <c r="G24" s="2" t="s">
        <v>101</v>
      </c>
      <c r="H24" s="7" t="s">
        <v>29</v>
      </c>
      <c r="I24" s="2">
        <v>2.02</v>
      </c>
      <c r="J24" s="2">
        <v>3.39</v>
      </c>
      <c r="K24" s="2">
        <v>3.47</v>
      </c>
      <c r="L24" s="2">
        <v>1.82</v>
      </c>
      <c r="M24" s="2" t="s">
        <v>39</v>
      </c>
      <c r="N24" s="2">
        <v>2</v>
      </c>
      <c r="O24" s="2" t="s">
        <v>33</v>
      </c>
      <c r="P24" s="8" t="str">
        <f t="shared" si="0"/>
        <v>平</v>
      </c>
      <c r="Q24" s="8" t="str">
        <f t="shared" si="1"/>
        <v>胜</v>
      </c>
      <c r="R24" s="8">
        <f t="shared" si="2"/>
        <v>0</v>
      </c>
      <c r="U24" s="1">
        <v>14</v>
      </c>
      <c r="V24" s="1" t="s">
        <v>97</v>
      </c>
      <c r="W24" s="1">
        <v>14</v>
      </c>
      <c r="X24" s="1" t="s">
        <v>83</v>
      </c>
      <c r="Y24" s="1">
        <v>14</v>
      </c>
      <c r="Z24" s="1" t="s">
        <v>81</v>
      </c>
      <c r="AC24" s="2" t="s">
        <v>99</v>
      </c>
      <c r="AD24" s="17">
        <v>42954</v>
      </c>
      <c r="AE24" s="2" t="s">
        <v>100</v>
      </c>
      <c r="AF24" s="7" t="s">
        <v>49</v>
      </c>
      <c r="AG24" s="2" t="s">
        <v>96</v>
      </c>
      <c r="AH24" s="7" t="s">
        <v>34</v>
      </c>
      <c r="AI24" s="2">
        <v>2.33</v>
      </c>
      <c r="AJ24" s="2">
        <v>3.32</v>
      </c>
      <c r="AK24" s="2">
        <v>2.88</v>
      </c>
      <c r="AL24" s="2">
        <v>2.02</v>
      </c>
      <c r="AM24" s="2" t="s">
        <v>39</v>
      </c>
      <c r="AN24" s="2">
        <v>1.8</v>
      </c>
      <c r="AO24" s="2" t="s">
        <v>33</v>
      </c>
      <c r="AP24" s="8" t="str">
        <f t="shared" si="3"/>
        <v>负</v>
      </c>
      <c r="AQ24" s="8" t="str">
        <f t="shared" si="4"/>
        <v>平</v>
      </c>
      <c r="AR24" s="8">
        <f t="shared" si="5"/>
        <v>0</v>
      </c>
    </row>
    <row r="25" spans="3:44">
      <c r="C25" s="2" t="s">
        <v>99</v>
      </c>
      <c r="D25" s="17">
        <v>42919</v>
      </c>
      <c r="E25" s="2" t="s">
        <v>88</v>
      </c>
      <c r="F25" s="7" t="s">
        <v>41</v>
      </c>
      <c r="G25" s="2" t="s">
        <v>91</v>
      </c>
      <c r="H25" s="7" t="s">
        <v>37</v>
      </c>
      <c r="I25" s="2">
        <v>1.78</v>
      </c>
      <c r="J25" s="2">
        <v>3.61</v>
      </c>
      <c r="K25" s="2">
        <v>4.18</v>
      </c>
      <c r="L25" s="2">
        <v>1.78</v>
      </c>
      <c r="M25" s="2" t="s">
        <v>38</v>
      </c>
      <c r="N25" s="2">
        <v>2.04</v>
      </c>
      <c r="O25" s="2" t="s">
        <v>33</v>
      </c>
      <c r="P25" s="8" t="str">
        <f t="shared" si="0"/>
        <v>胜</v>
      </c>
      <c r="Q25" s="8" t="str">
        <f t="shared" si="1"/>
        <v>胜</v>
      </c>
      <c r="R25" s="8">
        <f t="shared" si="2"/>
        <v>12</v>
      </c>
      <c r="U25" s="1">
        <v>15</v>
      </c>
      <c r="V25" s="1" t="s">
        <v>98</v>
      </c>
      <c r="W25" s="1">
        <v>15</v>
      </c>
      <c r="X25" s="1" t="s">
        <v>98</v>
      </c>
      <c r="Y25" s="1">
        <v>15</v>
      </c>
      <c r="Z25" s="1" t="s">
        <v>97</v>
      </c>
      <c r="AC25" s="2" t="s">
        <v>99</v>
      </c>
      <c r="AD25" s="17">
        <v>42927</v>
      </c>
      <c r="AE25" s="2" t="s">
        <v>89</v>
      </c>
      <c r="AF25" s="7" t="s">
        <v>53</v>
      </c>
      <c r="AG25" s="2" t="s">
        <v>96</v>
      </c>
      <c r="AH25" s="7" t="s">
        <v>48</v>
      </c>
      <c r="AI25" s="2">
        <v>1.82</v>
      </c>
      <c r="AJ25" s="2">
        <v>3.59</v>
      </c>
      <c r="AK25" s="2">
        <v>3.98</v>
      </c>
      <c r="AL25" s="2">
        <v>1.82</v>
      </c>
      <c r="AM25" s="2" t="s">
        <v>38</v>
      </c>
      <c r="AN25" s="2">
        <v>2</v>
      </c>
      <c r="AO25" s="2" t="s">
        <v>33</v>
      </c>
      <c r="AP25" s="8" t="str">
        <f t="shared" si="3"/>
        <v>胜</v>
      </c>
      <c r="AQ25" s="8" t="str">
        <f t="shared" si="4"/>
        <v>平</v>
      </c>
      <c r="AR25" s="8">
        <f t="shared" si="5"/>
        <v>4</v>
      </c>
    </row>
    <row r="26" spans="3:44">
      <c r="C26" s="2" t="s">
        <v>99</v>
      </c>
      <c r="D26" s="17">
        <v>42905</v>
      </c>
      <c r="E26" s="2" t="s">
        <v>88</v>
      </c>
      <c r="F26" s="7" t="s">
        <v>37</v>
      </c>
      <c r="G26" s="2" t="s">
        <v>87</v>
      </c>
      <c r="H26" s="7" t="s">
        <v>37</v>
      </c>
      <c r="I26" s="2">
        <v>3.94</v>
      </c>
      <c r="J26" s="2">
        <v>3.51</v>
      </c>
      <c r="K26" s="2">
        <v>1.85</v>
      </c>
      <c r="L26" s="2">
        <v>2</v>
      </c>
      <c r="M26" s="2" t="s">
        <v>32</v>
      </c>
      <c r="N26" s="2">
        <v>1.82</v>
      </c>
      <c r="O26" s="2" t="s">
        <v>33</v>
      </c>
      <c r="P26" s="8" t="str">
        <f t="shared" si="0"/>
        <v>胜</v>
      </c>
      <c r="Q26" s="8" t="str">
        <f t="shared" si="1"/>
        <v>胜</v>
      </c>
      <c r="R26" s="8">
        <f t="shared" si="2"/>
        <v>3</v>
      </c>
      <c r="U26" s="1">
        <v>16</v>
      </c>
      <c r="V26" s="1" t="s">
        <v>81</v>
      </c>
      <c r="W26" s="1">
        <v>16</v>
      </c>
      <c r="X26" s="1" t="s">
        <v>81</v>
      </c>
      <c r="Y26" s="1">
        <v>16</v>
      </c>
      <c r="Z26" s="1" t="s">
        <v>98</v>
      </c>
      <c r="AC26" s="2" t="s">
        <v>99</v>
      </c>
      <c r="AD26" s="17">
        <v>42911</v>
      </c>
      <c r="AE26" s="2" t="s">
        <v>90</v>
      </c>
      <c r="AF26" s="7" t="s">
        <v>50</v>
      </c>
      <c r="AG26" s="2" t="s">
        <v>96</v>
      </c>
      <c r="AH26" s="7" t="s">
        <v>48</v>
      </c>
      <c r="AI26" s="2">
        <v>2.11</v>
      </c>
      <c r="AJ26" s="2">
        <v>3.34</v>
      </c>
      <c r="AK26" s="2">
        <v>3.26</v>
      </c>
      <c r="AL26" s="2">
        <v>1.8</v>
      </c>
      <c r="AM26" s="2" t="s">
        <v>39</v>
      </c>
      <c r="AN26" s="2">
        <v>2.02</v>
      </c>
      <c r="AO26" s="2" t="s">
        <v>31</v>
      </c>
      <c r="AP26" s="8" t="str">
        <f t="shared" si="3"/>
        <v>胜</v>
      </c>
      <c r="AQ26" s="8" t="str">
        <f t="shared" si="4"/>
        <v>胜</v>
      </c>
      <c r="AR26" s="8">
        <f t="shared" si="5"/>
        <v>9</v>
      </c>
    </row>
    <row r="27" spans="3:44">
      <c r="C27" s="2" t="s">
        <v>99</v>
      </c>
      <c r="D27" s="17">
        <v>42884</v>
      </c>
      <c r="E27" s="2" t="s">
        <v>88</v>
      </c>
      <c r="F27" s="7" t="s">
        <v>29</v>
      </c>
      <c r="G27" s="2" t="s">
        <v>89</v>
      </c>
      <c r="H27" s="7" t="s">
        <v>29</v>
      </c>
      <c r="I27" s="2">
        <v>2.5499999999999998</v>
      </c>
      <c r="J27" s="2">
        <v>3.31</v>
      </c>
      <c r="K27" s="2">
        <v>2.59</v>
      </c>
      <c r="L27" s="2">
        <v>1.9</v>
      </c>
      <c r="M27" s="2" t="s">
        <v>36</v>
      </c>
      <c r="N27" s="2">
        <v>1.92</v>
      </c>
      <c r="O27" s="2" t="s">
        <v>43</v>
      </c>
      <c r="P27" s="8" t="str">
        <f t="shared" si="0"/>
        <v>平</v>
      </c>
      <c r="Q27" s="8" t="str">
        <f t="shared" si="1"/>
        <v>平</v>
      </c>
      <c r="R27" s="8">
        <f t="shared" si="2"/>
        <v>6</v>
      </c>
      <c r="AC27" s="2" t="s">
        <v>99</v>
      </c>
      <c r="AD27" s="17">
        <v>42890</v>
      </c>
      <c r="AE27" s="2" t="s">
        <v>97</v>
      </c>
      <c r="AF27" s="7" t="s">
        <v>68</v>
      </c>
      <c r="AG27" s="2" t="s">
        <v>96</v>
      </c>
      <c r="AH27" s="7" t="s">
        <v>46</v>
      </c>
      <c r="AI27" s="2">
        <v>2.25</v>
      </c>
      <c r="AJ27" s="2">
        <v>3.32</v>
      </c>
      <c r="AK27" s="2">
        <v>2.99</v>
      </c>
      <c r="AL27" s="2">
        <v>1.98</v>
      </c>
      <c r="AM27" s="2" t="s">
        <v>39</v>
      </c>
      <c r="AN27" s="2">
        <v>1.84</v>
      </c>
      <c r="AO27" s="2" t="s">
        <v>33</v>
      </c>
      <c r="AP27" s="8" t="str">
        <f t="shared" si="3"/>
        <v>平</v>
      </c>
      <c r="AQ27" s="8" t="str">
        <f t="shared" si="4"/>
        <v>负</v>
      </c>
      <c r="AR27" s="8">
        <f t="shared" si="5"/>
        <v>11</v>
      </c>
    </row>
    <row r="28" spans="3:44">
      <c r="C28" s="2" t="s">
        <v>99</v>
      </c>
      <c r="D28" s="17">
        <v>42872</v>
      </c>
      <c r="E28" s="2" t="s">
        <v>88</v>
      </c>
      <c r="F28" s="7" t="s">
        <v>34</v>
      </c>
      <c r="G28" s="2" t="s">
        <v>94</v>
      </c>
      <c r="H28" s="7" t="s">
        <v>28</v>
      </c>
      <c r="I28" s="2">
        <v>2.4</v>
      </c>
      <c r="J28" s="2">
        <v>3.26</v>
      </c>
      <c r="K28" s="2">
        <v>2.8</v>
      </c>
      <c r="L28" s="2">
        <v>2.08</v>
      </c>
      <c r="M28" s="2" t="s">
        <v>39</v>
      </c>
      <c r="N28" s="2">
        <v>1.74</v>
      </c>
      <c r="O28" s="2" t="s">
        <v>31</v>
      </c>
      <c r="P28" s="8" t="str">
        <f t="shared" si="0"/>
        <v>负</v>
      </c>
      <c r="Q28" s="8" t="str">
        <f t="shared" si="1"/>
        <v>负</v>
      </c>
      <c r="R28" s="8">
        <f t="shared" si="2"/>
        <v>11</v>
      </c>
      <c r="AC28" s="2" t="s">
        <v>99</v>
      </c>
      <c r="AD28" s="17">
        <v>42875</v>
      </c>
      <c r="AE28" s="2" t="s">
        <v>87</v>
      </c>
      <c r="AF28" s="7" t="s">
        <v>46</v>
      </c>
      <c r="AG28" s="2" t="s">
        <v>96</v>
      </c>
      <c r="AH28" s="7" t="s">
        <v>29</v>
      </c>
      <c r="AI28" s="2">
        <v>1.34</v>
      </c>
      <c r="AJ28" s="2">
        <v>4.8099999999999996</v>
      </c>
      <c r="AK28" s="2">
        <v>7.88</v>
      </c>
      <c r="AL28" s="2">
        <v>1.76</v>
      </c>
      <c r="AM28" s="2" t="s">
        <v>104</v>
      </c>
      <c r="AN28" s="2">
        <v>2.06</v>
      </c>
      <c r="AO28" s="2" t="s">
        <v>33</v>
      </c>
      <c r="AP28" s="8" t="str">
        <f t="shared" si="3"/>
        <v>平</v>
      </c>
      <c r="AQ28" s="8" t="str">
        <f t="shared" si="4"/>
        <v>平</v>
      </c>
      <c r="AR28" s="8">
        <f t="shared" si="5"/>
        <v>8</v>
      </c>
    </row>
    <row r="29" spans="3:44">
      <c r="C29" s="2" t="s">
        <v>99</v>
      </c>
      <c r="D29" s="17">
        <v>42863</v>
      </c>
      <c r="E29" s="2" t="s">
        <v>88</v>
      </c>
      <c r="F29" s="7" t="s">
        <v>29</v>
      </c>
      <c r="G29" s="2" t="s">
        <v>102</v>
      </c>
      <c r="H29" s="7" t="s">
        <v>29</v>
      </c>
      <c r="I29" s="2">
        <v>1.66</v>
      </c>
      <c r="J29" s="2">
        <v>3.7</v>
      </c>
      <c r="K29" s="2">
        <v>4.82</v>
      </c>
      <c r="L29" s="2">
        <v>2.16</v>
      </c>
      <c r="M29" s="2" t="s">
        <v>70</v>
      </c>
      <c r="N29" s="2">
        <v>1.66</v>
      </c>
      <c r="O29" s="2" t="s">
        <v>31</v>
      </c>
      <c r="P29" s="8" t="str">
        <f t="shared" si="0"/>
        <v>平</v>
      </c>
      <c r="Q29" s="8" t="str">
        <f t="shared" si="1"/>
        <v>平</v>
      </c>
      <c r="R29" s="8">
        <f t="shared" si="2"/>
        <v>0</v>
      </c>
      <c r="AC29" s="2" t="s">
        <v>99</v>
      </c>
      <c r="AD29" s="17">
        <v>42869</v>
      </c>
      <c r="AE29" s="2" t="s">
        <v>93</v>
      </c>
      <c r="AF29" s="7" t="s">
        <v>46</v>
      </c>
      <c r="AG29" s="2" t="s">
        <v>96</v>
      </c>
      <c r="AH29" s="7" t="s">
        <v>29</v>
      </c>
      <c r="AI29" s="2">
        <v>2.2000000000000002</v>
      </c>
      <c r="AJ29" s="2">
        <v>3.75</v>
      </c>
      <c r="AK29" s="2">
        <v>2.8</v>
      </c>
      <c r="AL29" s="2">
        <v>2.2000000000000002</v>
      </c>
      <c r="AM29" s="2" t="s">
        <v>36</v>
      </c>
      <c r="AN29" s="2">
        <v>1.62</v>
      </c>
      <c r="AO29" s="2" t="s">
        <v>43</v>
      </c>
      <c r="AP29" s="8" t="str">
        <f t="shared" si="3"/>
        <v>平</v>
      </c>
      <c r="AQ29" s="8" t="str">
        <f t="shared" si="4"/>
        <v>平</v>
      </c>
      <c r="AR29" s="8">
        <f t="shared" si="5"/>
        <v>7</v>
      </c>
    </row>
    <row r="30" spans="3:44">
      <c r="C30" s="2" t="s">
        <v>99</v>
      </c>
      <c r="D30" s="17">
        <v>42850</v>
      </c>
      <c r="E30" s="2" t="s">
        <v>88</v>
      </c>
      <c r="F30" s="7" t="s">
        <v>29</v>
      </c>
      <c r="G30" s="2" t="s">
        <v>92</v>
      </c>
      <c r="H30" s="7" t="s">
        <v>29</v>
      </c>
      <c r="I30" s="2">
        <v>2.98</v>
      </c>
      <c r="J30" s="2">
        <v>3.38</v>
      </c>
      <c r="K30" s="2">
        <v>2.23</v>
      </c>
      <c r="L30" s="2">
        <v>1.9</v>
      </c>
      <c r="M30" s="2" t="s">
        <v>30</v>
      </c>
      <c r="N30" s="2">
        <v>1.92</v>
      </c>
      <c r="O30" s="2" t="s">
        <v>33</v>
      </c>
      <c r="P30" s="8" t="str">
        <f t="shared" si="0"/>
        <v>平</v>
      </c>
      <c r="Q30" s="8" t="str">
        <f t="shared" si="1"/>
        <v>平</v>
      </c>
      <c r="R30" s="8">
        <f>SUMIF(Z$11:Z$32,G30,Y$11:Y$32)</f>
        <v>10</v>
      </c>
      <c r="AC30" s="2" t="s">
        <v>99</v>
      </c>
      <c r="AD30" s="17">
        <v>42856</v>
      </c>
      <c r="AE30" s="2" t="s">
        <v>102</v>
      </c>
      <c r="AF30" s="7" t="s">
        <v>28</v>
      </c>
      <c r="AG30" s="2" t="s">
        <v>96</v>
      </c>
      <c r="AH30" s="7" t="s">
        <v>29</v>
      </c>
      <c r="AI30" s="2">
        <v>2.4300000000000002</v>
      </c>
      <c r="AJ30" s="2">
        <v>3.26</v>
      </c>
      <c r="AK30" s="2">
        <v>2.75</v>
      </c>
      <c r="AL30" s="2">
        <v>2.16</v>
      </c>
      <c r="AM30" s="2" t="s">
        <v>39</v>
      </c>
      <c r="AN30" s="2">
        <v>1.66</v>
      </c>
      <c r="AO30" s="2" t="s">
        <v>33</v>
      </c>
      <c r="AP30" s="8" t="str">
        <f t="shared" si="3"/>
        <v>平</v>
      </c>
      <c r="AQ30" s="8" t="str">
        <f t="shared" si="4"/>
        <v>负</v>
      </c>
      <c r="AR30" s="8">
        <f t="shared" si="5"/>
        <v>0</v>
      </c>
    </row>
    <row r="31" spans="3:44">
      <c r="C31" s="2" t="s">
        <v>99</v>
      </c>
      <c r="D31" s="17">
        <v>42832</v>
      </c>
      <c r="E31" s="2" t="s">
        <v>88</v>
      </c>
      <c r="F31" s="7" t="s">
        <v>122</v>
      </c>
      <c r="G31" s="2" t="s">
        <v>90</v>
      </c>
      <c r="H31" s="7" t="s">
        <v>48</v>
      </c>
      <c r="I31" s="2">
        <v>2.44</v>
      </c>
      <c r="J31" s="2">
        <v>3.28</v>
      </c>
      <c r="K31" s="2">
        <v>2.73</v>
      </c>
      <c r="L31" s="2">
        <v>1.82</v>
      </c>
      <c r="M31" s="2" t="s">
        <v>36</v>
      </c>
      <c r="N31" s="2">
        <v>2</v>
      </c>
      <c r="O31" s="2" t="s">
        <v>33</v>
      </c>
      <c r="P31" s="8" t="str">
        <f t="shared" si="0"/>
        <v>胜</v>
      </c>
      <c r="Q31" s="8" t="str">
        <f t="shared" si="1"/>
        <v>胜</v>
      </c>
      <c r="R31" s="8">
        <f t="shared" si="2"/>
        <v>4</v>
      </c>
      <c r="AC31" s="2" t="s">
        <v>99</v>
      </c>
      <c r="AD31" s="17">
        <v>42843</v>
      </c>
      <c r="AE31" s="2" t="s">
        <v>101</v>
      </c>
      <c r="AF31" s="7" t="s">
        <v>50</v>
      </c>
      <c r="AG31" s="2" t="s">
        <v>96</v>
      </c>
      <c r="AH31" s="7" t="s">
        <v>41</v>
      </c>
      <c r="AI31" s="2">
        <v>2.4</v>
      </c>
      <c r="AJ31" s="2">
        <v>3.37</v>
      </c>
      <c r="AK31" s="2">
        <v>2.72</v>
      </c>
      <c r="AL31" s="2">
        <v>1.8</v>
      </c>
      <c r="AM31" s="2" t="s">
        <v>36</v>
      </c>
      <c r="AN31" s="2">
        <v>2.02</v>
      </c>
      <c r="AO31" s="2" t="s">
        <v>31</v>
      </c>
      <c r="AP31" s="8" t="str">
        <f t="shared" si="3"/>
        <v>胜</v>
      </c>
      <c r="AQ31" s="8" t="str">
        <f t="shared" si="4"/>
        <v>胜</v>
      </c>
      <c r="AR31" s="8">
        <f t="shared" si="5"/>
        <v>0</v>
      </c>
    </row>
    <row r="32" spans="3:44">
      <c r="C32" s="2" t="s">
        <v>99</v>
      </c>
      <c r="D32" s="17">
        <v>42681</v>
      </c>
      <c r="E32" s="2" t="s">
        <v>88</v>
      </c>
      <c r="F32" s="7" t="s">
        <v>46</v>
      </c>
      <c r="G32" s="2" t="s">
        <v>95</v>
      </c>
      <c r="H32" s="7" t="s">
        <v>46</v>
      </c>
      <c r="I32" s="2">
        <v>2.0699999999999998</v>
      </c>
      <c r="J32" s="2">
        <v>3.54</v>
      </c>
      <c r="K32" s="2">
        <v>3.18</v>
      </c>
      <c r="L32" s="2">
        <v>1.84</v>
      </c>
      <c r="M32" s="2" t="s">
        <v>39</v>
      </c>
      <c r="N32" s="2">
        <v>1.98</v>
      </c>
      <c r="O32" s="2" t="s">
        <v>31</v>
      </c>
      <c r="P32" s="8" t="str">
        <f t="shared" ref="P32:P46" si="6">IF(LEFT(H32,1)&gt;RIGHT(H32,1),"胜",IF(LEFT(H32,1)=RIGHT(H32,1),"平","负"))</f>
        <v>平</v>
      </c>
      <c r="Q32" s="8" t="str">
        <f t="shared" ref="Q32:Q46" si="7">IF(LEFT(F32,1)&gt;RIGHT(F32,1),"胜",IF(LEFT(F32,1)=RIGHT(F32,1),"平","负"))</f>
        <v>平</v>
      </c>
      <c r="R32" s="8">
        <f t="shared" ref="R32:R46" si="8">SUMIF(Z$11:Z$32,G32,Y$11:Y$32)</f>
        <v>9</v>
      </c>
      <c r="AC32" s="2" t="s">
        <v>99</v>
      </c>
      <c r="AD32" s="17">
        <v>42831</v>
      </c>
      <c r="AE32" s="2" t="s">
        <v>92</v>
      </c>
      <c r="AF32" s="7" t="s">
        <v>48</v>
      </c>
      <c r="AG32" s="2" t="s">
        <v>96</v>
      </c>
      <c r="AH32" s="7" t="s">
        <v>37</v>
      </c>
      <c r="AI32" s="2">
        <v>1.55</v>
      </c>
      <c r="AJ32" s="2">
        <v>3.98</v>
      </c>
      <c r="AK32" s="2">
        <v>5.41</v>
      </c>
      <c r="AL32" s="2">
        <v>2</v>
      </c>
      <c r="AM32" s="2" t="s">
        <v>70</v>
      </c>
      <c r="AN32" s="2">
        <v>1.82</v>
      </c>
      <c r="AO32" s="2" t="s">
        <v>43</v>
      </c>
      <c r="AP32" s="8" t="str">
        <f t="shared" si="3"/>
        <v>胜</v>
      </c>
      <c r="AQ32" s="8" t="str">
        <f t="shared" si="4"/>
        <v>胜</v>
      </c>
      <c r="AR32" s="8">
        <f t="shared" si="5"/>
        <v>3</v>
      </c>
    </row>
    <row r="33" spans="3:44">
      <c r="C33" s="2" t="s">
        <v>99</v>
      </c>
      <c r="D33" s="17">
        <v>42667</v>
      </c>
      <c r="E33" s="2" t="s">
        <v>88</v>
      </c>
      <c r="F33" s="7" t="s">
        <v>48</v>
      </c>
      <c r="G33" s="2" t="s">
        <v>83</v>
      </c>
      <c r="H33" s="7" t="s">
        <v>46</v>
      </c>
      <c r="I33" s="2">
        <v>1.66</v>
      </c>
      <c r="J33" s="2">
        <v>3.85</v>
      </c>
      <c r="K33" s="2">
        <v>4.58</v>
      </c>
      <c r="L33" s="2">
        <v>1.86</v>
      </c>
      <c r="M33" s="2" t="s">
        <v>40</v>
      </c>
      <c r="N33" s="2">
        <v>1.96</v>
      </c>
      <c r="O33" s="2" t="s">
        <v>33</v>
      </c>
      <c r="P33" s="8" t="str">
        <f t="shared" si="6"/>
        <v>平</v>
      </c>
      <c r="Q33" s="8" t="str">
        <f t="shared" si="7"/>
        <v>胜</v>
      </c>
      <c r="R33" s="8">
        <f t="shared" si="8"/>
        <v>8</v>
      </c>
      <c r="AC33" s="2" t="s">
        <v>99</v>
      </c>
      <c r="AD33" s="17">
        <v>42674</v>
      </c>
      <c r="AE33" s="2" t="s">
        <v>90</v>
      </c>
      <c r="AF33" s="7" t="s">
        <v>46</v>
      </c>
      <c r="AG33" s="2" t="s">
        <v>96</v>
      </c>
      <c r="AH33" s="7" t="s">
        <v>28</v>
      </c>
      <c r="AI33" s="2">
        <v>1.92</v>
      </c>
      <c r="AJ33" s="2">
        <v>3.49</v>
      </c>
      <c r="AK33" s="2">
        <v>3.63</v>
      </c>
      <c r="AL33" s="2">
        <v>1.94</v>
      </c>
      <c r="AM33" s="2" t="s">
        <v>38</v>
      </c>
      <c r="AN33" s="2">
        <v>1.88</v>
      </c>
      <c r="AO33" s="2" t="s">
        <v>33</v>
      </c>
      <c r="AP33" s="8" t="str">
        <f t="shared" si="3"/>
        <v>负</v>
      </c>
      <c r="AQ33" s="8" t="str">
        <f t="shared" si="4"/>
        <v>平</v>
      </c>
      <c r="AR33" s="8">
        <f t="shared" si="5"/>
        <v>9</v>
      </c>
    </row>
    <row r="34" spans="3:44">
      <c r="C34" s="2" t="s">
        <v>99</v>
      </c>
      <c r="D34" s="17">
        <v>42645</v>
      </c>
      <c r="E34" s="2" t="s">
        <v>88</v>
      </c>
      <c r="F34" s="7" t="s">
        <v>46</v>
      </c>
      <c r="G34" s="2" t="s">
        <v>89</v>
      </c>
      <c r="H34" s="7" t="s">
        <v>29</v>
      </c>
      <c r="I34" s="2">
        <v>1.88</v>
      </c>
      <c r="J34" s="2">
        <v>3.46</v>
      </c>
      <c r="K34" s="2">
        <v>3.89</v>
      </c>
      <c r="L34" s="2">
        <v>1.84</v>
      </c>
      <c r="M34" s="2" t="s">
        <v>38</v>
      </c>
      <c r="N34" s="2">
        <v>1.98</v>
      </c>
      <c r="O34" s="2" t="s">
        <v>31</v>
      </c>
      <c r="P34" s="8" t="str">
        <f t="shared" si="6"/>
        <v>平</v>
      </c>
      <c r="Q34" s="8" t="str">
        <f t="shared" si="7"/>
        <v>平</v>
      </c>
      <c r="R34" s="8">
        <f t="shared" si="8"/>
        <v>6</v>
      </c>
      <c r="AC34" s="2" t="s">
        <v>99</v>
      </c>
      <c r="AD34" s="17">
        <v>42660</v>
      </c>
      <c r="AE34" s="2" t="s">
        <v>85</v>
      </c>
      <c r="AF34" s="7" t="s">
        <v>47</v>
      </c>
      <c r="AG34" s="2" t="s">
        <v>96</v>
      </c>
      <c r="AH34" s="7" t="s">
        <v>28</v>
      </c>
      <c r="AI34" s="2">
        <v>1.62</v>
      </c>
      <c r="AJ34" s="2">
        <v>3.74</v>
      </c>
      <c r="AK34" s="2">
        <v>5.16</v>
      </c>
      <c r="AL34" s="2">
        <v>1.76</v>
      </c>
      <c r="AM34" s="2" t="s">
        <v>40</v>
      </c>
      <c r="AN34" s="2">
        <v>2.06</v>
      </c>
      <c r="AO34" s="2" t="s">
        <v>33</v>
      </c>
      <c r="AP34" s="8" t="str">
        <f t="shared" si="3"/>
        <v>负</v>
      </c>
      <c r="AQ34" s="8" t="str">
        <f t="shared" si="4"/>
        <v>负</v>
      </c>
      <c r="AR34" s="8">
        <f t="shared" si="5"/>
        <v>5</v>
      </c>
    </row>
    <row r="35" spans="3:44">
      <c r="C35" s="2" t="s">
        <v>99</v>
      </c>
      <c r="D35" s="17">
        <v>42630</v>
      </c>
      <c r="E35" s="2" t="s">
        <v>88</v>
      </c>
      <c r="F35" s="7" t="s">
        <v>46</v>
      </c>
      <c r="G35" s="2" t="s">
        <v>90</v>
      </c>
      <c r="H35" s="7" t="s">
        <v>37</v>
      </c>
      <c r="I35" s="2">
        <v>2.12</v>
      </c>
      <c r="J35" s="2">
        <v>3.39</v>
      </c>
      <c r="K35" s="2">
        <v>3.2</v>
      </c>
      <c r="L35" s="2">
        <v>1.86</v>
      </c>
      <c r="M35" s="2" t="s">
        <v>39</v>
      </c>
      <c r="N35" s="2">
        <v>1.96</v>
      </c>
      <c r="O35" s="2" t="s">
        <v>31</v>
      </c>
      <c r="P35" s="8" t="str">
        <f t="shared" si="6"/>
        <v>胜</v>
      </c>
      <c r="Q35" s="8" t="str">
        <f t="shared" si="7"/>
        <v>平</v>
      </c>
      <c r="R35" s="8">
        <f t="shared" si="8"/>
        <v>4</v>
      </c>
      <c r="AC35" s="2" t="s">
        <v>99</v>
      </c>
      <c r="AD35" s="17">
        <v>42644</v>
      </c>
      <c r="AE35" s="2" t="s">
        <v>97</v>
      </c>
      <c r="AF35" s="7" t="s">
        <v>47</v>
      </c>
      <c r="AG35" s="2" t="s">
        <v>96</v>
      </c>
      <c r="AH35" s="7" t="s">
        <v>28</v>
      </c>
      <c r="AI35" s="2">
        <v>2.14</v>
      </c>
      <c r="AJ35" s="2">
        <v>3.29</v>
      </c>
      <c r="AK35" s="2">
        <v>3.26</v>
      </c>
      <c r="AL35" s="2">
        <v>1.92</v>
      </c>
      <c r="AM35" s="2" t="s">
        <v>39</v>
      </c>
      <c r="AN35" s="2">
        <v>1.9</v>
      </c>
      <c r="AO35" s="2" t="s">
        <v>33</v>
      </c>
      <c r="AP35" s="8" t="str">
        <f t="shared" si="3"/>
        <v>负</v>
      </c>
      <c r="AQ35" s="8" t="str">
        <f t="shared" si="4"/>
        <v>负</v>
      </c>
      <c r="AR35" s="8">
        <f t="shared" si="5"/>
        <v>11</v>
      </c>
    </row>
    <row r="36" spans="3:44">
      <c r="C36" s="2" t="s">
        <v>99</v>
      </c>
      <c r="D36" s="17">
        <v>42610</v>
      </c>
      <c r="E36" s="2" t="s">
        <v>88</v>
      </c>
      <c r="F36" s="7" t="s">
        <v>52</v>
      </c>
      <c r="G36" s="2" t="s">
        <v>85</v>
      </c>
      <c r="H36" s="7" t="s">
        <v>49</v>
      </c>
      <c r="I36" s="2">
        <v>2.33</v>
      </c>
      <c r="J36" s="2">
        <v>3.28</v>
      </c>
      <c r="K36" s="2">
        <v>2.89</v>
      </c>
      <c r="L36" s="2">
        <v>2.04</v>
      </c>
      <c r="M36" s="2" t="s">
        <v>39</v>
      </c>
      <c r="N36" s="2">
        <v>1.78</v>
      </c>
      <c r="O36" s="2" t="s">
        <v>33</v>
      </c>
      <c r="P36" s="8" t="str">
        <f t="shared" si="6"/>
        <v>平</v>
      </c>
      <c r="Q36" s="8" t="str">
        <f t="shared" si="7"/>
        <v>胜</v>
      </c>
      <c r="R36" s="8">
        <f t="shared" si="8"/>
        <v>1</v>
      </c>
      <c r="AC36" s="2" t="s">
        <v>99</v>
      </c>
      <c r="AD36" s="17">
        <v>42630</v>
      </c>
      <c r="AE36" s="2" t="s">
        <v>91</v>
      </c>
      <c r="AF36" s="7" t="s">
        <v>48</v>
      </c>
      <c r="AG36" s="2" t="s">
        <v>96</v>
      </c>
      <c r="AH36" s="7" t="s">
        <v>37</v>
      </c>
      <c r="AI36" s="2">
        <v>1.82</v>
      </c>
      <c r="AJ36" s="2">
        <v>3.59</v>
      </c>
      <c r="AK36" s="2">
        <v>3.98</v>
      </c>
      <c r="AL36" s="2">
        <v>1.8</v>
      </c>
      <c r="AM36" s="2" t="s">
        <v>38</v>
      </c>
      <c r="AN36" s="2">
        <v>2.02</v>
      </c>
      <c r="AO36" s="2" t="s">
        <v>31</v>
      </c>
      <c r="AP36" s="8" t="str">
        <f t="shared" si="3"/>
        <v>胜</v>
      </c>
      <c r="AQ36" s="8" t="str">
        <f t="shared" si="4"/>
        <v>胜</v>
      </c>
      <c r="AR36" s="8">
        <f t="shared" si="5"/>
        <v>1</v>
      </c>
    </row>
    <row r="37" spans="3:44">
      <c r="C37" s="2" t="s">
        <v>99</v>
      </c>
      <c r="D37" s="17">
        <v>42597</v>
      </c>
      <c r="E37" s="2" t="s">
        <v>88</v>
      </c>
      <c r="F37" s="7" t="s">
        <v>48</v>
      </c>
      <c r="G37" s="2" t="s">
        <v>91</v>
      </c>
      <c r="H37" s="7" t="s">
        <v>37</v>
      </c>
      <c r="I37" s="2">
        <v>1.77</v>
      </c>
      <c r="J37" s="2">
        <v>3.63</v>
      </c>
      <c r="K37" s="2">
        <v>4.13</v>
      </c>
      <c r="L37" s="2">
        <v>2</v>
      </c>
      <c r="M37" s="2" t="s">
        <v>40</v>
      </c>
      <c r="N37" s="2">
        <v>1.82</v>
      </c>
      <c r="O37" s="2" t="s">
        <v>33</v>
      </c>
      <c r="P37" s="8" t="str">
        <f t="shared" si="6"/>
        <v>胜</v>
      </c>
      <c r="Q37" s="8" t="str">
        <f t="shared" si="7"/>
        <v>胜</v>
      </c>
      <c r="R37" s="8">
        <f t="shared" si="8"/>
        <v>12</v>
      </c>
      <c r="AC37" s="2" t="s">
        <v>99</v>
      </c>
      <c r="AD37" s="17">
        <v>42611</v>
      </c>
      <c r="AE37" s="2" t="s">
        <v>100</v>
      </c>
      <c r="AF37" s="7" t="s">
        <v>49</v>
      </c>
      <c r="AG37" s="2" t="s">
        <v>96</v>
      </c>
      <c r="AH37" s="7" t="s">
        <v>46</v>
      </c>
      <c r="AI37" s="2">
        <v>1.74</v>
      </c>
      <c r="AJ37" s="2">
        <v>3.62</v>
      </c>
      <c r="AK37" s="2">
        <v>4.3499999999999996</v>
      </c>
      <c r="AL37" s="2">
        <v>1.84</v>
      </c>
      <c r="AM37" s="2" t="s">
        <v>38</v>
      </c>
      <c r="AN37" s="2">
        <v>1.98</v>
      </c>
      <c r="AO37" s="2" t="s">
        <v>33</v>
      </c>
      <c r="AP37" s="8" t="str">
        <f t="shared" si="3"/>
        <v>平</v>
      </c>
      <c r="AQ37" s="8" t="str">
        <f t="shared" si="4"/>
        <v>平</v>
      </c>
      <c r="AR37" s="8">
        <f t="shared" si="5"/>
        <v>0</v>
      </c>
    </row>
    <row r="38" spans="3:44">
      <c r="C38" s="2" t="s">
        <v>99</v>
      </c>
      <c r="D38" s="17">
        <v>42583</v>
      </c>
      <c r="E38" s="2" t="s">
        <v>88</v>
      </c>
      <c r="F38" s="7" t="s">
        <v>28</v>
      </c>
      <c r="G38" s="2" t="s">
        <v>102</v>
      </c>
      <c r="H38" s="7" t="s">
        <v>29</v>
      </c>
      <c r="I38" s="2">
        <v>2.0499999999999998</v>
      </c>
      <c r="J38" s="2">
        <v>3.39</v>
      </c>
      <c r="K38" s="2">
        <v>3.36</v>
      </c>
      <c r="L38" s="2">
        <v>1.9</v>
      </c>
      <c r="M38" s="2" t="s">
        <v>39</v>
      </c>
      <c r="N38" s="2">
        <v>1.92</v>
      </c>
      <c r="O38" s="2" t="s">
        <v>31</v>
      </c>
      <c r="P38" s="8" t="str">
        <f t="shared" si="6"/>
        <v>平</v>
      </c>
      <c r="Q38" s="8" t="str">
        <f t="shared" si="7"/>
        <v>负</v>
      </c>
      <c r="R38" s="8">
        <f t="shared" si="8"/>
        <v>0</v>
      </c>
      <c r="AC38" s="2" t="s">
        <v>99</v>
      </c>
      <c r="AD38" s="17">
        <v>42595</v>
      </c>
      <c r="AE38" s="2" t="s">
        <v>83</v>
      </c>
      <c r="AF38" s="7" t="s">
        <v>46</v>
      </c>
      <c r="AG38" s="2" t="s">
        <v>96</v>
      </c>
      <c r="AH38" s="7" t="s">
        <v>29</v>
      </c>
      <c r="AI38" s="2">
        <v>1.99</v>
      </c>
      <c r="AJ38" s="2">
        <v>3.57</v>
      </c>
      <c r="AK38" s="2">
        <v>3.36</v>
      </c>
      <c r="AL38" s="2">
        <v>1.84</v>
      </c>
      <c r="AM38" s="2" t="s">
        <v>39</v>
      </c>
      <c r="AN38" s="2">
        <v>1.98</v>
      </c>
      <c r="AO38" s="2" t="s">
        <v>33</v>
      </c>
      <c r="AP38" s="8" t="str">
        <f t="shared" si="3"/>
        <v>平</v>
      </c>
      <c r="AQ38" s="8" t="str">
        <f t="shared" si="4"/>
        <v>平</v>
      </c>
      <c r="AR38" s="8">
        <f t="shared" si="5"/>
        <v>14</v>
      </c>
    </row>
    <row r="39" spans="3:44">
      <c r="C39" s="2" t="s">
        <v>99</v>
      </c>
      <c r="D39" s="17">
        <v>42567</v>
      </c>
      <c r="E39" s="2" t="s">
        <v>88</v>
      </c>
      <c r="F39" s="7" t="s">
        <v>75</v>
      </c>
      <c r="G39" s="2" t="s">
        <v>100</v>
      </c>
      <c r="H39" s="7" t="s">
        <v>46</v>
      </c>
      <c r="I39" s="2">
        <v>2.19</v>
      </c>
      <c r="J39" s="2">
        <v>3.33</v>
      </c>
      <c r="K39" s="2">
        <v>3.09</v>
      </c>
      <c r="L39" s="2">
        <v>1.85</v>
      </c>
      <c r="M39" s="2" t="s">
        <v>39</v>
      </c>
      <c r="N39" s="2">
        <v>1.97</v>
      </c>
      <c r="O39" s="2" t="s">
        <v>33</v>
      </c>
      <c r="P39" s="8" t="str">
        <f t="shared" si="6"/>
        <v>平</v>
      </c>
      <c r="Q39" s="8" t="str">
        <f t="shared" si="7"/>
        <v>胜</v>
      </c>
      <c r="R39" s="8">
        <f t="shared" si="8"/>
        <v>0</v>
      </c>
      <c r="AC39" s="2" t="s">
        <v>99</v>
      </c>
      <c r="AD39" s="17">
        <v>42582</v>
      </c>
      <c r="AE39" s="2" t="s">
        <v>101</v>
      </c>
      <c r="AF39" s="7" t="s">
        <v>41</v>
      </c>
      <c r="AG39" s="2" t="s">
        <v>96</v>
      </c>
      <c r="AH39" s="7" t="s">
        <v>29</v>
      </c>
      <c r="AI39" s="2">
        <v>2.46</v>
      </c>
      <c r="AJ39" s="2">
        <v>3.39</v>
      </c>
      <c r="AK39" s="2">
        <v>2.64</v>
      </c>
      <c r="AL39" s="2">
        <v>1.9</v>
      </c>
      <c r="AM39" s="2" t="s">
        <v>36</v>
      </c>
      <c r="AN39" s="2">
        <v>1.92</v>
      </c>
      <c r="AO39" s="2" t="s">
        <v>31</v>
      </c>
      <c r="AP39" s="8" t="str">
        <f t="shared" si="3"/>
        <v>平</v>
      </c>
      <c r="AQ39" s="8" t="str">
        <f t="shared" si="4"/>
        <v>胜</v>
      </c>
      <c r="AR39" s="8">
        <f t="shared" si="5"/>
        <v>0</v>
      </c>
    </row>
    <row r="40" spans="3:44">
      <c r="C40" s="2" t="s">
        <v>99</v>
      </c>
      <c r="D40" s="17">
        <v>42553</v>
      </c>
      <c r="E40" s="2" t="s">
        <v>88</v>
      </c>
      <c r="F40" s="7" t="s">
        <v>48</v>
      </c>
      <c r="G40" s="2" t="s">
        <v>98</v>
      </c>
      <c r="H40" s="7" t="s">
        <v>28</v>
      </c>
      <c r="I40" s="2">
        <v>1.45</v>
      </c>
      <c r="J40" s="2">
        <v>4.28</v>
      </c>
      <c r="K40" s="2">
        <v>6.34</v>
      </c>
      <c r="L40" s="2" t="s">
        <v>35</v>
      </c>
      <c r="M40" s="2" t="s">
        <v>35</v>
      </c>
      <c r="N40" s="2" t="s">
        <v>35</v>
      </c>
      <c r="O40" s="2" t="s">
        <v>35</v>
      </c>
      <c r="P40" s="8" t="str">
        <f t="shared" si="6"/>
        <v>负</v>
      </c>
      <c r="Q40" s="8" t="str">
        <f t="shared" si="7"/>
        <v>胜</v>
      </c>
      <c r="R40" s="8">
        <f t="shared" si="8"/>
        <v>16</v>
      </c>
      <c r="AC40" s="2" t="s">
        <v>99</v>
      </c>
      <c r="AD40" s="17">
        <v>42569</v>
      </c>
      <c r="AE40" s="2" t="s">
        <v>89</v>
      </c>
      <c r="AF40" s="7" t="s">
        <v>45</v>
      </c>
      <c r="AG40" s="2" t="s">
        <v>96</v>
      </c>
      <c r="AH40" s="7" t="s">
        <v>37</v>
      </c>
      <c r="AI40" s="2">
        <v>1.71</v>
      </c>
      <c r="AJ40" s="2">
        <v>3.7</v>
      </c>
      <c r="AK40" s="2">
        <v>4.46</v>
      </c>
      <c r="AL40" s="2">
        <v>1.88</v>
      </c>
      <c r="AM40" s="2" t="s">
        <v>40</v>
      </c>
      <c r="AN40" s="2">
        <v>1.94</v>
      </c>
      <c r="AO40" s="2" t="s">
        <v>31</v>
      </c>
      <c r="AP40" s="8" t="str">
        <f t="shared" si="3"/>
        <v>胜</v>
      </c>
      <c r="AQ40" s="8" t="str">
        <f t="shared" si="4"/>
        <v>胜</v>
      </c>
      <c r="AR40" s="8">
        <f t="shared" si="5"/>
        <v>4</v>
      </c>
    </row>
    <row r="41" spans="3:44">
      <c r="C41" s="2" t="s">
        <v>99</v>
      </c>
      <c r="D41" s="17">
        <v>42513</v>
      </c>
      <c r="E41" s="2" t="s">
        <v>88</v>
      </c>
      <c r="F41" s="7" t="s">
        <v>46</v>
      </c>
      <c r="G41" s="2" t="s">
        <v>87</v>
      </c>
      <c r="H41" s="7" t="s">
        <v>46</v>
      </c>
      <c r="I41" s="2">
        <v>4.0199999999999996</v>
      </c>
      <c r="J41" s="2">
        <v>3.64</v>
      </c>
      <c r="K41" s="2">
        <v>1.8</v>
      </c>
      <c r="L41" s="2">
        <v>1.94</v>
      </c>
      <c r="M41" s="2" t="s">
        <v>32</v>
      </c>
      <c r="N41" s="2">
        <v>1.88</v>
      </c>
      <c r="O41" s="2" t="s">
        <v>33</v>
      </c>
      <c r="P41" s="8" t="str">
        <f t="shared" si="6"/>
        <v>平</v>
      </c>
      <c r="Q41" s="8" t="str">
        <f t="shared" si="7"/>
        <v>平</v>
      </c>
      <c r="R41" s="8">
        <f t="shared" si="8"/>
        <v>3</v>
      </c>
      <c r="AC41" s="2" t="s">
        <v>99</v>
      </c>
      <c r="AD41" s="17">
        <v>42519</v>
      </c>
      <c r="AE41" s="2" t="s">
        <v>102</v>
      </c>
      <c r="AF41" s="7" t="s">
        <v>49</v>
      </c>
      <c r="AG41" s="2" t="s">
        <v>96</v>
      </c>
      <c r="AH41" s="7" t="s">
        <v>34</v>
      </c>
      <c r="AI41" s="2">
        <v>1.91</v>
      </c>
      <c r="AJ41" s="2">
        <v>3.42</v>
      </c>
      <c r="AK41" s="2">
        <v>3.78</v>
      </c>
      <c r="AL41" s="2">
        <v>1.88</v>
      </c>
      <c r="AM41" s="2" t="s">
        <v>38</v>
      </c>
      <c r="AN41" s="2">
        <v>1.94</v>
      </c>
      <c r="AO41" s="2" t="s">
        <v>33</v>
      </c>
      <c r="AP41" s="8" t="str">
        <f t="shared" si="3"/>
        <v>负</v>
      </c>
      <c r="AQ41" s="8" t="str">
        <f t="shared" si="4"/>
        <v>平</v>
      </c>
      <c r="AR41" s="8">
        <f t="shared" si="5"/>
        <v>0</v>
      </c>
    </row>
    <row r="42" spans="3:44">
      <c r="C42" s="2" t="s">
        <v>99</v>
      </c>
      <c r="D42" s="17">
        <v>42502</v>
      </c>
      <c r="E42" s="2" t="s">
        <v>88</v>
      </c>
      <c r="F42" s="7" t="s">
        <v>50</v>
      </c>
      <c r="G42" s="2" t="s">
        <v>94</v>
      </c>
      <c r="H42" s="7" t="s">
        <v>50</v>
      </c>
      <c r="I42" s="2">
        <v>3.16</v>
      </c>
      <c r="J42" s="2">
        <v>3.34</v>
      </c>
      <c r="K42" s="2">
        <v>2.15</v>
      </c>
      <c r="L42" s="2">
        <v>1.88</v>
      </c>
      <c r="M42" s="2" t="s">
        <v>30</v>
      </c>
      <c r="N42" s="2">
        <v>1.94</v>
      </c>
      <c r="O42" s="2" t="s">
        <v>33</v>
      </c>
      <c r="P42" s="8" t="str">
        <f t="shared" si="6"/>
        <v>胜</v>
      </c>
      <c r="Q42" s="8" t="str">
        <f t="shared" si="7"/>
        <v>胜</v>
      </c>
      <c r="R42" s="8">
        <f t="shared" si="8"/>
        <v>11</v>
      </c>
      <c r="AC42" s="2" t="s">
        <v>99</v>
      </c>
      <c r="AD42" s="17">
        <v>42507</v>
      </c>
      <c r="AE42" s="2" t="s">
        <v>87</v>
      </c>
      <c r="AF42" s="7" t="s">
        <v>48</v>
      </c>
      <c r="AG42" s="2" t="s">
        <v>96</v>
      </c>
      <c r="AH42" s="7" t="s">
        <v>37</v>
      </c>
      <c r="AI42" s="2">
        <v>1.23</v>
      </c>
      <c r="AJ42" s="2">
        <v>5.75</v>
      </c>
      <c r="AK42" s="2">
        <v>10.88</v>
      </c>
      <c r="AL42" s="2">
        <v>1.9</v>
      </c>
      <c r="AM42" s="2" t="s">
        <v>106</v>
      </c>
      <c r="AN42" s="2">
        <v>1.92</v>
      </c>
      <c r="AO42" s="2" t="s">
        <v>33</v>
      </c>
      <c r="AP42" s="8" t="str">
        <f t="shared" si="3"/>
        <v>胜</v>
      </c>
      <c r="AQ42" s="8" t="str">
        <f t="shared" si="4"/>
        <v>胜</v>
      </c>
      <c r="AR42" s="8">
        <f t="shared" si="5"/>
        <v>8</v>
      </c>
    </row>
    <row r="43" spans="3:44">
      <c r="C43" s="2" t="s">
        <v>99</v>
      </c>
      <c r="D43" s="17">
        <v>42499</v>
      </c>
      <c r="E43" s="2" t="s">
        <v>88</v>
      </c>
      <c r="F43" s="7" t="s">
        <v>53</v>
      </c>
      <c r="G43" s="2" t="s">
        <v>92</v>
      </c>
      <c r="H43" s="7" t="s">
        <v>28</v>
      </c>
      <c r="I43" s="2">
        <v>3.73</v>
      </c>
      <c r="J43" s="2">
        <v>3.48</v>
      </c>
      <c r="K43" s="2">
        <v>1.9</v>
      </c>
      <c r="L43" s="2">
        <v>1.86</v>
      </c>
      <c r="M43" s="2" t="s">
        <v>32</v>
      </c>
      <c r="N43" s="2">
        <v>1.96</v>
      </c>
      <c r="O43" s="2" t="s">
        <v>33</v>
      </c>
      <c r="P43" s="8" t="str">
        <f t="shared" si="6"/>
        <v>负</v>
      </c>
      <c r="Q43" s="8" t="str">
        <f t="shared" si="7"/>
        <v>平</v>
      </c>
      <c r="R43" s="8">
        <f t="shared" si="8"/>
        <v>10</v>
      </c>
      <c r="AC43" s="2" t="s">
        <v>99</v>
      </c>
      <c r="AD43" s="17">
        <v>42498</v>
      </c>
      <c r="AE43" s="2" t="s">
        <v>95</v>
      </c>
      <c r="AF43" s="7" t="s">
        <v>50</v>
      </c>
      <c r="AG43" s="2" t="s">
        <v>96</v>
      </c>
      <c r="AH43" s="7" t="s">
        <v>37</v>
      </c>
      <c r="AI43" s="2">
        <v>1.68</v>
      </c>
      <c r="AJ43" s="2">
        <v>3.78</v>
      </c>
      <c r="AK43" s="2">
        <v>4.4800000000000004</v>
      </c>
      <c r="AL43" s="2">
        <v>1.9</v>
      </c>
      <c r="AM43" s="2" t="s">
        <v>40</v>
      </c>
      <c r="AN43" s="2">
        <v>1.92</v>
      </c>
      <c r="AO43" s="2" t="s">
        <v>31</v>
      </c>
      <c r="AP43" s="8" t="str">
        <f t="shared" si="3"/>
        <v>胜</v>
      </c>
      <c r="AQ43" s="8" t="str">
        <f t="shared" si="4"/>
        <v>胜</v>
      </c>
      <c r="AR43" s="8">
        <f t="shared" si="5"/>
        <v>13</v>
      </c>
    </row>
    <row r="44" spans="3:44">
      <c r="C44" s="2" t="s">
        <v>99</v>
      </c>
      <c r="D44" s="17">
        <v>42486</v>
      </c>
      <c r="E44" s="2" t="s">
        <v>88</v>
      </c>
      <c r="F44" s="7" t="s">
        <v>50</v>
      </c>
      <c r="G44" s="2" t="s">
        <v>97</v>
      </c>
      <c r="H44" s="7" t="s">
        <v>37</v>
      </c>
      <c r="I44" s="2">
        <v>2.2400000000000002</v>
      </c>
      <c r="J44" s="2">
        <v>3.31</v>
      </c>
      <c r="K44" s="2">
        <v>2.99</v>
      </c>
      <c r="L44" s="2">
        <v>1.9</v>
      </c>
      <c r="M44" s="2" t="s">
        <v>39</v>
      </c>
      <c r="N44" s="2">
        <v>1.92</v>
      </c>
      <c r="O44" s="2" t="s">
        <v>33</v>
      </c>
      <c r="P44" s="8" t="str">
        <f t="shared" si="6"/>
        <v>胜</v>
      </c>
      <c r="Q44" s="8" t="str">
        <f t="shared" si="7"/>
        <v>胜</v>
      </c>
      <c r="R44" s="8">
        <f t="shared" si="8"/>
        <v>15</v>
      </c>
      <c r="AC44" s="2" t="s">
        <v>99</v>
      </c>
      <c r="AD44" s="17">
        <v>42485</v>
      </c>
      <c r="AE44" s="2" t="s">
        <v>94</v>
      </c>
      <c r="AF44" s="7" t="s">
        <v>51</v>
      </c>
      <c r="AG44" s="2" t="s">
        <v>96</v>
      </c>
      <c r="AH44" s="7" t="s">
        <v>28</v>
      </c>
      <c r="AI44" s="2">
        <v>1.47</v>
      </c>
      <c r="AJ44" s="2">
        <v>4.18</v>
      </c>
      <c r="AK44" s="2">
        <v>6.16</v>
      </c>
      <c r="AL44" s="2">
        <v>2.02</v>
      </c>
      <c r="AM44" s="2" t="s">
        <v>104</v>
      </c>
      <c r="AN44" s="2">
        <v>1.8</v>
      </c>
      <c r="AO44" s="2" t="s">
        <v>33</v>
      </c>
      <c r="AP44" s="8" t="str">
        <f t="shared" si="3"/>
        <v>负</v>
      </c>
      <c r="AQ44" s="8" t="str">
        <f t="shared" si="4"/>
        <v>负</v>
      </c>
      <c r="AR44" s="8">
        <f t="shared" si="5"/>
        <v>6</v>
      </c>
    </row>
    <row r="45" spans="3:44">
      <c r="C45" s="2" t="s">
        <v>99</v>
      </c>
      <c r="D45" s="17">
        <v>42476</v>
      </c>
      <c r="E45" s="2" t="s">
        <v>88</v>
      </c>
      <c r="F45" s="7" t="s">
        <v>49</v>
      </c>
      <c r="G45" s="2" t="s">
        <v>96</v>
      </c>
      <c r="H45" s="7" t="s">
        <v>46</v>
      </c>
      <c r="I45" s="2">
        <v>2.39</v>
      </c>
      <c r="J45" s="2">
        <v>3.23</v>
      </c>
      <c r="K45" s="2">
        <v>2.84</v>
      </c>
      <c r="L45" s="2">
        <v>1.86</v>
      </c>
      <c r="M45" s="2" t="s">
        <v>36</v>
      </c>
      <c r="N45" s="2">
        <v>1.96</v>
      </c>
      <c r="O45" s="2" t="s">
        <v>43</v>
      </c>
      <c r="P45" s="8" t="str">
        <f t="shared" si="6"/>
        <v>平</v>
      </c>
      <c r="Q45" s="8" t="str">
        <f t="shared" si="7"/>
        <v>平</v>
      </c>
      <c r="R45" s="8">
        <f t="shared" si="8"/>
        <v>13</v>
      </c>
      <c r="AC45" s="2" t="s">
        <v>99</v>
      </c>
      <c r="AD45" s="17">
        <v>42476</v>
      </c>
      <c r="AE45" s="2" t="s">
        <v>88</v>
      </c>
      <c r="AF45" s="7" t="s">
        <v>49</v>
      </c>
      <c r="AG45" s="2" t="s">
        <v>96</v>
      </c>
      <c r="AH45" s="7" t="s">
        <v>46</v>
      </c>
      <c r="AI45" s="2">
        <v>2.39</v>
      </c>
      <c r="AJ45" s="2">
        <v>3.23</v>
      </c>
      <c r="AK45" s="2">
        <v>2.84</v>
      </c>
      <c r="AL45" s="2">
        <v>1.86</v>
      </c>
      <c r="AM45" s="2" t="s">
        <v>36</v>
      </c>
      <c r="AN45" s="2">
        <v>1.96</v>
      </c>
      <c r="AO45" s="2" t="s">
        <v>43</v>
      </c>
      <c r="AP45" s="8" t="str">
        <f t="shared" si="3"/>
        <v>平</v>
      </c>
      <c r="AQ45" s="8" t="str">
        <f t="shared" si="4"/>
        <v>平</v>
      </c>
      <c r="AR45" s="8">
        <f t="shared" si="5"/>
        <v>10</v>
      </c>
    </row>
    <row r="46" spans="3:44">
      <c r="C46" s="2" t="s">
        <v>99</v>
      </c>
      <c r="D46" s="17">
        <v>42448</v>
      </c>
      <c r="E46" s="2" t="s">
        <v>88</v>
      </c>
      <c r="F46" s="7" t="s">
        <v>45</v>
      </c>
      <c r="G46" s="2" t="s">
        <v>101</v>
      </c>
      <c r="H46" s="7" t="s">
        <v>41</v>
      </c>
      <c r="I46" s="2">
        <v>2.13</v>
      </c>
      <c r="J46" s="2">
        <v>3.33</v>
      </c>
      <c r="K46" s="2">
        <v>3.15</v>
      </c>
      <c r="L46" s="2">
        <v>1.88</v>
      </c>
      <c r="M46" s="2" t="s">
        <v>39</v>
      </c>
      <c r="N46" s="2">
        <v>1.94</v>
      </c>
      <c r="O46" s="2" t="s">
        <v>33</v>
      </c>
      <c r="P46" s="8" t="str">
        <f t="shared" si="6"/>
        <v>胜</v>
      </c>
      <c r="Q46" s="8" t="str">
        <f t="shared" si="7"/>
        <v>胜</v>
      </c>
      <c r="R46" s="8">
        <f t="shared" si="8"/>
        <v>0</v>
      </c>
      <c r="AC46" s="2"/>
      <c r="AD46" s="17"/>
      <c r="AE46" s="2"/>
      <c r="AF46" s="7"/>
      <c r="AG46" s="2"/>
      <c r="AH46" s="7"/>
      <c r="AI46" s="2"/>
      <c r="AJ46" s="2"/>
      <c r="AK46" s="2"/>
      <c r="AL46" s="2"/>
      <c r="AM46" s="2"/>
      <c r="AN46" s="2"/>
      <c r="AO46" s="2" t="s">
        <v>31</v>
      </c>
      <c r="AP46" s="8" t="str">
        <f t="shared" si="3"/>
        <v>平</v>
      </c>
      <c r="AQ46" s="8" t="str">
        <f t="shared" si="4"/>
        <v>平</v>
      </c>
      <c r="AR46" s="8">
        <f t="shared" si="5"/>
        <v>0</v>
      </c>
    </row>
    <row r="47" spans="3:44">
      <c r="C47" s="2"/>
      <c r="D47" s="17"/>
      <c r="E47" s="2"/>
      <c r="F47" s="7"/>
      <c r="G47" s="2"/>
      <c r="H47" s="7"/>
      <c r="I47" s="2"/>
      <c r="J47" s="2"/>
      <c r="K47" s="2"/>
      <c r="L47" s="2"/>
      <c r="M47" s="2"/>
      <c r="N47" s="2"/>
      <c r="O47" s="2"/>
      <c r="P47" s="8"/>
      <c r="Q47" s="8"/>
      <c r="R47" s="8"/>
      <c r="AC47" s="2"/>
      <c r="AD47" s="17"/>
      <c r="AE47" s="2"/>
      <c r="AF47" s="7"/>
      <c r="AG47" s="2"/>
      <c r="AH47" s="7"/>
      <c r="AI47" s="2"/>
      <c r="AJ47" s="2"/>
      <c r="AK47" s="2"/>
      <c r="AL47" s="2"/>
      <c r="AM47" s="2"/>
      <c r="AN47" s="2"/>
      <c r="AO47" s="2" t="s">
        <v>33</v>
      </c>
      <c r="AP47" s="8" t="str">
        <f t="shared" si="3"/>
        <v>平</v>
      </c>
      <c r="AQ47" s="8" t="str">
        <f t="shared" si="4"/>
        <v>平</v>
      </c>
      <c r="AR47" s="8">
        <f t="shared" si="5"/>
        <v>0</v>
      </c>
    </row>
    <row r="48" spans="3:44">
      <c r="C48" s="2"/>
      <c r="D48" s="17"/>
      <c r="E48" s="2"/>
      <c r="F48" s="7"/>
      <c r="G48" s="2"/>
      <c r="H48" s="7"/>
      <c r="I48" s="2"/>
      <c r="J48" s="2"/>
      <c r="K48" s="2"/>
      <c r="L48" s="2"/>
      <c r="M48" s="2"/>
      <c r="N48" s="2"/>
      <c r="O48" s="2"/>
      <c r="P48" s="8"/>
      <c r="Q48" s="8"/>
      <c r="R48" s="8"/>
      <c r="AC48" s="2"/>
      <c r="AD48" s="17"/>
      <c r="AE48" s="2"/>
      <c r="AF48" s="7"/>
      <c r="AG48" s="2"/>
      <c r="AH48" s="7"/>
      <c r="AI48" s="2"/>
      <c r="AJ48" s="2"/>
      <c r="AK48" s="2"/>
      <c r="AL48" s="2"/>
      <c r="AM48" s="2"/>
      <c r="AN48" s="2"/>
      <c r="AO48" s="2" t="s">
        <v>31</v>
      </c>
      <c r="AP48" s="8" t="str">
        <f t="shared" si="3"/>
        <v>平</v>
      </c>
      <c r="AQ48" s="8" t="str">
        <f t="shared" si="4"/>
        <v>平</v>
      </c>
      <c r="AR48" s="8">
        <f t="shared" si="5"/>
        <v>0</v>
      </c>
    </row>
    <row r="49" spans="3:44">
      <c r="C49" s="2"/>
      <c r="D49" s="17"/>
      <c r="E49" s="2"/>
      <c r="F49" s="7"/>
      <c r="G49" s="2"/>
      <c r="H49" s="7"/>
      <c r="I49" s="2"/>
      <c r="J49" s="2"/>
      <c r="K49" s="2"/>
      <c r="L49" s="2"/>
      <c r="M49" s="2"/>
      <c r="N49" s="2"/>
      <c r="O49" s="2"/>
      <c r="P49" s="8"/>
      <c r="Q49" s="8"/>
      <c r="R49" s="8"/>
      <c r="AC49" s="2"/>
      <c r="AD49" s="17"/>
      <c r="AE49" s="2"/>
      <c r="AF49" s="7"/>
      <c r="AG49" s="2"/>
      <c r="AH49" s="7"/>
      <c r="AI49" s="2"/>
      <c r="AJ49" s="2"/>
      <c r="AK49" s="2"/>
      <c r="AL49" s="2"/>
      <c r="AM49" s="2"/>
      <c r="AN49" s="2"/>
      <c r="AO49" s="2" t="s">
        <v>33</v>
      </c>
      <c r="AP49" s="8" t="str">
        <f t="shared" si="3"/>
        <v>平</v>
      </c>
      <c r="AQ49" s="8" t="str">
        <f t="shared" si="4"/>
        <v>平</v>
      </c>
      <c r="AR49" s="8">
        <f t="shared" si="5"/>
        <v>0</v>
      </c>
    </row>
    <row r="50" spans="3:44">
      <c r="C50" s="2"/>
      <c r="D50" s="17"/>
      <c r="E50" s="2"/>
      <c r="F50" s="7"/>
      <c r="G50" s="2"/>
      <c r="H50" s="7"/>
      <c r="I50" s="2"/>
      <c r="J50" s="2"/>
      <c r="K50" s="2"/>
      <c r="L50" s="2"/>
      <c r="M50" s="2"/>
      <c r="N50" s="2"/>
      <c r="O50" s="2"/>
      <c r="P50" s="8"/>
      <c r="Q50" s="8"/>
      <c r="R50" s="8"/>
      <c r="AC50" s="2"/>
      <c r="AD50" s="17"/>
      <c r="AE50" s="2"/>
      <c r="AF50" s="7"/>
      <c r="AG50" s="2"/>
      <c r="AH50" s="7"/>
      <c r="AI50" s="2"/>
      <c r="AJ50" s="2"/>
      <c r="AK50" s="2"/>
      <c r="AL50" s="2"/>
      <c r="AM50" s="2"/>
      <c r="AN50" s="2"/>
      <c r="AO50" s="2" t="s">
        <v>33</v>
      </c>
      <c r="AP50" s="8" t="str">
        <f t="shared" si="3"/>
        <v>平</v>
      </c>
      <c r="AQ50" s="8" t="str">
        <f t="shared" si="4"/>
        <v>平</v>
      </c>
      <c r="AR50" s="8">
        <f t="shared" si="5"/>
        <v>0</v>
      </c>
    </row>
    <row r="51" spans="3:44">
      <c r="C51" s="2"/>
      <c r="D51" s="17"/>
      <c r="E51" s="2"/>
      <c r="F51" s="7"/>
      <c r="G51" s="2"/>
      <c r="H51" s="7"/>
      <c r="I51" s="2"/>
      <c r="J51" s="2"/>
      <c r="K51" s="2"/>
      <c r="L51" s="2"/>
      <c r="M51" s="2"/>
      <c r="N51" s="2"/>
      <c r="O51" s="2"/>
      <c r="P51" s="8"/>
      <c r="Q51" s="8"/>
      <c r="R51" s="8"/>
      <c r="AC51" s="2"/>
      <c r="AD51" s="17"/>
      <c r="AE51" s="2"/>
      <c r="AF51" s="7"/>
      <c r="AG51" s="2"/>
      <c r="AH51" s="7"/>
      <c r="AI51" s="2"/>
      <c r="AJ51" s="2"/>
      <c r="AK51" s="2"/>
      <c r="AL51" s="2"/>
      <c r="AM51" s="2"/>
      <c r="AN51" s="2"/>
      <c r="AO51" s="2" t="s">
        <v>31</v>
      </c>
      <c r="AP51" s="8" t="str">
        <f t="shared" si="3"/>
        <v>平</v>
      </c>
      <c r="AQ51" s="8" t="str">
        <f t="shared" si="4"/>
        <v>平</v>
      </c>
      <c r="AR51" s="8">
        <f t="shared" si="5"/>
        <v>0</v>
      </c>
    </row>
    <row r="52" spans="3:44">
      <c r="C52" s="2"/>
      <c r="D52" s="17"/>
      <c r="E52" s="2"/>
      <c r="F52" s="7"/>
      <c r="G52" s="2"/>
      <c r="H52" s="7"/>
      <c r="I52" s="2"/>
      <c r="J52" s="2"/>
      <c r="K52" s="2"/>
      <c r="L52" s="2"/>
      <c r="M52" s="2"/>
      <c r="N52" s="2"/>
      <c r="O52" s="2"/>
      <c r="P52" s="8"/>
      <c r="Q52" s="8"/>
      <c r="R52" s="8"/>
      <c r="AC52" s="2"/>
      <c r="AD52" s="17"/>
      <c r="AE52" s="2"/>
      <c r="AF52" s="7"/>
      <c r="AG52" s="2"/>
      <c r="AH52" s="7"/>
      <c r="AI52" s="2"/>
      <c r="AJ52" s="2"/>
      <c r="AK52" s="2"/>
      <c r="AL52" s="2"/>
      <c r="AM52" s="2"/>
      <c r="AN52" s="2"/>
      <c r="AO52" s="2" t="s">
        <v>33</v>
      </c>
      <c r="AP52" s="8" t="str">
        <f t="shared" si="3"/>
        <v>平</v>
      </c>
      <c r="AQ52" s="8" t="str">
        <f t="shared" si="4"/>
        <v>平</v>
      </c>
      <c r="AR52" s="8">
        <f t="shared" si="5"/>
        <v>0</v>
      </c>
    </row>
    <row r="53" spans="3:44">
      <c r="C53" s="2"/>
      <c r="D53" s="17"/>
      <c r="E53" s="2"/>
      <c r="F53" s="7"/>
      <c r="G53" s="2"/>
      <c r="H53" s="7"/>
      <c r="I53" s="2"/>
      <c r="J53" s="2"/>
      <c r="K53" s="2"/>
      <c r="L53" s="2"/>
      <c r="M53" s="2"/>
      <c r="N53" s="2"/>
      <c r="O53" s="2"/>
      <c r="P53" s="8"/>
      <c r="Q53" s="8"/>
      <c r="R53" s="8"/>
      <c r="AC53" s="2"/>
      <c r="AD53" s="17"/>
      <c r="AE53" s="2"/>
      <c r="AF53" s="7"/>
      <c r="AG53" s="2"/>
      <c r="AH53" s="7"/>
      <c r="AI53" s="2"/>
      <c r="AJ53" s="2"/>
      <c r="AK53" s="2"/>
      <c r="AL53" s="2"/>
      <c r="AM53" s="2"/>
      <c r="AN53" s="2"/>
      <c r="AO53" s="2" t="s">
        <v>35</v>
      </c>
      <c r="AP53" s="8" t="str">
        <f t="shared" si="3"/>
        <v>平</v>
      </c>
      <c r="AQ53" s="8" t="str">
        <f t="shared" si="4"/>
        <v>平</v>
      </c>
      <c r="AR53" s="8">
        <f t="shared" si="5"/>
        <v>0</v>
      </c>
    </row>
    <row r="54" spans="3:44">
      <c r="C54" s="2"/>
      <c r="D54" s="17"/>
      <c r="E54" s="2"/>
      <c r="F54" s="7"/>
      <c r="G54" s="2"/>
      <c r="H54" s="7"/>
      <c r="I54" s="2"/>
      <c r="J54" s="2"/>
      <c r="K54" s="2"/>
      <c r="L54" s="2"/>
      <c r="M54" s="2"/>
      <c r="N54" s="2"/>
      <c r="O54" s="2"/>
      <c r="P54" s="8"/>
      <c r="Q54" s="8"/>
      <c r="R54" s="8"/>
      <c r="AC54" s="2"/>
      <c r="AD54" s="17"/>
      <c r="AE54" s="2"/>
      <c r="AF54" s="7"/>
      <c r="AG54" s="2"/>
      <c r="AH54" s="7"/>
      <c r="AI54" s="2"/>
      <c r="AJ54" s="2"/>
      <c r="AK54" s="2"/>
      <c r="AL54" s="2"/>
      <c r="AM54" s="2"/>
      <c r="AN54" s="2"/>
      <c r="AO54" s="2" t="s">
        <v>31</v>
      </c>
      <c r="AP54" s="8" t="str">
        <f t="shared" si="3"/>
        <v>平</v>
      </c>
      <c r="AQ54" s="8" t="str">
        <f t="shared" si="4"/>
        <v>平</v>
      </c>
      <c r="AR54" s="8">
        <f t="shared" si="5"/>
        <v>0</v>
      </c>
    </row>
    <row r="55" spans="3:44">
      <c r="C55" s="2"/>
      <c r="D55" s="17"/>
      <c r="E55" s="2"/>
      <c r="F55" s="7"/>
      <c r="G55" s="2"/>
      <c r="H55" s="7"/>
      <c r="I55" s="2"/>
      <c r="J55" s="2"/>
      <c r="K55" s="2"/>
      <c r="L55" s="2"/>
      <c r="M55" s="2"/>
      <c r="N55" s="2"/>
      <c r="O55" s="2"/>
      <c r="P55" s="8"/>
      <c r="Q55" s="8"/>
      <c r="R55" s="8"/>
      <c r="AC55" s="2"/>
      <c r="AD55" s="17"/>
      <c r="AE55" s="2"/>
      <c r="AF55" s="7"/>
      <c r="AG55" s="2"/>
      <c r="AH55" s="7"/>
      <c r="AI55" s="2"/>
      <c r="AJ55" s="2"/>
      <c r="AK55" s="2"/>
      <c r="AL55" s="2"/>
      <c r="AM55" s="2"/>
      <c r="AN55" s="2"/>
      <c r="AO55" s="2" t="s">
        <v>31</v>
      </c>
      <c r="AP55" s="8" t="str">
        <f t="shared" si="3"/>
        <v>平</v>
      </c>
      <c r="AQ55" s="8" t="str">
        <f t="shared" si="4"/>
        <v>平</v>
      </c>
      <c r="AR55" s="8">
        <f t="shared" si="5"/>
        <v>0</v>
      </c>
    </row>
    <row r="56" spans="3:44">
      <c r="C56" s="2"/>
      <c r="D56" s="17"/>
      <c r="E56" s="2"/>
      <c r="F56" s="7"/>
      <c r="G56" s="2"/>
      <c r="H56" s="7"/>
      <c r="I56" s="2"/>
      <c r="J56" s="2"/>
      <c r="K56" s="2"/>
      <c r="L56" s="2"/>
      <c r="M56" s="2"/>
      <c r="N56" s="2"/>
      <c r="O56" s="2"/>
      <c r="P56" s="8"/>
      <c r="Q56" s="8"/>
      <c r="R56" s="8"/>
      <c r="AC56" s="2"/>
      <c r="AD56" s="17"/>
      <c r="AE56" s="2"/>
      <c r="AF56" s="7"/>
      <c r="AG56" s="2"/>
      <c r="AH56" s="7"/>
      <c r="AI56" s="2"/>
      <c r="AJ56" s="2"/>
      <c r="AK56" s="2"/>
      <c r="AL56" s="2"/>
      <c r="AM56" s="2"/>
      <c r="AN56" s="2"/>
      <c r="AO56" s="2" t="s">
        <v>33</v>
      </c>
      <c r="AP56" s="8" t="str">
        <f t="shared" si="3"/>
        <v>平</v>
      </c>
      <c r="AQ56" s="8" t="str">
        <f t="shared" si="4"/>
        <v>平</v>
      </c>
      <c r="AR56" s="8">
        <f t="shared" si="5"/>
        <v>0</v>
      </c>
    </row>
    <row r="57" spans="3:44">
      <c r="C57" s="2"/>
      <c r="D57" s="17"/>
      <c r="E57" s="2"/>
      <c r="F57" s="7"/>
      <c r="G57" s="2"/>
      <c r="H57" s="7"/>
      <c r="I57" s="2"/>
      <c r="J57" s="2"/>
      <c r="K57" s="2"/>
      <c r="L57" s="2"/>
      <c r="M57" s="2"/>
      <c r="N57" s="2"/>
      <c r="O57" s="2"/>
      <c r="P57" s="8"/>
      <c r="Q57" s="8"/>
      <c r="R57" s="8"/>
      <c r="AC57" s="2"/>
      <c r="AD57" s="17"/>
      <c r="AE57" s="2"/>
      <c r="AF57" s="7"/>
      <c r="AG57" s="2"/>
      <c r="AH57" s="7"/>
      <c r="AI57" s="2"/>
      <c r="AJ57" s="2"/>
      <c r="AK57" s="2"/>
      <c r="AL57" s="2"/>
      <c r="AM57" s="2"/>
      <c r="AN57" s="2"/>
      <c r="AO57" s="2" t="s">
        <v>33</v>
      </c>
      <c r="AP57" s="8" t="str">
        <f t="shared" si="3"/>
        <v>平</v>
      </c>
      <c r="AQ57" s="8" t="str">
        <f t="shared" si="4"/>
        <v>平</v>
      </c>
      <c r="AR57" s="8">
        <f t="shared" si="5"/>
        <v>0</v>
      </c>
    </row>
    <row r="61" spans="3:44">
      <c r="AC61" s="1" t="s">
        <v>72</v>
      </c>
    </row>
    <row r="63" spans="3:44">
      <c r="AC63" s="1" t="s">
        <v>77</v>
      </c>
    </row>
    <row r="65" spans="29:29">
      <c r="AC65" s="1" t="s">
        <v>78</v>
      </c>
    </row>
    <row r="82" spans="32:34">
      <c r="AF82" s="18"/>
      <c r="AH82" s="18"/>
    </row>
    <row r="83" spans="32:34">
      <c r="AF83" s="18"/>
    </row>
    <row r="84" spans="32:34">
      <c r="AF84" s="18"/>
    </row>
  </sheetData>
  <phoneticPr fontId="3" type="noConversion"/>
  <conditionalFormatting sqref="V11:V32">
    <cfRule type="cellIs" dxfId="26" priority="9" operator="equal">
      <formula>$C$8</formula>
    </cfRule>
  </conditionalFormatting>
  <conditionalFormatting sqref="V11">
    <cfRule type="cellIs" dxfId="25" priority="8" operator="equal">
      <formula>$AC$8</formula>
    </cfRule>
  </conditionalFormatting>
  <conditionalFormatting sqref="V12:V32">
    <cfRule type="cellIs" dxfId="24" priority="7" operator="equal">
      <formula>$AC$8</formula>
    </cfRule>
  </conditionalFormatting>
  <conditionalFormatting sqref="X11:X32">
    <cfRule type="cellIs" dxfId="23" priority="6" operator="equal">
      <formula>$C$8</formula>
    </cfRule>
  </conditionalFormatting>
  <conditionalFormatting sqref="X11:X32">
    <cfRule type="cellIs" dxfId="22" priority="5" operator="equal">
      <formula>$AC$8</formula>
    </cfRule>
  </conditionalFormatting>
  <conditionalFormatting sqref="Z11:Z32">
    <cfRule type="cellIs" dxfId="21" priority="4" operator="equal">
      <formula>$C$8</formula>
    </cfRule>
  </conditionalFormatting>
  <conditionalFormatting sqref="Z11:Z32">
    <cfRule type="cellIs" dxfId="20" priority="3" operator="equal">
      <formula>$AC$8</formula>
    </cfRule>
  </conditionalFormatting>
  <conditionalFormatting sqref="R11:R57">
    <cfRule type="top10" dxfId="19" priority="2" bottom="1" rank="20"/>
  </conditionalFormatting>
  <conditionalFormatting sqref="AR11:AR57">
    <cfRule type="top10" dxfId="18" priority="1" bottom="1" rank="20"/>
  </conditionalFormatting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R84"/>
  <sheetViews>
    <sheetView topLeftCell="E1" zoomScale="150" zoomScaleNormal="150" zoomScalePageLayoutView="150" workbookViewId="0">
      <selection activeCell="AC6" sqref="AC6"/>
    </sheetView>
  </sheetViews>
  <sheetFormatPr baseColWidth="10" defaultColWidth="8.83203125" defaultRowHeight="12" x14ac:dyDescent="0"/>
  <cols>
    <col min="1" max="2" width="2.33203125" style="1" customWidth="1"/>
    <col min="3" max="3" width="5.6640625" style="1" customWidth="1"/>
    <col min="4" max="4" width="7.5" style="15" customWidth="1"/>
    <col min="5" max="5" width="9" style="1" bestFit="1" customWidth="1"/>
    <col min="6" max="6" width="4.5" style="4" bestFit="1" customWidth="1"/>
    <col min="7" max="7" width="10.5" style="1" bestFit="1" customWidth="1"/>
    <col min="8" max="8" width="4.5" style="4" bestFit="1" customWidth="1"/>
    <col min="9" max="11" width="4.1640625" style="1" customWidth="1"/>
    <col min="12" max="15" width="0.33203125" style="1" customWidth="1"/>
    <col min="16" max="17" width="3" style="5" bestFit="1" customWidth="1"/>
    <col min="18" max="18" width="4.5" style="5" bestFit="1" customWidth="1"/>
    <col min="19" max="19" width="2.6640625" style="11" customWidth="1"/>
    <col min="20" max="20" width="2.6640625" style="12" customWidth="1"/>
    <col min="21" max="21" width="3" style="1" bestFit="1" customWidth="1"/>
    <col min="22" max="22" width="8.83203125" style="1"/>
    <col min="23" max="23" width="3.6640625" style="1" customWidth="1"/>
    <col min="24" max="24" width="8.83203125" style="1"/>
    <col min="25" max="25" width="3" style="1" bestFit="1" customWidth="1"/>
    <col min="26" max="26" width="8.83203125" style="1"/>
    <col min="27" max="28" width="4.1640625" style="1" customWidth="1"/>
    <col min="29" max="29" width="7.1640625" style="1" customWidth="1"/>
    <col min="30" max="30" width="7.5" style="15" bestFit="1" customWidth="1"/>
    <col min="31" max="31" width="8.83203125" style="1"/>
    <col min="32" max="32" width="3.33203125" style="1" customWidth="1"/>
    <col min="33" max="33" width="7.5" style="1" bestFit="1" customWidth="1"/>
    <col min="34" max="37" width="4.5" style="1" bestFit="1" customWidth="1"/>
    <col min="38" max="41" width="0.5" style="1" customWidth="1"/>
    <col min="42" max="43" width="3.1640625" style="1" customWidth="1"/>
    <col min="44" max="44" width="4.1640625" style="1" customWidth="1"/>
    <col min="45" max="16384" width="8.83203125" style="1"/>
  </cols>
  <sheetData>
    <row r="3" spans="3:44">
      <c r="C3" s="1" t="s">
        <v>73</v>
      </c>
    </row>
    <row r="4" spans="3:44">
      <c r="C4" s="1" t="s">
        <v>109</v>
      </c>
      <c r="V4" s="1" t="s">
        <v>110</v>
      </c>
      <c r="X4" s="1" t="s">
        <v>111</v>
      </c>
    </row>
    <row r="5" spans="3:44">
      <c r="C5" s="1" t="s">
        <v>112</v>
      </c>
      <c r="V5" s="1" t="s">
        <v>79</v>
      </c>
      <c r="W5" s="19" t="s">
        <v>130</v>
      </c>
      <c r="X5" s="1" t="s">
        <v>80</v>
      </c>
      <c r="Y5" s="1" t="s">
        <v>143</v>
      </c>
      <c r="AC5" s="1" t="s">
        <v>145</v>
      </c>
    </row>
    <row r="6" spans="3:44">
      <c r="C6" s="1" t="s">
        <v>115</v>
      </c>
      <c r="V6" s="1" t="s">
        <v>79</v>
      </c>
      <c r="W6" s="1" t="s">
        <v>131</v>
      </c>
    </row>
    <row r="7" spans="3:44">
      <c r="C7" s="1" t="s">
        <v>118</v>
      </c>
      <c r="V7" s="1" t="s">
        <v>79</v>
      </c>
      <c r="W7" s="20"/>
      <c r="X7" s="21"/>
    </row>
    <row r="8" spans="3:44">
      <c r="C8" s="3" t="s">
        <v>123</v>
      </c>
      <c r="D8" s="14"/>
      <c r="F8" s="4" t="s">
        <v>144</v>
      </c>
      <c r="AC8" s="3" t="s">
        <v>129</v>
      </c>
      <c r="AD8" s="14"/>
      <c r="AF8" s="4"/>
      <c r="AH8" s="4"/>
      <c r="AP8" s="5"/>
      <c r="AQ8" s="5"/>
      <c r="AR8" s="5"/>
    </row>
    <row r="9" spans="3:44">
      <c r="AF9" s="4"/>
      <c r="AH9" s="4"/>
      <c r="AP9" s="5"/>
      <c r="AQ9" s="5"/>
      <c r="AR9" s="5"/>
    </row>
    <row r="10" spans="3:44" s="5" customFormat="1" ht="42.75" customHeight="1">
      <c r="C10" s="9"/>
      <c r="D10" s="16"/>
      <c r="E10" s="9"/>
      <c r="F10" s="10" t="s">
        <v>54</v>
      </c>
      <c r="G10" s="9"/>
      <c r="H10" s="10" t="s">
        <v>55</v>
      </c>
      <c r="I10" s="9" t="s">
        <v>59</v>
      </c>
      <c r="J10" s="9" t="s">
        <v>60</v>
      </c>
      <c r="K10" s="9" t="s">
        <v>61</v>
      </c>
      <c r="L10" s="9"/>
      <c r="M10" s="9"/>
      <c r="N10" s="9"/>
      <c r="O10" s="9"/>
      <c r="P10" s="6" t="s">
        <v>55</v>
      </c>
      <c r="Q10" s="6" t="s">
        <v>58</v>
      </c>
      <c r="R10" s="6" t="s">
        <v>62</v>
      </c>
      <c r="S10" s="13"/>
      <c r="T10" s="13"/>
      <c r="U10" s="5" t="s">
        <v>23</v>
      </c>
      <c r="W10" s="5" t="s">
        <v>56</v>
      </c>
      <c r="Y10" s="5" t="s">
        <v>57</v>
      </c>
      <c r="AC10" s="9"/>
      <c r="AD10" s="16"/>
      <c r="AE10" s="9"/>
      <c r="AF10" s="10" t="s">
        <v>54</v>
      </c>
      <c r="AG10" s="9"/>
      <c r="AH10" s="10" t="s">
        <v>55</v>
      </c>
      <c r="AI10" s="9" t="s">
        <v>59</v>
      </c>
      <c r="AJ10" s="9" t="s">
        <v>60</v>
      </c>
      <c r="AK10" s="9" t="s">
        <v>61</v>
      </c>
      <c r="AL10" s="9"/>
      <c r="AM10" s="9"/>
      <c r="AN10" s="9"/>
      <c r="AO10" s="9"/>
      <c r="AP10" s="6" t="s">
        <v>55</v>
      </c>
      <c r="AQ10" s="6" t="s">
        <v>58</v>
      </c>
      <c r="AR10" s="6" t="s">
        <v>63</v>
      </c>
    </row>
    <row r="11" spans="3:44">
      <c r="C11" s="2" t="s">
        <v>99</v>
      </c>
      <c r="D11" s="17">
        <v>43262</v>
      </c>
      <c r="E11" s="2" t="s">
        <v>98</v>
      </c>
      <c r="F11" s="7" t="s">
        <v>46</v>
      </c>
      <c r="G11" s="2" t="s">
        <v>95</v>
      </c>
      <c r="H11" s="7" t="s">
        <v>37</v>
      </c>
      <c r="I11" s="2">
        <v>3.71</v>
      </c>
      <c r="J11" s="2">
        <v>3.59</v>
      </c>
      <c r="K11" s="2">
        <v>1.88</v>
      </c>
      <c r="L11" s="2">
        <v>1.9</v>
      </c>
      <c r="M11" s="2" t="s">
        <v>32</v>
      </c>
      <c r="N11" s="2">
        <v>1.9</v>
      </c>
      <c r="O11" s="2" t="s">
        <v>33</v>
      </c>
      <c r="P11" s="8" t="str">
        <f>IF(LEFT(H11,1)&gt;RIGHT(H11,1),"胜",IF(LEFT(H11,1)=RIGHT(H11,1),"平","负"))</f>
        <v>胜</v>
      </c>
      <c r="Q11" s="8" t="str">
        <f>IF(LEFT(F11,1)&gt;RIGHT(F11,1),"胜",IF(LEFT(F11,1)=RIGHT(F11,1),"平","负"))</f>
        <v>平</v>
      </c>
      <c r="R11" s="8">
        <f>SUMIF(Z$11:Z$32,G11,Y$11:Y$32)</f>
        <v>9</v>
      </c>
      <c r="U11" s="1">
        <v>1</v>
      </c>
      <c r="V11" s="1" t="s">
        <v>85</v>
      </c>
      <c r="W11" s="1">
        <v>1</v>
      </c>
      <c r="X11" s="1" t="s">
        <v>91</v>
      </c>
      <c r="Y11" s="1">
        <v>1</v>
      </c>
      <c r="Z11" s="1" t="s">
        <v>85</v>
      </c>
      <c r="AC11" s="2" t="s">
        <v>99</v>
      </c>
      <c r="AD11" s="17">
        <v>43248</v>
      </c>
      <c r="AE11" s="2" t="s">
        <v>94</v>
      </c>
      <c r="AF11" s="7" t="s">
        <v>47</v>
      </c>
      <c r="AG11" s="2" t="s">
        <v>93</v>
      </c>
      <c r="AH11" s="7" t="s">
        <v>29</v>
      </c>
      <c r="AI11" s="2">
        <v>1.9</v>
      </c>
      <c r="AJ11" s="2">
        <v>3.4</v>
      </c>
      <c r="AK11" s="2">
        <v>3.87</v>
      </c>
      <c r="AL11" s="2">
        <v>1.9</v>
      </c>
      <c r="AM11" s="2" t="s">
        <v>38</v>
      </c>
      <c r="AN11" s="2">
        <v>1.9</v>
      </c>
      <c r="AO11" s="2" t="s">
        <v>33</v>
      </c>
      <c r="AP11" s="8" t="str">
        <f>IF(LEFT(AH11,1)&gt;RIGHT(AH11,1),"胜",IF(LEFT(AH11,1)=RIGHT(AH11,1),"平","负"))</f>
        <v>平</v>
      </c>
      <c r="AQ11" s="8" t="str">
        <f>IF(LEFT(AF11,1)&gt;RIGHT(AF11,1),"胜",IF(LEFT(AF11,1)=RIGHT(AF11,1),"平","负"))</f>
        <v>负</v>
      </c>
      <c r="AR11" s="8">
        <f>SUMIF(X$11:X$32,AE11,W$11:W$32)</f>
        <v>6</v>
      </c>
    </row>
    <row r="12" spans="3:44">
      <c r="C12" s="2" t="s">
        <v>99</v>
      </c>
      <c r="D12" s="17">
        <v>43242</v>
      </c>
      <c r="E12" s="2" t="s">
        <v>98</v>
      </c>
      <c r="F12" s="7" t="s">
        <v>37</v>
      </c>
      <c r="G12" s="2" t="s">
        <v>83</v>
      </c>
      <c r="H12" s="7" t="s">
        <v>37</v>
      </c>
      <c r="I12" s="2">
        <v>2.73</v>
      </c>
      <c r="J12" s="2">
        <v>3.35</v>
      </c>
      <c r="K12" s="2">
        <v>2.41</v>
      </c>
      <c r="L12" s="2">
        <v>2.02</v>
      </c>
      <c r="M12" s="2" t="s">
        <v>36</v>
      </c>
      <c r="N12" s="2">
        <v>1.78</v>
      </c>
      <c r="O12" s="2" t="s">
        <v>33</v>
      </c>
      <c r="P12" s="8" t="str">
        <f t="shared" ref="P12:P46" si="0">IF(LEFT(H12,1)&gt;RIGHT(H12,1),"胜",IF(LEFT(H12,1)=RIGHT(H12,1),"平","负"))</f>
        <v>胜</v>
      </c>
      <c r="Q12" s="8" t="str">
        <f t="shared" ref="Q12:Q46" si="1">IF(LEFT(F12,1)&gt;RIGHT(F12,1),"胜",IF(LEFT(F12,1)=RIGHT(F12,1),"平","负"))</f>
        <v>胜</v>
      </c>
      <c r="R12" s="8">
        <f t="shared" ref="R12:R46" si="2">SUMIF(Z$11:Z$32,G12,Y$11:Y$32)</f>
        <v>8</v>
      </c>
      <c r="U12" s="1">
        <v>2</v>
      </c>
      <c r="V12" s="1" t="s">
        <v>86</v>
      </c>
      <c r="W12" s="1">
        <v>2</v>
      </c>
      <c r="X12" s="1" t="s">
        <v>86</v>
      </c>
      <c r="Y12" s="1">
        <v>2</v>
      </c>
      <c r="Z12" s="1" t="s">
        <v>88</v>
      </c>
      <c r="AC12" s="2" t="s">
        <v>99</v>
      </c>
      <c r="AD12" s="17">
        <v>43234</v>
      </c>
      <c r="AE12" s="2" t="s">
        <v>88</v>
      </c>
      <c r="AF12" s="7" t="s">
        <v>52</v>
      </c>
      <c r="AG12" s="2" t="s">
        <v>93</v>
      </c>
      <c r="AH12" s="7" t="s">
        <v>46</v>
      </c>
      <c r="AI12" s="2">
        <v>1.75</v>
      </c>
      <c r="AJ12" s="2">
        <v>3.46</v>
      </c>
      <c r="AK12" s="2">
        <v>4.5199999999999996</v>
      </c>
      <c r="AL12" s="2">
        <v>2</v>
      </c>
      <c r="AM12" s="2" t="s">
        <v>40</v>
      </c>
      <c r="AN12" s="2">
        <v>1.8</v>
      </c>
      <c r="AO12" s="2" t="s">
        <v>31</v>
      </c>
      <c r="AP12" s="8" t="str">
        <f t="shared" ref="AP12:AP57" si="3">IF(LEFT(AH12,1)&gt;RIGHT(AH12,1),"胜",IF(LEFT(AH12,1)=RIGHT(AH12,1),"平","负"))</f>
        <v>平</v>
      </c>
      <c r="AQ12" s="8" t="str">
        <f t="shared" ref="AQ12:AQ57" si="4">IF(LEFT(AF12,1)&gt;RIGHT(AF12,1),"胜",IF(LEFT(AF12,1)=RIGHT(AF12,1),"平","负"))</f>
        <v>胜</v>
      </c>
      <c r="AR12" s="8">
        <f>SUMIF(X$11:X$32,AE12,W$11:W$32)</f>
        <v>10</v>
      </c>
    </row>
    <row r="13" spans="3:44">
      <c r="C13" s="2" t="s">
        <v>99</v>
      </c>
      <c r="D13" s="17">
        <v>43233</v>
      </c>
      <c r="E13" s="2" t="s">
        <v>98</v>
      </c>
      <c r="F13" s="7" t="s">
        <v>28</v>
      </c>
      <c r="G13" s="2" t="s">
        <v>85</v>
      </c>
      <c r="H13" s="7" t="s">
        <v>29</v>
      </c>
      <c r="I13" s="2">
        <v>3.78</v>
      </c>
      <c r="J13" s="2">
        <v>3.43</v>
      </c>
      <c r="K13" s="2">
        <v>1.91</v>
      </c>
      <c r="L13" s="2">
        <v>1.9</v>
      </c>
      <c r="M13" s="2" t="s">
        <v>32</v>
      </c>
      <c r="N13" s="2">
        <v>1.9</v>
      </c>
      <c r="O13" s="2" t="s">
        <v>31</v>
      </c>
      <c r="P13" s="8" t="str">
        <f t="shared" si="0"/>
        <v>平</v>
      </c>
      <c r="Q13" s="8" t="str">
        <f t="shared" si="1"/>
        <v>负</v>
      </c>
      <c r="R13" s="8">
        <f t="shared" si="2"/>
        <v>1</v>
      </c>
      <c r="U13" s="1">
        <v>3</v>
      </c>
      <c r="V13" s="1" t="s">
        <v>87</v>
      </c>
      <c r="W13" s="1">
        <v>3</v>
      </c>
      <c r="X13" s="1" t="s">
        <v>92</v>
      </c>
      <c r="Y13" s="1">
        <v>3</v>
      </c>
      <c r="Z13" s="1" t="s">
        <v>87</v>
      </c>
      <c r="AC13" s="2" t="s">
        <v>99</v>
      </c>
      <c r="AD13" s="17">
        <v>43220</v>
      </c>
      <c r="AE13" s="2" t="s">
        <v>91</v>
      </c>
      <c r="AF13" s="7" t="s">
        <v>29</v>
      </c>
      <c r="AG13" s="2" t="s">
        <v>93</v>
      </c>
      <c r="AH13" s="7" t="s">
        <v>29</v>
      </c>
      <c r="AI13" s="2">
        <v>1.62</v>
      </c>
      <c r="AJ13" s="2">
        <v>3.77</v>
      </c>
      <c r="AK13" s="2">
        <v>5.04</v>
      </c>
      <c r="AL13" s="2">
        <v>1.8</v>
      </c>
      <c r="AM13" s="2" t="s">
        <v>40</v>
      </c>
      <c r="AN13" s="2">
        <v>2</v>
      </c>
      <c r="AO13" s="2" t="s">
        <v>33</v>
      </c>
      <c r="AP13" s="8" t="str">
        <f t="shared" si="3"/>
        <v>平</v>
      </c>
      <c r="AQ13" s="8" t="str">
        <f t="shared" si="4"/>
        <v>平</v>
      </c>
      <c r="AR13" s="8">
        <f t="shared" ref="AR13:AR57" si="5">SUMIF(X$11:X$32,AE13,W$11:W$32)</f>
        <v>1</v>
      </c>
    </row>
    <row r="14" spans="3:44">
      <c r="C14" s="2" t="s">
        <v>99</v>
      </c>
      <c r="D14" s="17">
        <v>43220</v>
      </c>
      <c r="E14" s="2" t="s">
        <v>98</v>
      </c>
      <c r="F14" s="7" t="s">
        <v>28</v>
      </c>
      <c r="G14" s="2" t="s">
        <v>88</v>
      </c>
      <c r="H14" s="7" t="s">
        <v>29</v>
      </c>
      <c r="I14" s="2">
        <v>2.6</v>
      </c>
      <c r="J14" s="2">
        <v>3.26</v>
      </c>
      <c r="K14" s="2">
        <v>2.56</v>
      </c>
      <c r="L14" s="2">
        <v>1.94</v>
      </c>
      <c r="M14" s="2" t="s">
        <v>36</v>
      </c>
      <c r="N14" s="2">
        <v>1.86</v>
      </c>
      <c r="O14" s="2" t="s">
        <v>31</v>
      </c>
      <c r="P14" s="8" t="str">
        <f t="shared" si="0"/>
        <v>平</v>
      </c>
      <c r="Q14" s="8" t="str">
        <f t="shared" si="1"/>
        <v>负</v>
      </c>
      <c r="R14" s="8">
        <f t="shared" si="2"/>
        <v>2</v>
      </c>
      <c r="U14" s="1">
        <v>4</v>
      </c>
      <c r="V14" s="1" t="s">
        <v>88</v>
      </c>
      <c r="W14" s="1">
        <v>4</v>
      </c>
      <c r="X14" s="1" t="s">
        <v>89</v>
      </c>
      <c r="Y14" s="1">
        <v>4</v>
      </c>
      <c r="Z14" s="1" t="s">
        <v>90</v>
      </c>
      <c r="AC14" s="2" t="s">
        <v>99</v>
      </c>
      <c r="AD14" s="17">
        <v>43206</v>
      </c>
      <c r="AE14" s="2" t="s">
        <v>81</v>
      </c>
      <c r="AF14" s="7" t="s">
        <v>53</v>
      </c>
      <c r="AG14" s="2" t="s">
        <v>93</v>
      </c>
      <c r="AH14" s="7" t="s">
        <v>46</v>
      </c>
      <c r="AI14" s="2">
        <v>2.5499999999999998</v>
      </c>
      <c r="AJ14" s="2">
        <v>3.1</v>
      </c>
      <c r="AK14" s="2">
        <v>2.72</v>
      </c>
      <c r="AL14" s="2">
        <v>2.16</v>
      </c>
      <c r="AM14" s="2" t="s">
        <v>39</v>
      </c>
      <c r="AN14" s="2">
        <v>1.64</v>
      </c>
      <c r="AO14" s="2" t="s">
        <v>33</v>
      </c>
      <c r="AP14" s="8" t="str">
        <f t="shared" si="3"/>
        <v>平</v>
      </c>
      <c r="AQ14" s="8" t="str">
        <f t="shared" si="4"/>
        <v>平</v>
      </c>
      <c r="AR14" s="8">
        <f t="shared" si="5"/>
        <v>16</v>
      </c>
    </row>
    <row r="15" spans="3:44">
      <c r="C15" s="2" t="s">
        <v>99</v>
      </c>
      <c r="D15" s="17">
        <v>43205</v>
      </c>
      <c r="E15" s="2" t="s">
        <v>98</v>
      </c>
      <c r="F15" s="7" t="s">
        <v>105</v>
      </c>
      <c r="G15" s="2" t="s">
        <v>90</v>
      </c>
      <c r="H15" s="7" t="s">
        <v>47</v>
      </c>
      <c r="I15" s="2">
        <v>2.52</v>
      </c>
      <c r="J15" s="2">
        <v>3.35</v>
      </c>
      <c r="K15" s="2">
        <v>2.59</v>
      </c>
      <c r="L15" s="2">
        <v>1.88</v>
      </c>
      <c r="M15" s="2" t="s">
        <v>36</v>
      </c>
      <c r="N15" s="2">
        <v>1.92</v>
      </c>
      <c r="O15" s="2" t="s">
        <v>31</v>
      </c>
      <c r="P15" s="8" t="str">
        <f t="shared" si="0"/>
        <v>负</v>
      </c>
      <c r="Q15" s="8" t="str">
        <f t="shared" si="1"/>
        <v>负</v>
      </c>
      <c r="R15" s="8">
        <f t="shared" si="2"/>
        <v>4</v>
      </c>
      <c r="U15" s="1">
        <v>5</v>
      </c>
      <c r="V15" s="1" t="s">
        <v>89</v>
      </c>
      <c r="W15" s="1">
        <v>5</v>
      </c>
      <c r="X15" s="1" t="s">
        <v>85</v>
      </c>
      <c r="Y15" s="1">
        <v>5</v>
      </c>
      <c r="Z15" s="1" t="s">
        <v>86</v>
      </c>
      <c r="AC15" s="2" t="s">
        <v>99</v>
      </c>
      <c r="AD15" s="17">
        <v>43199</v>
      </c>
      <c r="AE15" s="2" t="s">
        <v>85</v>
      </c>
      <c r="AF15" s="7" t="s">
        <v>37</v>
      </c>
      <c r="AG15" s="2" t="s">
        <v>93</v>
      </c>
      <c r="AH15" s="7" t="s">
        <v>29</v>
      </c>
      <c r="AI15" s="2">
        <v>1.61</v>
      </c>
      <c r="AJ15" s="2">
        <v>3.7</v>
      </c>
      <c r="AK15" s="2">
        <v>5.27</v>
      </c>
      <c r="AL15" s="2">
        <v>2.16</v>
      </c>
      <c r="AM15" s="2" t="s">
        <v>70</v>
      </c>
      <c r="AN15" s="2">
        <v>1.64</v>
      </c>
      <c r="AO15" s="2" t="s">
        <v>43</v>
      </c>
      <c r="AP15" s="8" t="str">
        <f t="shared" si="3"/>
        <v>平</v>
      </c>
      <c r="AQ15" s="8" t="str">
        <f t="shared" si="4"/>
        <v>胜</v>
      </c>
      <c r="AR15" s="8">
        <f t="shared" si="5"/>
        <v>5</v>
      </c>
    </row>
    <row r="16" spans="3:44">
      <c r="C16" s="2" t="s">
        <v>99</v>
      </c>
      <c r="D16" s="17">
        <v>43193</v>
      </c>
      <c r="E16" s="2" t="s">
        <v>98</v>
      </c>
      <c r="F16" s="7" t="s">
        <v>74</v>
      </c>
      <c r="G16" s="2" t="s">
        <v>81</v>
      </c>
      <c r="H16" s="7" t="s">
        <v>46</v>
      </c>
      <c r="I16" s="2">
        <v>1.62</v>
      </c>
      <c r="J16" s="2">
        <v>3.75</v>
      </c>
      <c r="K16" s="2">
        <v>5.0999999999999996</v>
      </c>
      <c r="L16" s="2">
        <v>1.8</v>
      </c>
      <c r="M16" s="2" t="s">
        <v>40</v>
      </c>
      <c r="N16" s="2">
        <v>2</v>
      </c>
      <c r="O16" s="2" t="s">
        <v>31</v>
      </c>
      <c r="P16" s="8" t="str">
        <f t="shared" si="0"/>
        <v>平</v>
      </c>
      <c r="Q16" s="8" t="str">
        <f t="shared" si="1"/>
        <v>负</v>
      </c>
      <c r="R16" s="8">
        <f t="shared" si="2"/>
        <v>14</v>
      </c>
      <c r="U16" s="1">
        <v>6</v>
      </c>
      <c r="V16" s="1" t="s">
        <v>90</v>
      </c>
      <c r="W16" s="1">
        <v>6</v>
      </c>
      <c r="X16" s="1" t="s">
        <v>94</v>
      </c>
      <c r="Y16" s="1">
        <v>6</v>
      </c>
      <c r="Z16" s="1" t="s">
        <v>89</v>
      </c>
      <c r="AC16" s="2" t="s">
        <v>99</v>
      </c>
      <c r="AD16" s="17">
        <v>43177</v>
      </c>
      <c r="AE16" s="2" t="s">
        <v>87</v>
      </c>
      <c r="AF16" s="7" t="s">
        <v>49</v>
      </c>
      <c r="AG16" s="2" t="s">
        <v>93</v>
      </c>
      <c r="AH16" s="7" t="s">
        <v>28</v>
      </c>
      <c r="AI16" s="2">
        <v>1.22</v>
      </c>
      <c r="AJ16" s="2">
        <v>5.62</v>
      </c>
      <c r="AK16" s="2">
        <v>12.19</v>
      </c>
      <c r="AL16" s="2">
        <v>1.7</v>
      </c>
      <c r="AM16" s="2" t="s">
        <v>103</v>
      </c>
      <c r="AN16" s="2">
        <v>2.1</v>
      </c>
      <c r="AO16" s="2" t="s">
        <v>33</v>
      </c>
      <c r="AP16" s="8" t="str">
        <f t="shared" si="3"/>
        <v>负</v>
      </c>
      <c r="AQ16" s="8" t="str">
        <f t="shared" si="4"/>
        <v>平</v>
      </c>
      <c r="AR16" s="8">
        <f t="shared" si="5"/>
        <v>8</v>
      </c>
    </row>
    <row r="17" spans="3:44">
      <c r="C17" s="2" t="s">
        <v>99</v>
      </c>
      <c r="D17" s="17">
        <v>43171</v>
      </c>
      <c r="E17" s="2" t="s">
        <v>98</v>
      </c>
      <c r="F17" s="7" t="s">
        <v>75</v>
      </c>
      <c r="G17" s="2" t="s">
        <v>91</v>
      </c>
      <c r="H17" s="7" t="s">
        <v>41</v>
      </c>
      <c r="I17" s="2">
        <v>2.33</v>
      </c>
      <c r="J17" s="2">
        <v>3.19</v>
      </c>
      <c r="K17" s="2">
        <v>2.98</v>
      </c>
      <c r="L17" s="2">
        <v>1.78</v>
      </c>
      <c r="M17" s="2" t="s">
        <v>36</v>
      </c>
      <c r="N17" s="2">
        <v>2.02</v>
      </c>
      <c r="O17" s="2" t="s">
        <v>33</v>
      </c>
      <c r="P17" s="8" t="str">
        <f t="shared" si="0"/>
        <v>胜</v>
      </c>
      <c r="Q17" s="8" t="str">
        <f t="shared" si="1"/>
        <v>胜</v>
      </c>
      <c r="R17" s="8">
        <f t="shared" si="2"/>
        <v>12</v>
      </c>
      <c r="U17" s="1">
        <v>7</v>
      </c>
      <c r="V17" s="1" t="s">
        <v>91</v>
      </c>
      <c r="W17" s="1">
        <v>7</v>
      </c>
      <c r="X17" s="1" t="s">
        <v>93</v>
      </c>
      <c r="Y17" s="1">
        <v>7</v>
      </c>
      <c r="Z17" s="1" t="s">
        <v>128</v>
      </c>
      <c r="AC17" s="2" t="s">
        <v>99</v>
      </c>
      <c r="AD17" s="17">
        <v>43066</v>
      </c>
      <c r="AE17" s="2" t="s">
        <v>88</v>
      </c>
      <c r="AF17" s="7" t="s">
        <v>67</v>
      </c>
      <c r="AG17" s="2" t="s">
        <v>93</v>
      </c>
      <c r="AH17" s="7" t="s">
        <v>48</v>
      </c>
      <c r="AI17" s="2">
        <v>1.93</v>
      </c>
      <c r="AJ17" s="2">
        <v>3.58</v>
      </c>
      <c r="AK17" s="2">
        <v>3.51</v>
      </c>
      <c r="AL17" s="2">
        <v>1.99</v>
      </c>
      <c r="AM17" s="2" t="s">
        <v>38</v>
      </c>
      <c r="AN17" s="2">
        <v>1.81</v>
      </c>
      <c r="AO17" s="2" t="s">
        <v>33</v>
      </c>
      <c r="AP17" s="8" t="str">
        <f t="shared" si="3"/>
        <v>胜</v>
      </c>
      <c r="AQ17" s="8" t="str">
        <f t="shared" si="4"/>
        <v>负</v>
      </c>
      <c r="AR17" s="8">
        <f t="shared" si="5"/>
        <v>10</v>
      </c>
    </row>
    <row r="18" spans="3:44">
      <c r="C18" s="2" t="s">
        <v>99</v>
      </c>
      <c r="D18" s="17">
        <v>42674</v>
      </c>
      <c r="E18" s="2" t="s">
        <v>98</v>
      </c>
      <c r="F18" s="7" t="s">
        <v>47</v>
      </c>
      <c r="G18" s="2" t="s">
        <v>85</v>
      </c>
      <c r="H18" s="7" t="s">
        <v>29</v>
      </c>
      <c r="I18" s="2">
        <v>4.96</v>
      </c>
      <c r="J18" s="2">
        <v>3.78</v>
      </c>
      <c r="K18" s="2">
        <v>1.63</v>
      </c>
      <c r="L18" s="2">
        <v>2</v>
      </c>
      <c r="M18" s="2" t="s">
        <v>69</v>
      </c>
      <c r="N18" s="2">
        <v>1.82</v>
      </c>
      <c r="O18" s="2" t="s">
        <v>31</v>
      </c>
      <c r="P18" s="8" t="str">
        <f t="shared" si="0"/>
        <v>平</v>
      </c>
      <c r="Q18" s="8" t="str">
        <f t="shared" si="1"/>
        <v>负</v>
      </c>
      <c r="R18" s="8">
        <f t="shared" si="2"/>
        <v>1</v>
      </c>
      <c r="U18" s="1">
        <v>8</v>
      </c>
      <c r="V18" s="1" t="s">
        <v>92</v>
      </c>
      <c r="W18" s="1">
        <v>8</v>
      </c>
      <c r="X18" s="1" t="s">
        <v>87</v>
      </c>
      <c r="Y18" s="1">
        <v>8</v>
      </c>
      <c r="Z18" s="1" t="s">
        <v>83</v>
      </c>
      <c r="AC18" s="2" t="s">
        <v>99</v>
      </c>
      <c r="AD18" s="17">
        <v>43044</v>
      </c>
      <c r="AE18" s="2" t="s">
        <v>92</v>
      </c>
      <c r="AF18" s="7" t="s">
        <v>28</v>
      </c>
      <c r="AG18" s="2" t="s">
        <v>93</v>
      </c>
      <c r="AH18" s="7" t="s">
        <v>29</v>
      </c>
      <c r="AI18" s="2">
        <v>1.65</v>
      </c>
      <c r="AJ18" s="2">
        <v>3.81</v>
      </c>
      <c r="AK18" s="2">
        <v>4.67</v>
      </c>
      <c r="AL18" s="2">
        <v>2.12</v>
      </c>
      <c r="AM18" s="2" t="s">
        <v>70</v>
      </c>
      <c r="AN18" s="2">
        <v>1.68</v>
      </c>
      <c r="AO18" s="2" t="s">
        <v>33</v>
      </c>
      <c r="AP18" s="8" t="str">
        <f t="shared" si="3"/>
        <v>平</v>
      </c>
      <c r="AQ18" s="8" t="str">
        <f t="shared" si="4"/>
        <v>负</v>
      </c>
      <c r="AR18" s="8">
        <f t="shared" si="5"/>
        <v>3</v>
      </c>
    </row>
    <row r="19" spans="3:44">
      <c r="C19" s="2" t="s">
        <v>99</v>
      </c>
      <c r="D19" s="17">
        <v>42659</v>
      </c>
      <c r="E19" s="2" t="s">
        <v>98</v>
      </c>
      <c r="F19" s="7" t="s">
        <v>48</v>
      </c>
      <c r="G19" s="2" t="s">
        <v>91</v>
      </c>
      <c r="H19" s="7" t="s">
        <v>48</v>
      </c>
      <c r="I19" s="2">
        <v>3.59</v>
      </c>
      <c r="J19" s="2">
        <v>3.49</v>
      </c>
      <c r="K19" s="2">
        <v>1.94</v>
      </c>
      <c r="L19" s="2">
        <v>1.9</v>
      </c>
      <c r="M19" s="2" t="s">
        <v>32</v>
      </c>
      <c r="N19" s="2">
        <v>1.92</v>
      </c>
      <c r="O19" s="2" t="s">
        <v>33</v>
      </c>
      <c r="P19" s="8" t="str">
        <f t="shared" si="0"/>
        <v>胜</v>
      </c>
      <c r="Q19" s="8" t="str">
        <f t="shared" si="1"/>
        <v>胜</v>
      </c>
      <c r="R19" s="8">
        <f t="shared" si="2"/>
        <v>12</v>
      </c>
      <c r="U19" s="1">
        <v>9</v>
      </c>
      <c r="V19" s="1" t="s">
        <v>93</v>
      </c>
      <c r="W19" s="1">
        <v>9</v>
      </c>
      <c r="X19" s="1" t="s">
        <v>90</v>
      </c>
      <c r="Y19" s="1">
        <v>9</v>
      </c>
      <c r="Z19" s="1" t="s">
        <v>95</v>
      </c>
      <c r="AC19" s="2" t="s">
        <v>99</v>
      </c>
      <c r="AD19" s="17">
        <v>43030</v>
      </c>
      <c r="AE19" s="2" t="s">
        <v>101</v>
      </c>
      <c r="AF19" s="7" t="s">
        <v>46</v>
      </c>
      <c r="AG19" s="2" t="s">
        <v>93</v>
      </c>
      <c r="AH19" s="7" t="s">
        <v>29</v>
      </c>
      <c r="AI19" s="2">
        <v>1.98</v>
      </c>
      <c r="AJ19" s="2">
        <v>3.51</v>
      </c>
      <c r="AK19" s="2">
        <v>3.44</v>
      </c>
      <c r="AL19" s="2">
        <v>1.7</v>
      </c>
      <c r="AM19" s="2" t="s">
        <v>39</v>
      </c>
      <c r="AN19" s="2">
        <v>2.1</v>
      </c>
      <c r="AO19" s="2" t="s">
        <v>33</v>
      </c>
      <c r="AP19" s="8" t="str">
        <f t="shared" si="3"/>
        <v>平</v>
      </c>
      <c r="AQ19" s="8" t="str">
        <f t="shared" si="4"/>
        <v>平</v>
      </c>
      <c r="AR19" s="8">
        <f t="shared" si="5"/>
        <v>0</v>
      </c>
    </row>
    <row r="20" spans="3:44">
      <c r="C20" s="2" t="s">
        <v>99</v>
      </c>
      <c r="D20" s="17">
        <v>42639</v>
      </c>
      <c r="E20" s="2" t="s">
        <v>98</v>
      </c>
      <c r="F20" s="7" t="s">
        <v>37</v>
      </c>
      <c r="G20" s="2" t="s">
        <v>88</v>
      </c>
      <c r="H20" s="7" t="s">
        <v>29</v>
      </c>
      <c r="I20" s="2">
        <v>4.1399999999999997</v>
      </c>
      <c r="J20" s="2">
        <v>3.67</v>
      </c>
      <c r="K20" s="2">
        <v>1.77</v>
      </c>
      <c r="L20" s="2">
        <v>2</v>
      </c>
      <c r="M20" s="2" t="s">
        <v>32</v>
      </c>
      <c r="N20" s="2">
        <v>1.82</v>
      </c>
      <c r="O20" s="2" t="s">
        <v>33</v>
      </c>
      <c r="P20" s="8" t="str">
        <f t="shared" si="0"/>
        <v>平</v>
      </c>
      <c r="Q20" s="8" t="str">
        <f t="shared" si="1"/>
        <v>胜</v>
      </c>
      <c r="R20" s="8">
        <f t="shared" si="2"/>
        <v>2</v>
      </c>
      <c r="U20" s="1">
        <v>10</v>
      </c>
      <c r="V20" s="1" t="s">
        <v>94</v>
      </c>
      <c r="W20" s="1">
        <v>10</v>
      </c>
      <c r="X20" s="1" t="s">
        <v>88</v>
      </c>
      <c r="Y20" s="1">
        <v>10</v>
      </c>
      <c r="Z20" s="1" t="s">
        <v>92</v>
      </c>
      <c r="AC20" s="2" t="s">
        <v>99</v>
      </c>
      <c r="AD20" s="17">
        <v>43008</v>
      </c>
      <c r="AE20" s="2" t="s">
        <v>85</v>
      </c>
      <c r="AF20" s="7" t="s">
        <v>76</v>
      </c>
      <c r="AG20" s="2" t="s">
        <v>93</v>
      </c>
      <c r="AH20" s="7" t="s">
        <v>34</v>
      </c>
      <c r="AI20" s="2">
        <v>1.66</v>
      </c>
      <c r="AJ20" s="2">
        <v>3.61</v>
      </c>
      <c r="AK20" s="2">
        <v>4.95</v>
      </c>
      <c r="AL20" s="2">
        <v>1.9</v>
      </c>
      <c r="AM20" s="2" t="s">
        <v>40</v>
      </c>
      <c r="AN20" s="2">
        <v>1.92</v>
      </c>
      <c r="AO20" s="2" t="s">
        <v>33</v>
      </c>
      <c r="AP20" s="8" t="str">
        <f t="shared" si="3"/>
        <v>负</v>
      </c>
      <c r="AQ20" s="8" t="str">
        <f t="shared" si="4"/>
        <v>负</v>
      </c>
      <c r="AR20" s="8">
        <f t="shared" si="5"/>
        <v>5</v>
      </c>
    </row>
    <row r="21" spans="3:44">
      <c r="C21" s="2" t="s">
        <v>99</v>
      </c>
      <c r="D21" s="17">
        <v>42623</v>
      </c>
      <c r="E21" s="2" t="s">
        <v>98</v>
      </c>
      <c r="F21" s="7" t="s">
        <v>74</v>
      </c>
      <c r="G21" s="2" t="s">
        <v>101</v>
      </c>
      <c r="H21" s="7" t="s">
        <v>37</v>
      </c>
      <c r="I21" s="2">
        <v>2.2599999999999998</v>
      </c>
      <c r="J21" s="2">
        <v>3.43</v>
      </c>
      <c r="K21" s="2">
        <v>2.88</v>
      </c>
      <c r="L21" s="2">
        <v>1.94</v>
      </c>
      <c r="M21" s="2" t="s">
        <v>39</v>
      </c>
      <c r="N21" s="2">
        <v>1.88</v>
      </c>
      <c r="O21" s="2" t="s">
        <v>31</v>
      </c>
      <c r="P21" s="8" t="str">
        <f t="shared" si="0"/>
        <v>胜</v>
      </c>
      <c r="Q21" s="8" t="str">
        <f t="shared" si="1"/>
        <v>负</v>
      </c>
      <c r="R21" s="8">
        <f t="shared" si="2"/>
        <v>0</v>
      </c>
      <c r="U21" s="1">
        <v>11</v>
      </c>
      <c r="V21" s="1" t="s">
        <v>83</v>
      </c>
      <c r="W21" s="1">
        <v>11</v>
      </c>
      <c r="X21" s="1" t="s">
        <v>97</v>
      </c>
      <c r="Y21" s="1">
        <v>11</v>
      </c>
      <c r="Z21" s="1" t="s">
        <v>94</v>
      </c>
      <c r="AC21" s="2" t="s">
        <v>99</v>
      </c>
      <c r="AD21" s="17">
        <v>42996</v>
      </c>
      <c r="AE21" s="2" t="s">
        <v>96</v>
      </c>
      <c r="AF21" s="7" t="s">
        <v>29</v>
      </c>
      <c r="AG21" s="2" t="s">
        <v>93</v>
      </c>
      <c r="AH21" s="7" t="s">
        <v>29</v>
      </c>
      <c r="AI21" s="2">
        <v>1.59</v>
      </c>
      <c r="AJ21" s="2">
        <v>3.91</v>
      </c>
      <c r="AK21" s="2">
        <v>5.08</v>
      </c>
      <c r="AL21" s="2">
        <v>1.78</v>
      </c>
      <c r="AM21" s="2" t="s">
        <v>40</v>
      </c>
      <c r="AN21" s="2">
        <v>2.04</v>
      </c>
      <c r="AO21" s="2" t="s">
        <v>33</v>
      </c>
      <c r="AP21" s="8" t="str">
        <f t="shared" si="3"/>
        <v>平</v>
      </c>
      <c r="AQ21" s="8" t="str">
        <f t="shared" si="4"/>
        <v>平</v>
      </c>
      <c r="AR21" s="8">
        <f t="shared" si="5"/>
        <v>12</v>
      </c>
    </row>
    <row r="22" spans="3:44">
      <c r="C22" s="2" t="s">
        <v>99</v>
      </c>
      <c r="D22" s="17">
        <v>42604</v>
      </c>
      <c r="E22" s="2" t="s">
        <v>98</v>
      </c>
      <c r="F22" s="7" t="s">
        <v>46</v>
      </c>
      <c r="G22" s="2" t="s">
        <v>102</v>
      </c>
      <c r="H22" s="7" t="s">
        <v>28</v>
      </c>
      <c r="I22" s="2">
        <v>3.11</v>
      </c>
      <c r="J22" s="2">
        <v>3.31</v>
      </c>
      <c r="K22" s="2">
        <v>2.1800000000000002</v>
      </c>
      <c r="L22" s="2">
        <v>1.88</v>
      </c>
      <c r="M22" s="2" t="s">
        <v>30</v>
      </c>
      <c r="N22" s="2">
        <v>1.94</v>
      </c>
      <c r="O22" s="2" t="s">
        <v>33</v>
      </c>
      <c r="P22" s="8" t="str">
        <f t="shared" si="0"/>
        <v>负</v>
      </c>
      <c r="Q22" s="8" t="str">
        <f t="shared" si="1"/>
        <v>平</v>
      </c>
      <c r="R22" s="8">
        <f t="shared" si="2"/>
        <v>0</v>
      </c>
      <c r="U22" s="1">
        <v>12</v>
      </c>
      <c r="V22" s="1" t="s">
        <v>95</v>
      </c>
      <c r="W22" s="1">
        <v>12</v>
      </c>
      <c r="X22" s="1" t="s">
        <v>96</v>
      </c>
      <c r="Y22" s="1">
        <v>12</v>
      </c>
      <c r="Z22" s="1" t="s">
        <v>91</v>
      </c>
      <c r="AC22" s="2" t="s">
        <v>99</v>
      </c>
      <c r="AD22" s="17">
        <v>42968</v>
      </c>
      <c r="AE22" s="2" t="s">
        <v>102</v>
      </c>
      <c r="AF22" s="7" t="s">
        <v>41</v>
      </c>
      <c r="AG22" s="2" t="s">
        <v>93</v>
      </c>
      <c r="AH22" s="7" t="s">
        <v>37</v>
      </c>
      <c r="AI22" s="2">
        <v>2.11</v>
      </c>
      <c r="AJ22" s="2">
        <v>3.29</v>
      </c>
      <c r="AK22" s="2">
        <v>3.3</v>
      </c>
      <c r="AL22" s="2">
        <v>1.86</v>
      </c>
      <c r="AM22" s="2" t="s">
        <v>39</v>
      </c>
      <c r="AN22" s="2">
        <v>1.96</v>
      </c>
      <c r="AO22" s="2" t="s">
        <v>31</v>
      </c>
      <c r="AP22" s="8" t="str">
        <f t="shared" si="3"/>
        <v>胜</v>
      </c>
      <c r="AQ22" s="8" t="str">
        <f t="shared" si="4"/>
        <v>胜</v>
      </c>
      <c r="AR22" s="8">
        <f t="shared" si="5"/>
        <v>0</v>
      </c>
    </row>
    <row r="23" spans="3:44">
      <c r="C23" s="2" t="s">
        <v>99</v>
      </c>
      <c r="D23" s="17">
        <v>42590</v>
      </c>
      <c r="E23" s="2" t="s">
        <v>98</v>
      </c>
      <c r="F23" s="7" t="s">
        <v>47</v>
      </c>
      <c r="G23" s="2" t="s">
        <v>94</v>
      </c>
      <c r="H23" s="7" t="s">
        <v>37</v>
      </c>
      <c r="I23" s="2">
        <v>4.76</v>
      </c>
      <c r="J23" s="2">
        <v>3.86</v>
      </c>
      <c r="K23" s="2">
        <v>1.64</v>
      </c>
      <c r="L23" s="2">
        <v>2.02</v>
      </c>
      <c r="M23" s="2" t="s">
        <v>69</v>
      </c>
      <c r="N23" s="2">
        <v>1.8</v>
      </c>
      <c r="O23" s="2" t="s">
        <v>31</v>
      </c>
      <c r="P23" s="8" t="str">
        <f t="shared" si="0"/>
        <v>胜</v>
      </c>
      <c r="Q23" s="8" t="str">
        <f t="shared" si="1"/>
        <v>负</v>
      </c>
      <c r="R23" s="8">
        <f t="shared" si="2"/>
        <v>11</v>
      </c>
      <c r="U23" s="1">
        <v>13</v>
      </c>
      <c r="V23" s="1" t="s">
        <v>96</v>
      </c>
      <c r="W23" s="1">
        <v>13</v>
      </c>
      <c r="X23" s="1" t="s">
        <v>95</v>
      </c>
      <c r="Y23" s="1">
        <v>13</v>
      </c>
      <c r="Z23" s="1" t="s">
        <v>121</v>
      </c>
      <c r="AC23" s="2" t="s">
        <v>99</v>
      </c>
      <c r="AD23" s="17">
        <v>42953</v>
      </c>
      <c r="AE23" s="2" t="s">
        <v>87</v>
      </c>
      <c r="AF23" s="7" t="s">
        <v>75</v>
      </c>
      <c r="AG23" s="2" t="s">
        <v>93</v>
      </c>
      <c r="AH23" s="7" t="s">
        <v>41</v>
      </c>
      <c r="AI23" s="2">
        <v>1.27</v>
      </c>
      <c r="AJ23" s="2">
        <v>5.35</v>
      </c>
      <c r="AK23" s="2">
        <v>9.41</v>
      </c>
      <c r="AL23" s="2">
        <v>1.92</v>
      </c>
      <c r="AM23" s="2" t="s">
        <v>103</v>
      </c>
      <c r="AN23" s="2">
        <v>1.9</v>
      </c>
      <c r="AO23" s="2" t="s">
        <v>31</v>
      </c>
      <c r="AP23" s="8" t="str">
        <f t="shared" si="3"/>
        <v>胜</v>
      </c>
      <c r="AQ23" s="8" t="str">
        <f t="shared" si="4"/>
        <v>胜</v>
      </c>
      <c r="AR23" s="8">
        <f t="shared" si="5"/>
        <v>8</v>
      </c>
    </row>
    <row r="24" spans="3:44">
      <c r="C24" s="2" t="s">
        <v>99</v>
      </c>
      <c r="D24" s="17">
        <v>42575</v>
      </c>
      <c r="E24" s="2" t="s">
        <v>98</v>
      </c>
      <c r="F24" s="7" t="s">
        <v>68</v>
      </c>
      <c r="G24" s="2" t="s">
        <v>90</v>
      </c>
      <c r="H24" s="7" t="s">
        <v>28</v>
      </c>
      <c r="I24" s="2">
        <v>2.93</v>
      </c>
      <c r="J24" s="2">
        <v>3.35</v>
      </c>
      <c r="K24" s="2">
        <v>2.2599999999999998</v>
      </c>
      <c r="L24" s="2">
        <v>1.86</v>
      </c>
      <c r="M24" s="2" t="s">
        <v>30</v>
      </c>
      <c r="N24" s="2">
        <v>1.96</v>
      </c>
      <c r="O24" s="2" t="s">
        <v>31</v>
      </c>
      <c r="P24" s="8" t="str">
        <f t="shared" si="0"/>
        <v>负</v>
      </c>
      <c r="Q24" s="8" t="str">
        <f t="shared" si="1"/>
        <v>负</v>
      </c>
      <c r="R24" s="8">
        <f t="shared" si="2"/>
        <v>4</v>
      </c>
      <c r="U24" s="1">
        <v>14</v>
      </c>
      <c r="V24" s="1" t="s">
        <v>97</v>
      </c>
      <c r="W24" s="1">
        <v>14</v>
      </c>
      <c r="X24" s="1" t="s">
        <v>83</v>
      </c>
      <c r="Y24" s="1">
        <v>14</v>
      </c>
      <c r="Z24" s="1" t="s">
        <v>81</v>
      </c>
      <c r="AC24" s="2" t="s">
        <v>99</v>
      </c>
      <c r="AD24" s="17">
        <v>42926</v>
      </c>
      <c r="AE24" s="2" t="s">
        <v>95</v>
      </c>
      <c r="AF24" s="7" t="s">
        <v>65</v>
      </c>
      <c r="AG24" s="2" t="s">
        <v>93</v>
      </c>
      <c r="AH24" s="7" t="s">
        <v>44</v>
      </c>
      <c r="AI24" s="2">
        <v>1.6</v>
      </c>
      <c r="AJ24" s="2">
        <v>3.86</v>
      </c>
      <c r="AK24" s="2">
        <v>5.0999999999999996</v>
      </c>
      <c r="AL24" s="2">
        <v>1.74</v>
      </c>
      <c r="AM24" s="2" t="s">
        <v>40</v>
      </c>
      <c r="AN24" s="2">
        <v>2.08</v>
      </c>
      <c r="AO24" s="2" t="s">
        <v>31</v>
      </c>
      <c r="AP24" s="8" t="str">
        <f t="shared" si="3"/>
        <v>胜</v>
      </c>
      <c r="AQ24" s="8" t="str">
        <f t="shared" si="4"/>
        <v>胜</v>
      </c>
      <c r="AR24" s="8">
        <f t="shared" si="5"/>
        <v>13</v>
      </c>
    </row>
    <row r="25" spans="3:44">
      <c r="C25" s="2" t="s">
        <v>99</v>
      </c>
      <c r="D25" s="17">
        <v>42560</v>
      </c>
      <c r="E25" s="2" t="s">
        <v>98</v>
      </c>
      <c r="F25" s="7" t="s">
        <v>74</v>
      </c>
      <c r="G25" s="2" t="s">
        <v>83</v>
      </c>
      <c r="H25" s="7" t="s">
        <v>28</v>
      </c>
      <c r="I25" s="2">
        <v>2.4700000000000002</v>
      </c>
      <c r="J25" s="2">
        <v>3.37</v>
      </c>
      <c r="K25" s="2">
        <v>2.64</v>
      </c>
      <c r="L25" s="2" t="s">
        <v>35</v>
      </c>
      <c r="M25" s="2" t="s">
        <v>35</v>
      </c>
      <c r="N25" s="2" t="s">
        <v>35</v>
      </c>
      <c r="O25" s="2" t="s">
        <v>35</v>
      </c>
      <c r="P25" s="8" t="str">
        <f t="shared" si="0"/>
        <v>负</v>
      </c>
      <c r="Q25" s="8" t="str">
        <f t="shared" si="1"/>
        <v>负</v>
      </c>
      <c r="R25" s="8">
        <f t="shared" si="2"/>
        <v>8</v>
      </c>
      <c r="U25" s="1">
        <v>15</v>
      </c>
      <c r="V25" s="1" t="s">
        <v>98</v>
      </c>
      <c r="W25" s="1">
        <v>15</v>
      </c>
      <c r="X25" s="1" t="s">
        <v>98</v>
      </c>
      <c r="Y25" s="1">
        <v>15</v>
      </c>
      <c r="Z25" s="1" t="s">
        <v>97</v>
      </c>
      <c r="AC25" s="2" t="s">
        <v>99</v>
      </c>
      <c r="AD25" s="17">
        <v>42912</v>
      </c>
      <c r="AE25" s="2" t="s">
        <v>97</v>
      </c>
      <c r="AF25" s="7" t="s">
        <v>74</v>
      </c>
      <c r="AG25" s="2" t="s">
        <v>93</v>
      </c>
      <c r="AH25" s="7" t="s">
        <v>28</v>
      </c>
      <c r="AI25" s="2">
        <v>1.68</v>
      </c>
      <c r="AJ25" s="2">
        <v>3.66</v>
      </c>
      <c r="AK25" s="2">
        <v>4.74</v>
      </c>
      <c r="AL25" s="2">
        <v>1.92</v>
      </c>
      <c r="AM25" s="2" t="s">
        <v>40</v>
      </c>
      <c r="AN25" s="2">
        <v>1.9</v>
      </c>
      <c r="AO25" s="2" t="s">
        <v>33</v>
      </c>
      <c r="AP25" s="8" t="str">
        <f t="shared" si="3"/>
        <v>负</v>
      </c>
      <c r="AQ25" s="8" t="str">
        <f t="shared" si="4"/>
        <v>负</v>
      </c>
      <c r="AR25" s="8">
        <f t="shared" si="5"/>
        <v>11</v>
      </c>
    </row>
    <row r="26" spans="3:44">
      <c r="C26" s="2" t="s">
        <v>99</v>
      </c>
      <c r="D26" s="17">
        <v>42520</v>
      </c>
      <c r="E26" s="2" t="s">
        <v>98</v>
      </c>
      <c r="F26" s="7" t="s">
        <v>66</v>
      </c>
      <c r="G26" s="2" t="s">
        <v>97</v>
      </c>
      <c r="H26" s="7" t="s">
        <v>34</v>
      </c>
      <c r="I26" s="2">
        <v>2.4500000000000002</v>
      </c>
      <c r="J26" s="2">
        <v>3.24</v>
      </c>
      <c r="K26" s="2">
        <v>2.74</v>
      </c>
      <c r="L26" s="2">
        <v>2.1</v>
      </c>
      <c r="M26" s="2" t="s">
        <v>39</v>
      </c>
      <c r="N26" s="2">
        <v>1.72</v>
      </c>
      <c r="O26" s="2" t="s">
        <v>31</v>
      </c>
      <c r="P26" s="8" t="str">
        <f t="shared" si="0"/>
        <v>负</v>
      </c>
      <c r="Q26" s="8" t="str">
        <f t="shared" si="1"/>
        <v>负</v>
      </c>
      <c r="R26" s="8">
        <f t="shared" si="2"/>
        <v>15</v>
      </c>
      <c r="U26" s="1">
        <v>16</v>
      </c>
      <c r="V26" s="1" t="s">
        <v>81</v>
      </c>
      <c r="W26" s="1">
        <v>16</v>
      </c>
      <c r="X26" s="1" t="s">
        <v>81</v>
      </c>
      <c r="Y26" s="1">
        <v>16</v>
      </c>
      <c r="Z26" s="1" t="s">
        <v>98</v>
      </c>
      <c r="AC26" s="2" t="s">
        <v>99</v>
      </c>
      <c r="AD26" s="17">
        <v>42891</v>
      </c>
      <c r="AE26" s="2" t="s">
        <v>100</v>
      </c>
      <c r="AF26" s="7" t="s">
        <v>48</v>
      </c>
      <c r="AG26" s="2" t="s">
        <v>93</v>
      </c>
      <c r="AH26" s="7" t="s">
        <v>29</v>
      </c>
      <c r="AI26" s="2">
        <v>1.73</v>
      </c>
      <c r="AJ26" s="2">
        <v>3.51</v>
      </c>
      <c r="AK26" s="2">
        <v>4.6100000000000003</v>
      </c>
      <c r="AL26" s="2" t="s">
        <v>35</v>
      </c>
      <c r="AM26" s="2" t="s">
        <v>35</v>
      </c>
      <c r="AN26" s="2" t="s">
        <v>35</v>
      </c>
      <c r="AO26" s="2" t="s">
        <v>35</v>
      </c>
      <c r="AP26" s="8" t="str">
        <f t="shared" si="3"/>
        <v>平</v>
      </c>
      <c r="AQ26" s="8" t="str">
        <f t="shared" si="4"/>
        <v>胜</v>
      </c>
      <c r="AR26" s="8">
        <f t="shared" si="5"/>
        <v>0</v>
      </c>
    </row>
    <row r="27" spans="3:44">
      <c r="C27" s="2" t="s">
        <v>99</v>
      </c>
      <c r="D27" s="17">
        <v>42503</v>
      </c>
      <c r="E27" s="2" t="s">
        <v>98</v>
      </c>
      <c r="F27" s="7" t="s">
        <v>34</v>
      </c>
      <c r="G27" s="2" t="s">
        <v>87</v>
      </c>
      <c r="H27" s="7" t="s">
        <v>29</v>
      </c>
      <c r="I27" s="2">
        <v>8.2200000000000006</v>
      </c>
      <c r="J27" s="2">
        <v>5</v>
      </c>
      <c r="K27" s="2">
        <v>1.32</v>
      </c>
      <c r="L27" s="2">
        <v>1.84</v>
      </c>
      <c r="M27" s="2" t="s">
        <v>125</v>
      </c>
      <c r="N27" s="2">
        <v>1.98</v>
      </c>
      <c r="O27" s="2" t="s">
        <v>31</v>
      </c>
      <c r="P27" s="8" t="str">
        <f t="shared" si="0"/>
        <v>平</v>
      </c>
      <c r="Q27" s="8" t="str">
        <f t="shared" si="1"/>
        <v>负</v>
      </c>
      <c r="R27" s="8">
        <f t="shared" si="2"/>
        <v>3</v>
      </c>
      <c r="AC27" s="2" t="s">
        <v>99</v>
      </c>
      <c r="AD27" s="17">
        <v>42872</v>
      </c>
      <c r="AE27" s="2" t="s">
        <v>90</v>
      </c>
      <c r="AF27" s="7" t="s">
        <v>37</v>
      </c>
      <c r="AG27" s="2" t="s">
        <v>93</v>
      </c>
      <c r="AH27" s="7" t="s">
        <v>29</v>
      </c>
      <c r="AI27" s="2">
        <v>1.45</v>
      </c>
      <c r="AJ27" s="2">
        <v>4.17</v>
      </c>
      <c r="AK27" s="2">
        <v>6.65</v>
      </c>
      <c r="AL27" s="2">
        <v>1.96</v>
      </c>
      <c r="AM27" s="2" t="s">
        <v>104</v>
      </c>
      <c r="AN27" s="2">
        <v>1.86</v>
      </c>
      <c r="AO27" s="2" t="s">
        <v>33</v>
      </c>
      <c r="AP27" s="8" t="str">
        <f t="shared" si="3"/>
        <v>平</v>
      </c>
      <c r="AQ27" s="8" t="str">
        <f t="shared" si="4"/>
        <v>胜</v>
      </c>
      <c r="AR27" s="8">
        <f t="shared" si="5"/>
        <v>9</v>
      </c>
    </row>
    <row r="28" spans="3:44">
      <c r="C28" s="2" t="s">
        <v>99</v>
      </c>
      <c r="D28" s="17">
        <v>42492</v>
      </c>
      <c r="E28" s="2" t="s">
        <v>98</v>
      </c>
      <c r="F28" s="7" t="s">
        <v>49</v>
      </c>
      <c r="G28" s="2" t="s">
        <v>95</v>
      </c>
      <c r="H28" s="7" t="s">
        <v>28</v>
      </c>
      <c r="I28" s="2">
        <v>4.87</v>
      </c>
      <c r="J28" s="2">
        <v>3.84</v>
      </c>
      <c r="K28" s="2">
        <v>1.62</v>
      </c>
      <c r="L28" s="2">
        <v>1.98</v>
      </c>
      <c r="M28" s="2" t="s">
        <v>69</v>
      </c>
      <c r="N28" s="2">
        <v>1.84</v>
      </c>
      <c r="O28" s="2" t="s">
        <v>33</v>
      </c>
      <c r="P28" s="8" t="str">
        <f t="shared" si="0"/>
        <v>负</v>
      </c>
      <c r="Q28" s="8" t="str">
        <f t="shared" si="1"/>
        <v>平</v>
      </c>
      <c r="R28" s="8">
        <f t="shared" si="2"/>
        <v>9</v>
      </c>
      <c r="AC28" s="2" t="s">
        <v>99</v>
      </c>
      <c r="AD28" s="17">
        <v>42863</v>
      </c>
      <c r="AE28" s="2" t="s">
        <v>91</v>
      </c>
      <c r="AF28" s="7" t="s">
        <v>46</v>
      </c>
      <c r="AG28" s="2" t="s">
        <v>93</v>
      </c>
      <c r="AH28" s="7" t="s">
        <v>46</v>
      </c>
      <c r="AI28" s="2">
        <v>1.56</v>
      </c>
      <c r="AJ28" s="2">
        <v>3.81</v>
      </c>
      <c r="AK28" s="2">
        <v>5.73</v>
      </c>
      <c r="AL28" s="2">
        <v>1.7</v>
      </c>
      <c r="AM28" s="2" t="s">
        <v>40</v>
      </c>
      <c r="AN28" s="2">
        <v>2.12</v>
      </c>
      <c r="AO28" s="2" t="s">
        <v>33</v>
      </c>
      <c r="AP28" s="8" t="str">
        <f t="shared" si="3"/>
        <v>平</v>
      </c>
      <c r="AQ28" s="8" t="str">
        <f t="shared" si="4"/>
        <v>平</v>
      </c>
      <c r="AR28" s="8">
        <f t="shared" si="5"/>
        <v>1</v>
      </c>
    </row>
    <row r="29" spans="3:44">
      <c r="C29" s="2" t="s">
        <v>99</v>
      </c>
      <c r="D29" s="17">
        <v>42482</v>
      </c>
      <c r="E29" s="2" t="s">
        <v>98</v>
      </c>
      <c r="F29" s="7" t="s">
        <v>74</v>
      </c>
      <c r="G29" s="2" t="s">
        <v>89</v>
      </c>
      <c r="H29" s="7" t="s">
        <v>51</v>
      </c>
      <c r="I29" s="2">
        <v>2.73</v>
      </c>
      <c r="J29" s="2">
        <v>3.15</v>
      </c>
      <c r="K29" s="2">
        <v>2.52</v>
      </c>
      <c r="L29" s="2">
        <v>2.04</v>
      </c>
      <c r="M29" s="2" t="s">
        <v>36</v>
      </c>
      <c r="N29" s="2">
        <v>1.78</v>
      </c>
      <c r="O29" s="2" t="s">
        <v>31</v>
      </c>
      <c r="P29" s="8" t="str">
        <f t="shared" si="0"/>
        <v>负</v>
      </c>
      <c r="Q29" s="8" t="str">
        <f t="shared" si="1"/>
        <v>负</v>
      </c>
      <c r="R29" s="8">
        <f t="shared" si="2"/>
        <v>6</v>
      </c>
      <c r="AC29" s="2" t="s">
        <v>99</v>
      </c>
      <c r="AD29" s="17">
        <v>42849</v>
      </c>
      <c r="AE29" s="2" t="s">
        <v>89</v>
      </c>
      <c r="AF29" s="7" t="s">
        <v>107</v>
      </c>
      <c r="AG29" s="2" t="s">
        <v>93</v>
      </c>
      <c r="AH29" s="7" t="s">
        <v>41</v>
      </c>
      <c r="AI29" s="2">
        <v>1.49</v>
      </c>
      <c r="AJ29" s="2">
        <v>4</v>
      </c>
      <c r="AK29" s="2">
        <v>6.19</v>
      </c>
      <c r="AL29" s="2">
        <v>1.66</v>
      </c>
      <c r="AM29" s="2" t="s">
        <v>40</v>
      </c>
      <c r="AN29" s="2">
        <v>2.16</v>
      </c>
      <c r="AO29" s="2" t="s">
        <v>31</v>
      </c>
      <c r="AP29" s="8" t="str">
        <f t="shared" si="3"/>
        <v>胜</v>
      </c>
      <c r="AQ29" s="8" t="str">
        <f t="shared" si="4"/>
        <v>胜</v>
      </c>
      <c r="AR29" s="8">
        <f t="shared" si="5"/>
        <v>4</v>
      </c>
    </row>
    <row r="30" spans="3:44">
      <c r="C30" s="2" t="s">
        <v>99</v>
      </c>
      <c r="D30" s="17">
        <v>42471</v>
      </c>
      <c r="E30" s="2" t="s">
        <v>98</v>
      </c>
      <c r="F30" s="7" t="s">
        <v>46</v>
      </c>
      <c r="G30" s="2" t="s">
        <v>92</v>
      </c>
      <c r="H30" s="7" t="s">
        <v>29</v>
      </c>
      <c r="I30" s="2">
        <v>5.92</v>
      </c>
      <c r="J30" s="2">
        <v>4.04</v>
      </c>
      <c r="K30" s="2">
        <v>1.5</v>
      </c>
      <c r="L30" s="2">
        <v>2</v>
      </c>
      <c r="M30" s="2" t="s">
        <v>126</v>
      </c>
      <c r="N30" s="2">
        <v>1.82</v>
      </c>
      <c r="O30" s="2" t="s">
        <v>33</v>
      </c>
      <c r="P30" s="8" t="str">
        <f t="shared" si="0"/>
        <v>平</v>
      </c>
      <c r="Q30" s="8" t="str">
        <f t="shared" si="1"/>
        <v>平</v>
      </c>
      <c r="R30" s="8">
        <f>SUMIF(Z$11:Z$32,G30,Y$11:Y$32)</f>
        <v>10</v>
      </c>
      <c r="AC30" s="2" t="s">
        <v>99</v>
      </c>
      <c r="AD30" s="17">
        <v>42843</v>
      </c>
      <c r="AE30" s="2" t="s">
        <v>81</v>
      </c>
      <c r="AF30" s="7" t="s">
        <v>41</v>
      </c>
      <c r="AG30" s="2" t="s">
        <v>93</v>
      </c>
      <c r="AH30" s="7" t="s">
        <v>29</v>
      </c>
      <c r="AI30" s="2">
        <v>2.11</v>
      </c>
      <c r="AJ30" s="2">
        <v>3.22</v>
      </c>
      <c r="AK30" s="2">
        <v>3.39</v>
      </c>
      <c r="AL30" s="2">
        <v>1.8</v>
      </c>
      <c r="AM30" s="2" t="s">
        <v>39</v>
      </c>
      <c r="AN30" s="2">
        <v>2.02</v>
      </c>
      <c r="AO30" s="2" t="s">
        <v>31</v>
      </c>
      <c r="AP30" s="8" t="str">
        <f t="shared" si="3"/>
        <v>平</v>
      </c>
      <c r="AQ30" s="8" t="str">
        <f t="shared" si="4"/>
        <v>胜</v>
      </c>
      <c r="AR30" s="8">
        <f t="shared" si="5"/>
        <v>16</v>
      </c>
    </row>
    <row r="31" spans="3:44">
      <c r="C31" s="2" t="s">
        <v>99</v>
      </c>
      <c r="D31" s="17">
        <v>42462</v>
      </c>
      <c r="E31" s="2" t="s">
        <v>98</v>
      </c>
      <c r="F31" s="7" t="s">
        <v>28</v>
      </c>
      <c r="G31" s="2" t="s">
        <v>100</v>
      </c>
      <c r="H31" s="7" t="s">
        <v>28</v>
      </c>
      <c r="I31" s="2">
        <v>3.84</v>
      </c>
      <c r="J31" s="2">
        <v>3.43</v>
      </c>
      <c r="K31" s="2">
        <v>1.89</v>
      </c>
      <c r="L31" s="2">
        <v>1.75</v>
      </c>
      <c r="M31" s="2" t="s">
        <v>69</v>
      </c>
      <c r="N31" s="2">
        <v>2.0699999999999998</v>
      </c>
      <c r="O31" s="2" t="s">
        <v>31</v>
      </c>
      <c r="P31" s="8" t="str">
        <f t="shared" si="0"/>
        <v>负</v>
      </c>
      <c r="Q31" s="8" t="str">
        <f t="shared" si="1"/>
        <v>负</v>
      </c>
      <c r="R31" s="8">
        <f t="shared" si="2"/>
        <v>0</v>
      </c>
      <c r="AC31" s="2" t="s">
        <v>99</v>
      </c>
      <c r="AD31" s="17">
        <v>42831</v>
      </c>
      <c r="AE31" s="2" t="s">
        <v>94</v>
      </c>
      <c r="AF31" s="7" t="s">
        <v>41</v>
      </c>
      <c r="AG31" s="2" t="s">
        <v>93</v>
      </c>
      <c r="AH31" s="7" t="s">
        <v>37</v>
      </c>
      <c r="AI31" s="2">
        <v>1.47</v>
      </c>
      <c r="AJ31" s="2">
        <v>4.22</v>
      </c>
      <c r="AK31" s="2">
        <v>6.13</v>
      </c>
      <c r="AL31" s="2">
        <v>1.82</v>
      </c>
      <c r="AM31" s="2" t="s">
        <v>70</v>
      </c>
      <c r="AN31" s="2">
        <v>2</v>
      </c>
      <c r="AO31" s="2" t="s">
        <v>31</v>
      </c>
      <c r="AP31" s="8" t="str">
        <f t="shared" si="3"/>
        <v>胜</v>
      </c>
      <c r="AQ31" s="8" t="str">
        <f t="shared" si="4"/>
        <v>胜</v>
      </c>
      <c r="AR31" s="8">
        <f t="shared" si="5"/>
        <v>6</v>
      </c>
    </row>
    <row r="32" spans="3:44">
      <c r="C32" s="2" t="s">
        <v>99</v>
      </c>
      <c r="D32" s="17">
        <v>42443</v>
      </c>
      <c r="E32" s="2" t="s">
        <v>98</v>
      </c>
      <c r="F32" s="7" t="s">
        <v>46</v>
      </c>
      <c r="G32" s="2" t="s">
        <v>96</v>
      </c>
      <c r="H32" s="7" t="s">
        <v>46</v>
      </c>
      <c r="I32" s="2">
        <v>3.01</v>
      </c>
      <c r="J32" s="2">
        <v>3.32</v>
      </c>
      <c r="K32" s="2">
        <v>2.2400000000000002</v>
      </c>
      <c r="L32" s="2">
        <v>1.92</v>
      </c>
      <c r="M32" s="2" t="s">
        <v>30</v>
      </c>
      <c r="N32" s="2">
        <v>1.9</v>
      </c>
      <c r="O32" s="2" t="s">
        <v>33</v>
      </c>
      <c r="P32" s="8" t="str">
        <f t="shared" si="0"/>
        <v>平</v>
      </c>
      <c r="Q32" s="8" t="str">
        <f t="shared" si="1"/>
        <v>平</v>
      </c>
      <c r="R32" s="8">
        <f t="shared" si="2"/>
        <v>13</v>
      </c>
      <c r="AC32" s="2"/>
      <c r="AD32" s="17"/>
      <c r="AE32" s="2"/>
      <c r="AF32" s="7"/>
      <c r="AG32" s="2"/>
      <c r="AH32" s="7"/>
      <c r="AI32" s="2"/>
      <c r="AJ32" s="2"/>
      <c r="AK32" s="2"/>
      <c r="AL32" s="2"/>
      <c r="AM32" s="2" t="s">
        <v>70</v>
      </c>
      <c r="AN32" s="2">
        <v>1.82</v>
      </c>
      <c r="AO32" s="2" t="s">
        <v>43</v>
      </c>
      <c r="AP32" s="8" t="str">
        <f t="shared" si="3"/>
        <v>平</v>
      </c>
      <c r="AQ32" s="8" t="str">
        <f t="shared" si="4"/>
        <v>平</v>
      </c>
      <c r="AR32" s="8">
        <f t="shared" si="5"/>
        <v>0</v>
      </c>
    </row>
    <row r="33" spans="3:44">
      <c r="C33" s="2" t="s">
        <v>99</v>
      </c>
      <c r="D33" s="17">
        <v>42334</v>
      </c>
      <c r="E33" s="2" t="s">
        <v>98</v>
      </c>
      <c r="F33" s="7" t="s">
        <v>50</v>
      </c>
      <c r="G33" s="2" t="s">
        <v>127</v>
      </c>
      <c r="H33" s="7" t="s">
        <v>46</v>
      </c>
      <c r="I33" s="2">
        <v>2.2200000000000002</v>
      </c>
      <c r="J33" s="2">
        <v>3.31</v>
      </c>
      <c r="K33" s="2">
        <v>3.12</v>
      </c>
      <c r="L33" s="2">
        <v>2.1</v>
      </c>
      <c r="M33" s="2" t="s">
        <v>39</v>
      </c>
      <c r="N33" s="2">
        <v>1.72</v>
      </c>
      <c r="O33" s="2" t="s">
        <v>33</v>
      </c>
      <c r="P33" s="8" t="str">
        <f t="shared" si="0"/>
        <v>平</v>
      </c>
      <c r="Q33" s="8" t="str">
        <f t="shared" si="1"/>
        <v>胜</v>
      </c>
      <c r="R33" s="8">
        <f t="shared" si="2"/>
        <v>0</v>
      </c>
      <c r="AC33" s="2"/>
      <c r="AD33" s="17"/>
      <c r="AE33" s="2"/>
      <c r="AF33" s="7"/>
      <c r="AG33" s="2"/>
      <c r="AH33" s="7"/>
      <c r="AI33" s="2"/>
      <c r="AJ33" s="2"/>
      <c r="AK33" s="2"/>
      <c r="AL33" s="2"/>
      <c r="AM33" s="2" t="s">
        <v>38</v>
      </c>
      <c r="AN33" s="2">
        <v>1.88</v>
      </c>
      <c r="AO33" s="2" t="s">
        <v>33</v>
      </c>
      <c r="AP33" s="8" t="str">
        <f t="shared" si="3"/>
        <v>平</v>
      </c>
      <c r="AQ33" s="8" t="str">
        <f t="shared" si="4"/>
        <v>平</v>
      </c>
      <c r="AR33" s="8">
        <f t="shared" si="5"/>
        <v>0</v>
      </c>
    </row>
    <row r="34" spans="3:44">
      <c r="C34" s="2"/>
      <c r="D34" s="17"/>
      <c r="E34" s="2"/>
      <c r="F34" s="7"/>
      <c r="G34" s="2"/>
      <c r="H34" s="7"/>
      <c r="I34" s="2"/>
      <c r="J34" s="2"/>
      <c r="K34" s="2"/>
      <c r="L34" s="2">
        <v>1.84</v>
      </c>
      <c r="M34" s="2" t="s">
        <v>38</v>
      </c>
      <c r="N34" s="2">
        <v>1.98</v>
      </c>
      <c r="O34" s="2" t="s">
        <v>31</v>
      </c>
      <c r="P34" s="8" t="str">
        <f t="shared" si="0"/>
        <v>平</v>
      </c>
      <c r="Q34" s="8" t="str">
        <f t="shared" si="1"/>
        <v>平</v>
      </c>
      <c r="R34" s="8">
        <f t="shared" si="2"/>
        <v>0</v>
      </c>
      <c r="AC34" s="2"/>
      <c r="AD34" s="17"/>
      <c r="AE34" s="2"/>
      <c r="AF34" s="7"/>
      <c r="AG34" s="2"/>
      <c r="AH34" s="7"/>
      <c r="AI34" s="2"/>
      <c r="AJ34" s="2"/>
      <c r="AK34" s="2"/>
      <c r="AL34" s="2"/>
      <c r="AM34" s="2" t="s">
        <v>40</v>
      </c>
      <c r="AN34" s="2">
        <v>2.06</v>
      </c>
      <c r="AO34" s="2" t="s">
        <v>33</v>
      </c>
      <c r="AP34" s="8" t="str">
        <f t="shared" si="3"/>
        <v>平</v>
      </c>
      <c r="AQ34" s="8" t="str">
        <f t="shared" si="4"/>
        <v>平</v>
      </c>
      <c r="AR34" s="8">
        <f t="shared" si="5"/>
        <v>0</v>
      </c>
    </row>
    <row r="35" spans="3:44">
      <c r="C35" s="2"/>
      <c r="D35" s="17"/>
      <c r="E35" s="2"/>
      <c r="F35" s="7"/>
      <c r="G35" s="2"/>
      <c r="H35" s="7"/>
      <c r="I35" s="2"/>
      <c r="J35" s="2"/>
      <c r="K35" s="2"/>
      <c r="L35" s="2">
        <v>1.86</v>
      </c>
      <c r="M35" s="2" t="s">
        <v>39</v>
      </c>
      <c r="N35" s="2">
        <v>1.96</v>
      </c>
      <c r="O35" s="2" t="s">
        <v>31</v>
      </c>
      <c r="P35" s="8" t="str">
        <f t="shared" si="0"/>
        <v>平</v>
      </c>
      <c r="Q35" s="8" t="str">
        <f t="shared" si="1"/>
        <v>平</v>
      </c>
      <c r="R35" s="8">
        <f t="shared" si="2"/>
        <v>0</v>
      </c>
      <c r="AC35" s="2"/>
      <c r="AD35" s="17"/>
      <c r="AE35" s="2"/>
      <c r="AF35" s="7"/>
      <c r="AG35" s="2"/>
      <c r="AH35" s="7"/>
      <c r="AI35" s="2"/>
      <c r="AJ35" s="2"/>
      <c r="AK35" s="2"/>
      <c r="AL35" s="2"/>
      <c r="AM35" s="2" t="s">
        <v>39</v>
      </c>
      <c r="AN35" s="2">
        <v>1.9</v>
      </c>
      <c r="AO35" s="2" t="s">
        <v>33</v>
      </c>
      <c r="AP35" s="8" t="str">
        <f t="shared" si="3"/>
        <v>平</v>
      </c>
      <c r="AQ35" s="8" t="str">
        <f t="shared" si="4"/>
        <v>平</v>
      </c>
      <c r="AR35" s="8">
        <f t="shared" si="5"/>
        <v>0</v>
      </c>
    </row>
    <row r="36" spans="3:44">
      <c r="C36" s="2"/>
      <c r="D36" s="17"/>
      <c r="E36" s="2"/>
      <c r="F36" s="7"/>
      <c r="G36" s="2"/>
      <c r="H36" s="7"/>
      <c r="I36" s="2"/>
      <c r="J36" s="2"/>
      <c r="K36" s="2"/>
      <c r="L36" s="2">
        <v>2.04</v>
      </c>
      <c r="M36" s="2" t="s">
        <v>39</v>
      </c>
      <c r="N36" s="2">
        <v>1.78</v>
      </c>
      <c r="O36" s="2" t="s">
        <v>33</v>
      </c>
      <c r="P36" s="8" t="str">
        <f t="shared" si="0"/>
        <v>平</v>
      </c>
      <c r="Q36" s="8" t="str">
        <f t="shared" si="1"/>
        <v>平</v>
      </c>
      <c r="R36" s="8">
        <f t="shared" si="2"/>
        <v>0</v>
      </c>
      <c r="AC36" s="2"/>
      <c r="AD36" s="17"/>
      <c r="AE36" s="2"/>
      <c r="AF36" s="7"/>
      <c r="AG36" s="2"/>
      <c r="AH36" s="7"/>
      <c r="AI36" s="2"/>
      <c r="AJ36" s="2"/>
      <c r="AK36" s="2"/>
      <c r="AL36" s="2"/>
      <c r="AM36" s="2" t="s">
        <v>38</v>
      </c>
      <c r="AN36" s="2">
        <v>2.02</v>
      </c>
      <c r="AO36" s="2" t="s">
        <v>31</v>
      </c>
      <c r="AP36" s="8" t="str">
        <f t="shared" si="3"/>
        <v>平</v>
      </c>
      <c r="AQ36" s="8" t="str">
        <f t="shared" si="4"/>
        <v>平</v>
      </c>
      <c r="AR36" s="8">
        <f t="shared" si="5"/>
        <v>0</v>
      </c>
    </row>
    <row r="37" spans="3:44">
      <c r="C37" s="2"/>
      <c r="D37" s="17"/>
      <c r="E37" s="2"/>
      <c r="F37" s="7"/>
      <c r="G37" s="2"/>
      <c r="H37" s="7"/>
      <c r="I37" s="2"/>
      <c r="J37" s="2"/>
      <c r="K37" s="2"/>
      <c r="L37" s="2">
        <v>2</v>
      </c>
      <c r="M37" s="2" t="s">
        <v>40</v>
      </c>
      <c r="N37" s="2">
        <v>1.82</v>
      </c>
      <c r="O37" s="2" t="s">
        <v>33</v>
      </c>
      <c r="P37" s="8" t="str">
        <f t="shared" si="0"/>
        <v>平</v>
      </c>
      <c r="Q37" s="8" t="str">
        <f t="shared" si="1"/>
        <v>平</v>
      </c>
      <c r="R37" s="8">
        <f t="shared" si="2"/>
        <v>0</v>
      </c>
      <c r="AC37" s="2"/>
      <c r="AD37" s="17"/>
      <c r="AE37" s="2"/>
      <c r="AF37" s="7"/>
      <c r="AG37" s="2"/>
      <c r="AH37" s="7"/>
      <c r="AI37" s="2"/>
      <c r="AJ37" s="2"/>
      <c r="AK37" s="2"/>
      <c r="AL37" s="2"/>
      <c r="AM37" s="2" t="s">
        <v>38</v>
      </c>
      <c r="AN37" s="2">
        <v>1.98</v>
      </c>
      <c r="AO37" s="2" t="s">
        <v>33</v>
      </c>
      <c r="AP37" s="8" t="str">
        <f t="shared" si="3"/>
        <v>平</v>
      </c>
      <c r="AQ37" s="8" t="str">
        <f t="shared" si="4"/>
        <v>平</v>
      </c>
      <c r="AR37" s="8">
        <f t="shared" si="5"/>
        <v>0</v>
      </c>
    </row>
    <row r="38" spans="3:44">
      <c r="C38" s="2"/>
      <c r="D38" s="17"/>
      <c r="E38" s="2"/>
      <c r="F38" s="7"/>
      <c r="G38" s="2"/>
      <c r="H38" s="7"/>
      <c r="I38" s="2"/>
      <c r="J38" s="2"/>
      <c r="K38" s="2"/>
      <c r="L38" s="2">
        <v>1.9</v>
      </c>
      <c r="M38" s="2" t="s">
        <v>39</v>
      </c>
      <c r="N38" s="2">
        <v>1.92</v>
      </c>
      <c r="O38" s="2" t="s">
        <v>31</v>
      </c>
      <c r="P38" s="8" t="str">
        <f t="shared" si="0"/>
        <v>平</v>
      </c>
      <c r="Q38" s="8" t="str">
        <f t="shared" si="1"/>
        <v>平</v>
      </c>
      <c r="R38" s="8">
        <f t="shared" si="2"/>
        <v>0</v>
      </c>
      <c r="AC38" s="2"/>
      <c r="AD38" s="17"/>
      <c r="AE38" s="2"/>
      <c r="AF38" s="7"/>
      <c r="AG38" s="2"/>
      <c r="AH38" s="7"/>
      <c r="AI38" s="2"/>
      <c r="AJ38" s="2"/>
      <c r="AK38" s="2"/>
      <c r="AL38" s="2"/>
      <c r="AM38" s="2" t="s">
        <v>39</v>
      </c>
      <c r="AN38" s="2">
        <v>1.98</v>
      </c>
      <c r="AO38" s="2" t="s">
        <v>33</v>
      </c>
      <c r="AP38" s="8" t="str">
        <f t="shared" si="3"/>
        <v>平</v>
      </c>
      <c r="AQ38" s="8" t="str">
        <f t="shared" si="4"/>
        <v>平</v>
      </c>
      <c r="AR38" s="8">
        <f t="shared" si="5"/>
        <v>0</v>
      </c>
    </row>
    <row r="39" spans="3:44">
      <c r="C39" s="2"/>
      <c r="D39" s="17"/>
      <c r="E39" s="2"/>
      <c r="F39" s="7"/>
      <c r="G39" s="2"/>
      <c r="H39" s="7"/>
      <c r="I39" s="2"/>
      <c r="J39" s="2"/>
      <c r="K39" s="2"/>
      <c r="L39" s="2">
        <v>1.85</v>
      </c>
      <c r="M39" s="2" t="s">
        <v>39</v>
      </c>
      <c r="N39" s="2">
        <v>1.97</v>
      </c>
      <c r="O39" s="2" t="s">
        <v>33</v>
      </c>
      <c r="P39" s="8" t="str">
        <f t="shared" si="0"/>
        <v>平</v>
      </c>
      <c r="Q39" s="8" t="str">
        <f t="shared" si="1"/>
        <v>平</v>
      </c>
      <c r="R39" s="8">
        <f t="shared" si="2"/>
        <v>0</v>
      </c>
      <c r="AC39" s="2"/>
      <c r="AD39" s="17"/>
      <c r="AE39" s="2"/>
      <c r="AF39" s="7"/>
      <c r="AG39" s="2"/>
      <c r="AH39" s="7"/>
      <c r="AI39" s="2"/>
      <c r="AJ39" s="2"/>
      <c r="AK39" s="2"/>
      <c r="AL39" s="2"/>
      <c r="AM39" s="2" t="s">
        <v>36</v>
      </c>
      <c r="AN39" s="2">
        <v>1.92</v>
      </c>
      <c r="AO39" s="2" t="s">
        <v>31</v>
      </c>
      <c r="AP39" s="8" t="str">
        <f t="shared" si="3"/>
        <v>平</v>
      </c>
      <c r="AQ39" s="8" t="str">
        <f t="shared" si="4"/>
        <v>平</v>
      </c>
      <c r="AR39" s="8">
        <f t="shared" si="5"/>
        <v>0</v>
      </c>
    </row>
    <row r="40" spans="3:44">
      <c r="C40" s="2"/>
      <c r="D40" s="17"/>
      <c r="E40" s="2"/>
      <c r="F40" s="7"/>
      <c r="G40" s="2"/>
      <c r="H40" s="7"/>
      <c r="I40" s="2"/>
      <c r="J40" s="2"/>
      <c r="K40" s="2"/>
      <c r="L40" s="2" t="s">
        <v>35</v>
      </c>
      <c r="M40" s="2" t="s">
        <v>35</v>
      </c>
      <c r="N40" s="2" t="s">
        <v>35</v>
      </c>
      <c r="O40" s="2" t="s">
        <v>35</v>
      </c>
      <c r="P40" s="8" t="str">
        <f t="shared" si="0"/>
        <v>平</v>
      </c>
      <c r="Q40" s="8" t="str">
        <f t="shared" si="1"/>
        <v>平</v>
      </c>
      <c r="R40" s="8">
        <f t="shared" si="2"/>
        <v>0</v>
      </c>
      <c r="AC40" s="2"/>
      <c r="AD40" s="17"/>
      <c r="AE40" s="2"/>
      <c r="AF40" s="7"/>
      <c r="AG40" s="2"/>
      <c r="AH40" s="7"/>
      <c r="AI40" s="2"/>
      <c r="AJ40" s="2"/>
      <c r="AK40" s="2"/>
      <c r="AL40" s="2"/>
      <c r="AM40" s="2" t="s">
        <v>40</v>
      </c>
      <c r="AN40" s="2">
        <v>1.94</v>
      </c>
      <c r="AO40" s="2" t="s">
        <v>31</v>
      </c>
      <c r="AP40" s="8" t="str">
        <f t="shared" si="3"/>
        <v>平</v>
      </c>
      <c r="AQ40" s="8" t="str">
        <f t="shared" si="4"/>
        <v>平</v>
      </c>
      <c r="AR40" s="8">
        <f t="shared" si="5"/>
        <v>0</v>
      </c>
    </row>
    <row r="41" spans="3:44">
      <c r="C41" s="2"/>
      <c r="D41" s="17"/>
      <c r="E41" s="2"/>
      <c r="F41" s="7"/>
      <c r="G41" s="2"/>
      <c r="H41" s="7"/>
      <c r="I41" s="2"/>
      <c r="J41" s="2"/>
      <c r="K41" s="2"/>
      <c r="L41" s="2">
        <v>1.94</v>
      </c>
      <c r="M41" s="2" t="s">
        <v>32</v>
      </c>
      <c r="N41" s="2">
        <v>1.88</v>
      </c>
      <c r="O41" s="2" t="s">
        <v>33</v>
      </c>
      <c r="P41" s="8" t="str">
        <f t="shared" si="0"/>
        <v>平</v>
      </c>
      <c r="Q41" s="8" t="str">
        <f t="shared" si="1"/>
        <v>平</v>
      </c>
      <c r="R41" s="8">
        <f t="shared" si="2"/>
        <v>0</v>
      </c>
      <c r="AC41" s="2"/>
      <c r="AD41" s="17"/>
      <c r="AE41" s="2"/>
      <c r="AF41" s="7"/>
      <c r="AG41" s="2"/>
      <c r="AH41" s="7"/>
      <c r="AI41" s="2"/>
      <c r="AJ41" s="2"/>
      <c r="AK41" s="2"/>
      <c r="AL41" s="2"/>
      <c r="AM41" s="2" t="s">
        <v>38</v>
      </c>
      <c r="AN41" s="2">
        <v>1.94</v>
      </c>
      <c r="AO41" s="2" t="s">
        <v>33</v>
      </c>
      <c r="AP41" s="8" t="str">
        <f t="shared" si="3"/>
        <v>平</v>
      </c>
      <c r="AQ41" s="8" t="str">
        <f t="shared" si="4"/>
        <v>平</v>
      </c>
      <c r="AR41" s="8">
        <f t="shared" si="5"/>
        <v>0</v>
      </c>
    </row>
    <row r="42" spans="3:44">
      <c r="C42" s="2"/>
      <c r="D42" s="17"/>
      <c r="E42" s="2"/>
      <c r="F42" s="7"/>
      <c r="G42" s="2"/>
      <c r="H42" s="7"/>
      <c r="I42" s="2"/>
      <c r="J42" s="2"/>
      <c r="K42" s="2"/>
      <c r="L42" s="2">
        <v>1.88</v>
      </c>
      <c r="M42" s="2" t="s">
        <v>30</v>
      </c>
      <c r="N42" s="2">
        <v>1.94</v>
      </c>
      <c r="O42" s="2" t="s">
        <v>33</v>
      </c>
      <c r="P42" s="8" t="str">
        <f t="shared" si="0"/>
        <v>平</v>
      </c>
      <c r="Q42" s="8" t="str">
        <f t="shared" si="1"/>
        <v>平</v>
      </c>
      <c r="R42" s="8">
        <f t="shared" si="2"/>
        <v>0</v>
      </c>
      <c r="AC42" s="2"/>
      <c r="AD42" s="17"/>
      <c r="AE42" s="2"/>
      <c r="AF42" s="7"/>
      <c r="AG42" s="2"/>
      <c r="AH42" s="7"/>
      <c r="AI42" s="2"/>
      <c r="AJ42" s="2"/>
      <c r="AK42" s="2"/>
      <c r="AL42" s="2"/>
      <c r="AM42" s="2" t="s">
        <v>106</v>
      </c>
      <c r="AN42" s="2">
        <v>1.92</v>
      </c>
      <c r="AO42" s="2" t="s">
        <v>33</v>
      </c>
      <c r="AP42" s="8" t="str">
        <f t="shared" si="3"/>
        <v>平</v>
      </c>
      <c r="AQ42" s="8" t="str">
        <f t="shared" si="4"/>
        <v>平</v>
      </c>
      <c r="AR42" s="8">
        <f t="shared" si="5"/>
        <v>0</v>
      </c>
    </row>
    <row r="43" spans="3:44">
      <c r="C43" s="2"/>
      <c r="D43" s="17"/>
      <c r="E43" s="2"/>
      <c r="F43" s="7"/>
      <c r="G43" s="2"/>
      <c r="H43" s="7"/>
      <c r="I43" s="2"/>
      <c r="J43" s="2"/>
      <c r="K43" s="2"/>
      <c r="L43" s="2">
        <v>1.86</v>
      </c>
      <c r="M43" s="2" t="s">
        <v>32</v>
      </c>
      <c r="N43" s="2">
        <v>1.96</v>
      </c>
      <c r="O43" s="2" t="s">
        <v>33</v>
      </c>
      <c r="P43" s="8" t="str">
        <f t="shared" si="0"/>
        <v>平</v>
      </c>
      <c r="Q43" s="8" t="str">
        <f t="shared" si="1"/>
        <v>平</v>
      </c>
      <c r="R43" s="8">
        <f t="shared" si="2"/>
        <v>0</v>
      </c>
      <c r="AC43" s="2"/>
      <c r="AD43" s="17"/>
      <c r="AE43" s="2"/>
      <c r="AF43" s="7"/>
      <c r="AG43" s="2"/>
      <c r="AH43" s="7"/>
      <c r="AI43" s="2"/>
      <c r="AJ43" s="2"/>
      <c r="AK43" s="2"/>
      <c r="AL43" s="2"/>
      <c r="AM43" s="2" t="s">
        <v>40</v>
      </c>
      <c r="AN43" s="2">
        <v>1.92</v>
      </c>
      <c r="AO43" s="2" t="s">
        <v>31</v>
      </c>
      <c r="AP43" s="8" t="str">
        <f t="shared" si="3"/>
        <v>平</v>
      </c>
      <c r="AQ43" s="8" t="str">
        <f t="shared" si="4"/>
        <v>平</v>
      </c>
      <c r="AR43" s="8">
        <f t="shared" si="5"/>
        <v>0</v>
      </c>
    </row>
    <row r="44" spans="3:44">
      <c r="C44" s="2"/>
      <c r="D44" s="17"/>
      <c r="E44" s="2"/>
      <c r="F44" s="7"/>
      <c r="G44" s="2"/>
      <c r="H44" s="7"/>
      <c r="I44" s="2"/>
      <c r="J44" s="2"/>
      <c r="K44" s="2"/>
      <c r="L44" s="2">
        <v>1.9</v>
      </c>
      <c r="M44" s="2" t="s">
        <v>39</v>
      </c>
      <c r="N44" s="2">
        <v>1.92</v>
      </c>
      <c r="O44" s="2" t="s">
        <v>33</v>
      </c>
      <c r="P44" s="8" t="str">
        <f t="shared" si="0"/>
        <v>平</v>
      </c>
      <c r="Q44" s="8" t="str">
        <f t="shared" si="1"/>
        <v>平</v>
      </c>
      <c r="R44" s="8">
        <f t="shared" si="2"/>
        <v>0</v>
      </c>
      <c r="AC44" s="2"/>
      <c r="AD44" s="17"/>
      <c r="AE44" s="2"/>
      <c r="AF44" s="7"/>
      <c r="AG44" s="2"/>
      <c r="AH44" s="7"/>
      <c r="AI44" s="2"/>
      <c r="AJ44" s="2"/>
      <c r="AK44" s="2"/>
      <c r="AL44" s="2"/>
      <c r="AM44" s="2" t="s">
        <v>104</v>
      </c>
      <c r="AN44" s="2">
        <v>1.8</v>
      </c>
      <c r="AO44" s="2" t="s">
        <v>33</v>
      </c>
      <c r="AP44" s="8" t="str">
        <f t="shared" si="3"/>
        <v>平</v>
      </c>
      <c r="AQ44" s="8" t="str">
        <f t="shared" si="4"/>
        <v>平</v>
      </c>
      <c r="AR44" s="8">
        <f t="shared" si="5"/>
        <v>0</v>
      </c>
    </row>
    <row r="45" spans="3:44">
      <c r="C45" s="2"/>
      <c r="D45" s="17"/>
      <c r="E45" s="2"/>
      <c r="F45" s="7"/>
      <c r="G45" s="2"/>
      <c r="H45" s="7"/>
      <c r="I45" s="2"/>
      <c r="J45" s="2"/>
      <c r="K45" s="2"/>
      <c r="L45" s="2">
        <v>1.86</v>
      </c>
      <c r="M45" s="2" t="s">
        <v>36</v>
      </c>
      <c r="N45" s="2">
        <v>1.96</v>
      </c>
      <c r="O45" s="2" t="s">
        <v>43</v>
      </c>
      <c r="P45" s="8" t="str">
        <f t="shared" si="0"/>
        <v>平</v>
      </c>
      <c r="Q45" s="8" t="str">
        <f t="shared" si="1"/>
        <v>平</v>
      </c>
      <c r="R45" s="8">
        <f t="shared" si="2"/>
        <v>0</v>
      </c>
      <c r="AC45" s="2"/>
      <c r="AD45" s="17"/>
      <c r="AE45" s="2"/>
      <c r="AF45" s="7"/>
      <c r="AG45" s="2"/>
      <c r="AH45" s="7"/>
      <c r="AI45" s="2"/>
      <c r="AJ45" s="2"/>
      <c r="AK45" s="2"/>
      <c r="AL45" s="2"/>
      <c r="AM45" s="2" t="s">
        <v>36</v>
      </c>
      <c r="AN45" s="2">
        <v>1.96</v>
      </c>
      <c r="AO45" s="2" t="s">
        <v>43</v>
      </c>
      <c r="AP45" s="8" t="str">
        <f t="shared" si="3"/>
        <v>平</v>
      </c>
      <c r="AQ45" s="8" t="str">
        <f t="shared" si="4"/>
        <v>平</v>
      </c>
      <c r="AR45" s="8">
        <f t="shared" si="5"/>
        <v>0</v>
      </c>
    </row>
    <row r="46" spans="3:44">
      <c r="C46" s="2"/>
      <c r="D46" s="17"/>
      <c r="E46" s="2"/>
      <c r="F46" s="7"/>
      <c r="G46" s="2"/>
      <c r="H46" s="7"/>
      <c r="I46" s="2"/>
      <c r="J46" s="2"/>
      <c r="K46" s="2"/>
      <c r="L46" s="2">
        <v>1.88</v>
      </c>
      <c r="M46" s="2" t="s">
        <v>39</v>
      </c>
      <c r="N46" s="2">
        <v>1.94</v>
      </c>
      <c r="O46" s="2" t="s">
        <v>33</v>
      </c>
      <c r="P46" s="8" t="str">
        <f t="shared" si="0"/>
        <v>平</v>
      </c>
      <c r="Q46" s="8" t="str">
        <f t="shared" si="1"/>
        <v>平</v>
      </c>
      <c r="R46" s="8">
        <f t="shared" si="2"/>
        <v>0</v>
      </c>
      <c r="AC46" s="2"/>
      <c r="AD46" s="17"/>
      <c r="AE46" s="2"/>
      <c r="AF46" s="7"/>
      <c r="AG46" s="2"/>
      <c r="AH46" s="7"/>
      <c r="AI46" s="2"/>
      <c r="AJ46" s="2"/>
      <c r="AK46" s="2"/>
      <c r="AL46" s="2"/>
      <c r="AM46" s="2"/>
      <c r="AN46" s="2"/>
      <c r="AO46" s="2" t="s">
        <v>31</v>
      </c>
      <c r="AP46" s="8" t="str">
        <f t="shared" si="3"/>
        <v>平</v>
      </c>
      <c r="AQ46" s="8" t="str">
        <f t="shared" si="4"/>
        <v>平</v>
      </c>
      <c r="AR46" s="8">
        <f t="shared" si="5"/>
        <v>0</v>
      </c>
    </row>
    <row r="47" spans="3:44">
      <c r="C47" s="2"/>
      <c r="D47" s="17"/>
      <c r="E47" s="2"/>
      <c r="F47" s="7"/>
      <c r="G47" s="2"/>
      <c r="H47" s="7"/>
      <c r="I47" s="2"/>
      <c r="J47" s="2"/>
      <c r="K47" s="2"/>
      <c r="L47" s="2"/>
      <c r="M47" s="2"/>
      <c r="N47" s="2"/>
      <c r="O47" s="2"/>
      <c r="P47" s="8"/>
      <c r="Q47" s="8"/>
      <c r="R47" s="8"/>
      <c r="AC47" s="2"/>
      <c r="AD47" s="17"/>
      <c r="AE47" s="2"/>
      <c r="AF47" s="7"/>
      <c r="AG47" s="2"/>
      <c r="AH47" s="7"/>
      <c r="AI47" s="2"/>
      <c r="AJ47" s="2"/>
      <c r="AK47" s="2"/>
      <c r="AL47" s="2"/>
      <c r="AM47" s="2"/>
      <c r="AN47" s="2"/>
      <c r="AO47" s="2" t="s">
        <v>33</v>
      </c>
      <c r="AP47" s="8" t="str">
        <f t="shared" si="3"/>
        <v>平</v>
      </c>
      <c r="AQ47" s="8" t="str">
        <f t="shared" si="4"/>
        <v>平</v>
      </c>
      <c r="AR47" s="8">
        <f t="shared" si="5"/>
        <v>0</v>
      </c>
    </row>
    <row r="48" spans="3:44">
      <c r="C48" s="2"/>
      <c r="D48" s="17"/>
      <c r="E48" s="2"/>
      <c r="F48" s="7"/>
      <c r="G48" s="2"/>
      <c r="H48" s="7"/>
      <c r="I48" s="2"/>
      <c r="J48" s="2"/>
      <c r="K48" s="2"/>
      <c r="L48" s="2"/>
      <c r="M48" s="2"/>
      <c r="N48" s="2"/>
      <c r="O48" s="2"/>
      <c r="P48" s="8"/>
      <c r="Q48" s="8"/>
      <c r="R48" s="8"/>
      <c r="AC48" s="2"/>
      <c r="AD48" s="17"/>
      <c r="AE48" s="2"/>
      <c r="AF48" s="7"/>
      <c r="AG48" s="2"/>
      <c r="AH48" s="7"/>
      <c r="AI48" s="2"/>
      <c r="AJ48" s="2"/>
      <c r="AK48" s="2"/>
      <c r="AL48" s="2"/>
      <c r="AM48" s="2"/>
      <c r="AN48" s="2"/>
      <c r="AO48" s="2" t="s">
        <v>31</v>
      </c>
      <c r="AP48" s="8" t="str">
        <f t="shared" si="3"/>
        <v>平</v>
      </c>
      <c r="AQ48" s="8" t="str">
        <f t="shared" si="4"/>
        <v>平</v>
      </c>
      <c r="AR48" s="8">
        <f t="shared" si="5"/>
        <v>0</v>
      </c>
    </row>
    <row r="49" spans="3:44">
      <c r="C49" s="2"/>
      <c r="D49" s="17"/>
      <c r="E49" s="2"/>
      <c r="F49" s="7"/>
      <c r="G49" s="2"/>
      <c r="H49" s="7"/>
      <c r="I49" s="2"/>
      <c r="J49" s="2"/>
      <c r="K49" s="2"/>
      <c r="L49" s="2"/>
      <c r="M49" s="2"/>
      <c r="N49" s="2"/>
      <c r="O49" s="2"/>
      <c r="P49" s="8"/>
      <c r="Q49" s="8"/>
      <c r="R49" s="8"/>
      <c r="AC49" s="2"/>
      <c r="AD49" s="17"/>
      <c r="AE49" s="2"/>
      <c r="AF49" s="7"/>
      <c r="AG49" s="2"/>
      <c r="AH49" s="7"/>
      <c r="AI49" s="2"/>
      <c r="AJ49" s="2"/>
      <c r="AK49" s="2"/>
      <c r="AL49" s="2"/>
      <c r="AM49" s="2"/>
      <c r="AN49" s="2"/>
      <c r="AO49" s="2" t="s">
        <v>33</v>
      </c>
      <c r="AP49" s="8" t="str">
        <f t="shared" si="3"/>
        <v>平</v>
      </c>
      <c r="AQ49" s="8" t="str">
        <f t="shared" si="4"/>
        <v>平</v>
      </c>
      <c r="AR49" s="8">
        <f t="shared" si="5"/>
        <v>0</v>
      </c>
    </row>
    <row r="50" spans="3:44">
      <c r="C50" s="2"/>
      <c r="D50" s="17"/>
      <c r="E50" s="2"/>
      <c r="F50" s="7"/>
      <c r="G50" s="2"/>
      <c r="H50" s="7"/>
      <c r="I50" s="2"/>
      <c r="J50" s="2"/>
      <c r="K50" s="2"/>
      <c r="L50" s="2"/>
      <c r="M50" s="2"/>
      <c r="N50" s="2"/>
      <c r="O50" s="2"/>
      <c r="P50" s="8"/>
      <c r="Q50" s="8"/>
      <c r="R50" s="8"/>
      <c r="AC50" s="2"/>
      <c r="AD50" s="17"/>
      <c r="AE50" s="2"/>
      <c r="AF50" s="7"/>
      <c r="AG50" s="2"/>
      <c r="AH50" s="7"/>
      <c r="AI50" s="2"/>
      <c r="AJ50" s="2"/>
      <c r="AK50" s="2"/>
      <c r="AL50" s="2"/>
      <c r="AM50" s="2"/>
      <c r="AN50" s="2"/>
      <c r="AO50" s="2" t="s">
        <v>33</v>
      </c>
      <c r="AP50" s="8" t="str">
        <f t="shared" si="3"/>
        <v>平</v>
      </c>
      <c r="AQ50" s="8" t="str">
        <f t="shared" si="4"/>
        <v>平</v>
      </c>
      <c r="AR50" s="8">
        <f t="shared" si="5"/>
        <v>0</v>
      </c>
    </row>
    <row r="51" spans="3:44">
      <c r="C51" s="2"/>
      <c r="D51" s="17"/>
      <c r="E51" s="2"/>
      <c r="F51" s="7"/>
      <c r="G51" s="2"/>
      <c r="H51" s="7"/>
      <c r="I51" s="2"/>
      <c r="J51" s="2"/>
      <c r="K51" s="2"/>
      <c r="L51" s="2"/>
      <c r="M51" s="2"/>
      <c r="N51" s="2"/>
      <c r="O51" s="2"/>
      <c r="P51" s="8"/>
      <c r="Q51" s="8"/>
      <c r="R51" s="8"/>
      <c r="AC51" s="2"/>
      <c r="AD51" s="17"/>
      <c r="AE51" s="2"/>
      <c r="AF51" s="7"/>
      <c r="AG51" s="2"/>
      <c r="AH51" s="7"/>
      <c r="AI51" s="2"/>
      <c r="AJ51" s="2"/>
      <c r="AK51" s="2"/>
      <c r="AL51" s="2"/>
      <c r="AM51" s="2"/>
      <c r="AN51" s="2"/>
      <c r="AO51" s="2" t="s">
        <v>31</v>
      </c>
      <c r="AP51" s="8" t="str">
        <f t="shared" si="3"/>
        <v>平</v>
      </c>
      <c r="AQ51" s="8" t="str">
        <f t="shared" si="4"/>
        <v>平</v>
      </c>
      <c r="AR51" s="8">
        <f t="shared" si="5"/>
        <v>0</v>
      </c>
    </row>
    <row r="52" spans="3:44">
      <c r="C52" s="2"/>
      <c r="D52" s="17"/>
      <c r="E52" s="2"/>
      <c r="F52" s="7"/>
      <c r="G52" s="2"/>
      <c r="H52" s="7"/>
      <c r="I52" s="2"/>
      <c r="J52" s="2"/>
      <c r="K52" s="2"/>
      <c r="L52" s="2"/>
      <c r="M52" s="2"/>
      <c r="N52" s="2"/>
      <c r="O52" s="2"/>
      <c r="P52" s="8"/>
      <c r="Q52" s="8"/>
      <c r="R52" s="8"/>
      <c r="AC52" s="2"/>
      <c r="AD52" s="17"/>
      <c r="AE52" s="2"/>
      <c r="AF52" s="7"/>
      <c r="AG52" s="2"/>
      <c r="AH52" s="7"/>
      <c r="AI52" s="2"/>
      <c r="AJ52" s="2"/>
      <c r="AK52" s="2"/>
      <c r="AL52" s="2"/>
      <c r="AM52" s="2"/>
      <c r="AN52" s="2"/>
      <c r="AO52" s="2" t="s">
        <v>33</v>
      </c>
      <c r="AP52" s="8" t="str">
        <f t="shared" si="3"/>
        <v>平</v>
      </c>
      <c r="AQ52" s="8" t="str">
        <f t="shared" si="4"/>
        <v>平</v>
      </c>
      <c r="AR52" s="8">
        <f t="shared" si="5"/>
        <v>0</v>
      </c>
    </row>
    <row r="53" spans="3:44">
      <c r="C53" s="2"/>
      <c r="D53" s="17"/>
      <c r="E53" s="2"/>
      <c r="F53" s="7"/>
      <c r="G53" s="2"/>
      <c r="H53" s="7"/>
      <c r="I53" s="2"/>
      <c r="J53" s="2"/>
      <c r="K53" s="2"/>
      <c r="L53" s="2"/>
      <c r="M53" s="2"/>
      <c r="N53" s="2"/>
      <c r="O53" s="2"/>
      <c r="P53" s="8"/>
      <c r="Q53" s="8"/>
      <c r="R53" s="8"/>
      <c r="AC53" s="2"/>
      <c r="AD53" s="17"/>
      <c r="AE53" s="2"/>
      <c r="AF53" s="7"/>
      <c r="AG53" s="2"/>
      <c r="AH53" s="7"/>
      <c r="AI53" s="2"/>
      <c r="AJ53" s="2"/>
      <c r="AK53" s="2"/>
      <c r="AL53" s="2"/>
      <c r="AM53" s="2"/>
      <c r="AN53" s="2"/>
      <c r="AO53" s="2" t="s">
        <v>35</v>
      </c>
      <c r="AP53" s="8" t="str">
        <f t="shared" si="3"/>
        <v>平</v>
      </c>
      <c r="AQ53" s="8" t="str">
        <f t="shared" si="4"/>
        <v>平</v>
      </c>
      <c r="AR53" s="8">
        <f t="shared" si="5"/>
        <v>0</v>
      </c>
    </row>
    <row r="54" spans="3:44">
      <c r="C54" s="2"/>
      <c r="D54" s="17"/>
      <c r="E54" s="2"/>
      <c r="F54" s="7"/>
      <c r="G54" s="2"/>
      <c r="H54" s="7"/>
      <c r="I54" s="2"/>
      <c r="J54" s="2"/>
      <c r="K54" s="2"/>
      <c r="L54" s="2"/>
      <c r="M54" s="2"/>
      <c r="N54" s="2"/>
      <c r="O54" s="2"/>
      <c r="P54" s="8"/>
      <c r="Q54" s="8"/>
      <c r="R54" s="8"/>
      <c r="AC54" s="2"/>
      <c r="AD54" s="17"/>
      <c r="AE54" s="2"/>
      <c r="AF54" s="7"/>
      <c r="AG54" s="2"/>
      <c r="AH54" s="7"/>
      <c r="AI54" s="2"/>
      <c r="AJ54" s="2"/>
      <c r="AK54" s="2"/>
      <c r="AL54" s="2"/>
      <c r="AM54" s="2"/>
      <c r="AN54" s="2"/>
      <c r="AO54" s="2" t="s">
        <v>31</v>
      </c>
      <c r="AP54" s="8" t="str">
        <f t="shared" si="3"/>
        <v>平</v>
      </c>
      <c r="AQ54" s="8" t="str">
        <f t="shared" si="4"/>
        <v>平</v>
      </c>
      <c r="AR54" s="8">
        <f t="shared" si="5"/>
        <v>0</v>
      </c>
    </row>
    <row r="55" spans="3:44">
      <c r="C55" s="2"/>
      <c r="D55" s="17"/>
      <c r="E55" s="2"/>
      <c r="F55" s="7"/>
      <c r="G55" s="2"/>
      <c r="H55" s="7"/>
      <c r="I55" s="2"/>
      <c r="J55" s="2"/>
      <c r="K55" s="2"/>
      <c r="L55" s="2"/>
      <c r="M55" s="2"/>
      <c r="N55" s="2"/>
      <c r="O55" s="2"/>
      <c r="P55" s="8"/>
      <c r="Q55" s="8"/>
      <c r="R55" s="8"/>
      <c r="AC55" s="2"/>
      <c r="AD55" s="17"/>
      <c r="AE55" s="2"/>
      <c r="AF55" s="7"/>
      <c r="AG55" s="2"/>
      <c r="AH55" s="7"/>
      <c r="AI55" s="2"/>
      <c r="AJ55" s="2"/>
      <c r="AK55" s="2"/>
      <c r="AL55" s="2"/>
      <c r="AM55" s="2"/>
      <c r="AN55" s="2"/>
      <c r="AO55" s="2" t="s">
        <v>31</v>
      </c>
      <c r="AP55" s="8" t="str">
        <f t="shared" si="3"/>
        <v>平</v>
      </c>
      <c r="AQ55" s="8" t="str">
        <f t="shared" si="4"/>
        <v>平</v>
      </c>
      <c r="AR55" s="8">
        <f t="shared" si="5"/>
        <v>0</v>
      </c>
    </row>
    <row r="56" spans="3:44">
      <c r="C56" s="2"/>
      <c r="D56" s="17"/>
      <c r="E56" s="2"/>
      <c r="F56" s="7"/>
      <c r="G56" s="2"/>
      <c r="H56" s="7"/>
      <c r="I56" s="2"/>
      <c r="J56" s="2"/>
      <c r="K56" s="2"/>
      <c r="L56" s="2"/>
      <c r="M56" s="2"/>
      <c r="N56" s="2"/>
      <c r="O56" s="2"/>
      <c r="P56" s="8"/>
      <c r="Q56" s="8"/>
      <c r="R56" s="8"/>
      <c r="AC56" s="2"/>
      <c r="AD56" s="17"/>
      <c r="AE56" s="2"/>
      <c r="AF56" s="7"/>
      <c r="AG56" s="2"/>
      <c r="AH56" s="7"/>
      <c r="AI56" s="2"/>
      <c r="AJ56" s="2"/>
      <c r="AK56" s="2"/>
      <c r="AL56" s="2"/>
      <c r="AM56" s="2"/>
      <c r="AN56" s="2"/>
      <c r="AO56" s="2" t="s">
        <v>33</v>
      </c>
      <c r="AP56" s="8" t="str">
        <f t="shared" si="3"/>
        <v>平</v>
      </c>
      <c r="AQ56" s="8" t="str">
        <f t="shared" si="4"/>
        <v>平</v>
      </c>
      <c r="AR56" s="8">
        <f t="shared" si="5"/>
        <v>0</v>
      </c>
    </row>
    <row r="57" spans="3:44">
      <c r="C57" s="2"/>
      <c r="D57" s="17"/>
      <c r="E57" s="2"/>
      <c r="F57" s="7"/>
      <c r="G57" s="2"/>
      <c r="H57" s="7"/>
      <c r="I57" s="2"/>
      <c r="J57" s="2"/>
      <c r="K57" s="2"/>
      <c r="L57" s="2"/>
      <c r="M57" s="2"/>
      <c r="N57" s="2"/>
      <c r="O57" s="2"/>
      <c r="P57" s="8"/>
      <c r="Q57" s="8"/>
      <c r="R57" s="8"/>
      <c r="AC57" s="2"/>
      <c r="AD57" s="17"/>
      <c r="AE57" s="2"/>
      <c r="AF57" s="7"/>
      <c r="AG57" s="2"/>
      <c r="AH57" s="7"/>
      <c r="AI57" s="2"/>
      <c r="AJ57" s="2"/>
      <c r="AK57" s="2"/>
      <c r="AL57" s="2"/>
      <c r="AM57" s="2"/>
      <c r="AN57" s="2"/>
      <c r="AO57" s="2" t="s">
        <v>33</v>
      </c>
      <c r="AP57" s="8" t="str">
        <f t="shared" si="3"/>
        <v>平</v>
      </c>
      <c r="AQ57" s="8" t="str">
        <f t="shared" si="4"/>
        <v>平</v>
      </c>
      <c r="AR57" s="8">
        <f t="shared" si="5"/>
        <v>0</v>
      </c>
    </row>
    <row r="61" spans="3:44">
      <c r="AC61" s="1" t="s">
        <v>72</v>
      </c>
    </row>
    <row r="63" spans="3:44">
      <c r="AC63" s="1" t="s">
        <v>77</v>
      </c>
    </row>
    <row r="65" spans="29:29">
      <c r="AC65" s="1" t="s">
        <v>78</v>
      </c>
    </row>
    <row r="82" spans="32:34">
      <c r="AF82" s="18"/>
      <c r="AH82" s="18"/>
    </row>
    <row r="83" spans="32:34">
      <c r="AF83" s="18"/>
    </row>
    <row r="84" spans="32:34">
      <c r="AF84" s="18"/>
    </row>
  </sheetData>
  <phoneticPr fontId="3" type="noConversion"/>
  <conditionalFormatting sqref="V11:V32">
    <cfRule type="cellIs" dxfId="17" priority="9" operator="equal">
      <formula>$C$8</formula>
    </cfRule>
  </conditionalFormatting>
  <conditionalFormatting sqref="V11">
    <cfRule type="cellIs" dxfId="16" priority="8" operator="equal">
      <formula>$AC$8</formula>
    </cfRule>
  </conditionalFormatting>
  <conditionalFormatting sqref="V12:V32">
    <cfRule type="cellIs" dxfId="15" priority="7" operator="equal">
      <formula>$AC$8</formula>
    </cfRule>
  </conditionalFormatting>
  <conditionalFormatting sqref="X11:X32">
    <cfRule type="cellIs" dxfId="14" priority="6" operator="equal">
      <formula>$C$8</formula>
    </cfRule>
  </conditionalFormatting>
  <conditionalFormatting sqref="X11:X32">
    <cfRule type="cellIs" dxfId="13" priority="5" operator="equal">
      <formula>$AC$8</formula>
    </cfRule>
  </conditionalFormatting>
  <conditionalFormatting sqref="Z11:Z32">
    <cfRule type="cellIs" dxfId="12" priority="4" operator="equal">
      <formula>$C$8</formula>
    </cfRule>
  </conditionalFormatting>
  <conditionalFormatting sqref="Z11:Z32">
    <cfRule type="cellIs" dxfId="11" priority="3" operator="equal">
      <formula>$AC$8</formula>
    </cfRule>
  </conditionalFormatting>
  <conditionalFormatting sqref="R11:R57">
    <cfRule type="top10" dxfId="10" priority="2" bottom="1" rank="20"/>
  </conditionalFormatting>
  <conditionalFormatting sqref="AR11:AR57">
    <cfRule type="top10" dxfId="9" priority="1" bottom="1" rank="20"/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R84"/>
  <sheetViews>
    <sheetView tabSelected="1" topLeftCell="A4" zoomScale="150" zoomScaleNormal="150" zoomScalePageLayoutView="150" workbookViewId="0">
      <selection activeCell="W20" sqref="W20"/>
    </sheetView>
  </sheetViews>
  <sheetFormatPr baseColWidth="10" defaultColWidth="8.83203125" defaultRowHeight="12" x14ac:dyDescent="0"/>
  <cols>
    <col min="1" max="2" width="2.33203125" style="1" customWidth="1"/>
    <col min="3" max="3" width="5.6640625" style="1" customWidth="1"/>
    <col min="4" max="4" width="7.5" style="15" customWidth="1"/>
    <col min="5" max="5" width="9" style="1" bestFit="1" customWidth="1"/>
    <col min="6" max="6" width="4.5" style="4" bestFit="1" customWidth="1"/>
    <col min="7" max="7" width="10.5" style="1" bestFit="1" customWidth="1"/>
    <col min="8" max="8" width="4.5" style="4" bestFit="1" customWidth="1"/>
    <col min="9" max="11" width="4.1640625" style="1" customWidth="1"/>
    <col min="12" max="15" width="0.33203125" style="1" customWidth="1"/>
    <col min="16" max="17" width="3" style="5" bestFit="1" customWidth="1"/>
    <col min="18" max="18" width="4.5" style="5" bestFit="1" customWidth="1"/>
    <col min="19" max="19" width="2.6640625" style="11" customWidth="1"/>
    <col min="20" max="20" width="2.6640625" style="12" customWidth="1"/>
    <col min="21" max="21" width="3" style="1" bestFit="1" customWidth="1"/>
    <col min="22" max="22" width="8.83203125" style="1"/>
    <col min="23" max="23" width="3.6640625" style="1" customWidth="1"/>
    <col min="24" max="24" width="8.83203125" style="1"/>
    <col min="25" max="25" width="3" style="1" bestFit="1" customWidth="1"/>
    <col min="26" max="26" width="8.83203125" style="1"/>
    <col min="27" max="28" width="4.1640625" style="1" customWidth="1"/>
    <col min="29" max="29" width="7.1640625" style="1" customWidth="1"/>
    <col min="30" max="30" width="7.5" style="15" bestFit="1" customWidth="1"/>
    <col min="31" max="31" width="8.83203125" style="1"/>
    <col min="32" max="32" width="3.33203125" style="1" customWidth="1"/>
    <col min="33" max="33" width="7.5" style="1" bestFit="1" customWidth="1"/>
    <col min="34" max="37" width="4.5" style="1" bestFit="1" customWidth="1"/>
    <col min="38" max="41" width="0.5" style="1" customWidth="1"/>
    <col min="42" max="43" width="3.1640625" style="1" customWidth="1"/>
    <col min="44" max="44" width="4.1640625" style="1" customWidth="1"/>
    <col min="45" max="16384" width="8.83203125" style="1"/>
  </cols>
  <sheetData>
    <row r="3" spans="3:44">
      <c r="C3" s="1" t="s">
        <v>73</v>
      </c>
    </row>
    <row r="4" spans="3:44">
      <c r="C4" s="1" t="s">
        <v>109</v>
      </c>
      <c r="V4" s="1" t="s">
        <v>110</v>
      </c>
      <c r="X4" s="1" t="s">
        <v>111</v>
      </c>
      <c r="AC4" s="1" t="s">
        <v>108</v>
      </c>
    </row>
    <row r="5" spans="3:44">
      <c r="C5" s="1" t="s">
        <v>112</v>
      </c>
      <c r="V5" s="1" t="s">
        <v>79</v>
      </c>
      <c r="W5" s="19" t="s">
        <v>135</v>
      </c>
      <c r="X5" s="1" t="s">
        <v>80</v>
      </c>
      <c r="Y5" s="1" t="s">
        <v>146</v>
      </c>
      <c r="AC5" s="1" t="s">
        <v>113</v>
      </c>
    </row>
    <row r="6" spans="3:44">
      <c r="C6" s="1" t="s">
        <v>115</v>
      </c>
      <c r="V6" s="1" t="s">
        <v>79</v>
      </c>
      <c r="Z6" s="1" t="s">
        <v>148</v>
      </c>
    </row>
    <row r="7" spans="3:44">
      <c r="C7" s="1" t="s">
        <v>118</v>
      </c>
      <c r="V7" s="1" t="s">
        <v>79</v>
      </c>
      <c r="W7" s="20"/>
      <c r="X7" s="21"/>
      <c r="Z7" s="1" t="s">
        <v>149</v>
      </c>
    </row>
    <row r="8" spans="3:44">
      <c r="C8" s="3" t="s">
        <v>132</v>
      </c>
      <c r="D8" s="14"/>
      <c r="AC8" s="3" t="s">
        <v>133</v>
      </c>
      <c r="AD8" s="14"/>
      <c r="AF8" s="4"/>
      <c r="AH8" s="4"/>
      <c r="AP8" s="5"/>
      <c r="AQ8" s="5"/>
      <c r="AR8" s="5"/>
    </row>
    <row r="9" spans="3:44">
      <c r="AF9" s="4"/>
      <c r="AH9" s="4"/>
      <c r="AP9" s="5"/>
      <c r="AQ9" s="5"/>
      <c r="AR9" s="5"/>
    </row>
    <row r="10" spans="3:44" s="5" customFormat="1" ht="42.75" customHeight="1">
      <c r="C10" s="9"/>
      <c r="D10" s="16"/>
      <c r="E10" s="9"/>
      <c r="F10" s="10" t="s">
        <v>54</v>
      </c>
      <c r="G10" s="9"/>
      <c r="H10" s="10" t="s">
        <v>55</v>
      </c>
      <c r="I10" s="9" t="s">
        <v>59</v>
      </c>
      <c r="J10" s="9" t="s">
        <v>60</v>
      </c>
      <c r="K10" s="9" t="s">
        <v>61</v>
      </c>
      <c r="L10" s="9"/>
      <c r="M10" s="9"/>
      <c r="N10" s="9"/>
      <c r="O10" s="9"/>
      <c r="P10" s="6" t="s">
        <v>55</v>
      </c>
      <c r="Q10" s="6" t="s">
        <v>58</v>
      </c>
      <c r="R10" s="6" t="s">
        <v>62</v>
      </c>
      <c r="S10" s="13"/>
      <c r="T10" s="13"/>
      <c r="U10" s="5" t="s">
        <v>23</v>
      </c>
      <c r="W10" s="5" t="s">
        <v>56</v>
      </c>
      <c r="Y10" s="5" t="s">
        <v>57</v>
      </c>
      <c r="AC10" s="9"/>
      <c r="AD10" s="16"/>
      <c r="AE10" s="9"/>
      <c r="AF10" s="10" t="s">
        <v>54</v>
      </c>
      <c r="AG10" s="9"/>
      <c r="AH10" s="10" t="s">
        <v>55</v>
      </c>
      <c r="AI10" s="9" t="s">
        <v>59</v>
      </c>
      <c r="AJ10" s="9" t="s">
        <v>60</v>
      </c>
      <c r="AK10" s="9" t="s">
        <v>61</v>
      </c>
      <c r="AL10" s="9"/>
      <c r="AM10" s="9"/>
      <c r="AN10" s="9"/>
      <c r="AO10" s="9"/>
      <c r="AP10" s="6" t="s">
        <v>55</v>
      </c>
      <c r="AQ10" s="6" t="s">
        <v>58</v>
      </c>
      <c r="AR10" s="6" t="s">
        <v>63</v>
      </c>
    </row>
    <row r="11" spans="3:44">
      <c r="C11" s="2" t="s">
        <v>99</v>
      </c>
      <c r="D11" s="17">
        <v>43249</v>
      </c>
      <c r="E11" s="2" t="s">
        <v>89</v>
      </c>
      <c r="F11" s="7" t="s">
        <v>65</v>
      </c>
      <c r="G11" s="2" t="s">
        <v>97</v>
      </c>
      <c r="H11" s="7" t="s">
        <v>46</v>
      </c>
      <c r="I11" s="2">
        <v>1.7</v>
      </c>
      <c r="J11" s="2">
        <v>3.75</v>
      </c>
      <c r="K11" s="2">
        <v>4.43</v>
      </c>
      <c r="L11" s="2">
        <v>1.9</v>
      </c>
      <c r="M11" s="2" t="s">
        <v>40</v>
      </c>
      <c r="N11" s="2">
        <v>1.9</v>
      </c>
      <c r="O11" s="2" t="s">
        <v>33</v>
      </c>
      <c r="P11" s="8" t="str">
        <f>IF(LEFT(H11,1)&gt;RIGHT(H11,1),"胜",IF(LEFT(H11,1)=RIGHT(H11,1),"平","负"))</f>
        <v>平</v>
      </c>
      <c r="Q11" s="8" t="str">
        <f>IF(LEFT(F11,1)&gt;RIGHT(F11,1),"胜",IF(LEFT(F11,1)=RIGHT(F11,1),"平","负"))</f>
        <v>胜</v>
      </c>
      <c r="R11" s="8">
        <f>SUMIF(Z$11:Z$32,G11,Y$11:Y$32)</f>
        <v>15</v>
      </c>
      <c r="U11" s="1">
        <v>1</v>
      </c>
      <c r="V11" s="1" t="s">
        <v>85</v>
      </c>
      <c r="W11" s="1">
        <v>1</v>
      </c>
      <c r="X11" s="1" t="s">
        <v>91</v>
      </c>
      <c r="Y11" s="1">
        <v>1</v>
      </c>
      <c r="Z11" s="1" t="s">
        <v>85</v>
      </c>
      <c r="AC11" s="2" t="s">
        <v>99</v>
      </c>
      <c r="AD11" s="17">
        <v>43248</v>
      </c>
      <c r="AE11" s="2" t="s">
        <v>88</v>
      </c>
      <c r="AF11" s="7" t="s">
        <v>37</v>
      </c>
      <c r="AG11" s="2" t="s">
        <v>91</v>
      </c>
      <c r="AH11" s="7" t="s">
        <v>35</v>
      </c>
      <c r="AI11" s="2">
        <v>1.78</v>
      </c>
      <c r="AJ11" s="2">
        <v>3.58</v>
      </c>
      <c r="AK11" s="2">
        <v>4.22</v>
      </c>
      <c r="AL11" s="2">
        <v>1.76</v>
      </c>
      <c r="AM11" s="2" t="s">
        <v>38</v>
      </c>
      <c r="AN11" s="2">
        <v>2.04</v>
      </c>
      <c r="AO11" s="2" t="s">
        <v>31</v>
      </c>
      <c r="AP11" s="8" t="str">
        <f>IF(LEFT(AH11,1)&gt;RIGHT(AH11,1),"胜",IF(LEFT(AH11,1)=RIGHT(AH11,1),"平","负"))</f>
        <v>平</v>
      </c>
      <c r="AQ11" s="8" t="str">
        <f>IF(LEFT(AF11,1)&gt;RIGHT(AF11,1),"胜",IF(LEFT(AF11,1)=RIGHT(AF11,1),"平","负"))</f>
        <v>胜</v>
      </c>
      <c r="AR11" s="8">
        <f>SUMIF(X$11:X$32,AE11,W$11:W$32)</f>
        <v>10</v>
      </c>
    </row>
    <row r="12" spans="3:44">
      <c r="C12" s="2" t="s">
        <v>99</v>
      </c>
      <c r="D12" s="17">
        <v>43237</v>
      </c>
      <c r="E12" s="2" t="s">
        <v>89</v>
      </c>
      <c r="F12" s="7" t="s">
        <v>44</v>
      </c>
      <c r="G12" s="2" t="s">
        <v>98</v>
      </c>
      <c r="H12" s="7" t="s">
        <v>41</v>
      </c>
      <c r="I12" s="2">
        <v>1.51</v>
      </c>
      <c r="J12" s="2">
        <v>4.03</v>
      </c>
      <c r="K12" s="2">
        <v>5.97</v>
      </c>
      <c r="L12" s="2">
        <v>1.92</v>
      </c>
      <c r="M12" s="2" t="s">
        <v>70</v>
      </c>
      <c r="N12" s="2">
        <v>1.88</v>
      </c>
      <c r="O12" s="2" t="s">
        <v>33</v>
      </c>
      <c r="P12" s="8" t="str">
        <f t="shared" ref="P12:P46" si="0">IF(LEFT(H12,1)&gt;RIGHT(H12,1),"胜",IF(LEFT(H12,1)=RIGHT(H12,1),"平","负"))</f>
        <v>胜</v>
      </c>
      <c r="Q12" s="8" t="str">
        <f t="shared" ref="Q12:Q46" si="1">IF(LEFT(F12,1)&gt;RIGHT(F12,1),"胜",IF(LEFT(F12,1)=RIGHT(F12,1),"平","负"))</f>
        <v>胜</v>
      </c>
      <c r="R12" s="8">
        <f t="shared" ref="R12:R46" si="2">SUMIF(Z$11:Z$32,G12,Y$11:Y$32)</f>
        <v>16</v>
      </c>
      <c r="U12" s="1">
        <v>2</v>
      </c>
      <c r="V12" s="1" t="s">
        <v>86</v>
      </c>
      <c r="W12" s="1">
        <v>2</v>
      </c>
      <c r="X12" s="1" t="s">
        <v>86</v>
      </c>
      <c r="Y12" s="1">
        <v>2</v>
      </c>
      <c r="Z12" s="1" t="s">
        <v>88</v>
      </c>
      <c r="AC12" s="2" t="s">
        <v>99</v>
      </c>
      <c r="AD12" s="17">
        <v>43237</v>
      </c>
      <c r="AE12" s="2" t="s">
        <v>83</v>
      </c>
      <c r="AF12" s="7" t="s">
        <v>28</v>
      </c>
      <c r="AG12" s="2" t="s">
        <v>91</v>
      </c>
      <c r="AH12" s="7" t="s">
        <v>28</v>
      </c>
      <c r="AI12" s="2">
        <v>1.83</v>
      </c>
      <c r="AJ12" s="2">
        <v>3.69</v>
      </c>
      <c r="AK12" s="2">
        <v>3.84</v>
      </c>
      <c r="AL12" s="2">
        <v>1.86</v>
      </c>
      <c r="AM12" s="2" t="s">
        <v>38</v>
      </c>
      <c r="AN12" s="2">
        <v>1.94</v>
      </c>
      <c r="AO12" s="2" t="s">
        <v>33</v>
      </c>
      <c r="AP12" s="8" t="str">
        <f t="shared" ref="AP12:AP57" si="3">IF(LEFT(AH12,1)&gt;RIGHT(AH12,1),"胜",IF(LEFT(AH12,1)=RIGHT(AH12,1),"平","负"))</f>
        <v>负</v>
      </c>
      <c r="AQ12" s="8" t="str">
        <f t="shared" ref="AQ12:AQ57" si="4">IF(LEFT(AF12,1)&gt;RIGHT(AF12,1),"胜",IF(LEFT(AF12,1)=RIGHT(AF12,1),"平","负"))</f>
        <v>负</v>
      </c>
      <c r="AR12" s="8">
        <f>SUMIF(X$11:X$32,AE12,W$11:W$32)</f>
        <v>14</v>
      </c>
    </row>
    <row r="13" spans="3:44">
      <c r="C13" s="2" t="s">
        <v>99</v>
      </c>
      <c r="D13" s="17">
        <v>43228</v>
      </c>
      <c r="E13" s="2" t="s">
        <v>89</v>
      </c>
      <c r="F13" s="7" t="s">
        <v>49</v>
      </c>
      <c r="G13" s="2" t="s">
        <v>92</v>
      </c>
      <c r="H13" s="7" t="s">
        <v>49</v>
      </c>
      <c r="I13" s="2">
        <v>2.23</v>
      </c>
      <c r="J13" s="2">
        <v>3.3</v>
      </c>
      <c r="K13" s="2">
        <v>3.04</v>
      </c>
      <c r="L13" s="2">
        <v>2</v>
      </c>
      <c r="M13" s="2" t="s">
        <v>39</v>
      </c>
      <c r="N13" s="2">
        <v>1.8</v>
      </c>
      <c r="O13" s="2" t="s">
        <v>31</v>
      </c>
      <c r="P13" s="8" t="str">
        <f t="shared" si="0"/>
        <v>平</v>
      </c>
      <c r="Q13" s="8" t="str">
        <f t="shared" si="1"/>
        <v>平</v>
      </c>
      <c r="R13" s="8">
        <f t="shared" si="2"/>
        <v>10</v>
      </c>
      <c r="U13" s="1">
        <v>3</v>
      </c>
      <c r="V13" s="1" t="s">
        <v>87</v>
      </c>
      <c r="W13" s="1">
        <v>3</v>
      </c>
      <c r="X13" s="1" t="s">
        <v>92</v>
      </c>
      <c r="Y13" s="1">
        <v>3</v>
      </c>
      <c r="Z13" s="1" t="s">
        <v>87</v>
      </c>
      <c r="AC13" s="2" t="s">
        <v>99</v>
      </c>
      <c r="AD13" s="17">
        <v>43227</v>
      </c>
      <c r="AE13" s="2" t="s">
        <v>85</v>
      </c>
      <c r="AF13" s="7" t="s">
        <v>45</v>
      </c>
      <c r="AG13" s="2" t="s">
        <v>91</v>
      </c>
      <c r="AH13" s="7" t="s">
        <v>41</v>
      </c>
      <c r="AI13" s="2">
        <v>1.63</v>
      </c>
      <c r="AJ13" s="2">
        <v>3.68</v>
      </c>
      <c r="AK13" s="2">
        <v>5.0999999999999996</v>
      </c>
      <c r="AL13" s="2">
        <v>1.9</v>
      </c>
      <c r="AM13" s="2" t="s">
        <v>40</v>
      </c>
      <c r="AN13" s="2">
        <v>1.9</v>
      </c>
      <c r="AO13" s="2" t="s">
        <v>31</v>
      </c>
      <c r="AP13" s="8" t="str">
        <f t="shared" si="3"/>
        <v>胜</v>
      </c>
      <c r="AQ13" s="8" t="str">
        <f t="shared" si="4"/>
        <v>胜</v>
      </c>
      <c r="AR13" s="8">
        <f t="shared" ref="AR13:AR57" si="5">SUMIF(X$11:X$32,AE13,W$11:W$32)</f>
        <v>5</v>
      </c>
    </row>
    <row r="14" spans="3:44">
      <c r="C14" s="2" t="s">
        <v>99</v>
      </c>
      <c r="D14" s="17">
        <v>43220</v>
      </c>
      <c r="E14" s="2" t="s">
        <v>89</v>
      </c>
      <c r="F14" s="7" t="s">
        <v>29</v>
      </c>
      <c r="G14" s="2" t="s">
        <v>83</v>
      </c>
      <c r="H14" s="7" t="s">
        <v>29</v>
      </c>
      <c r="I14" s="2">
        <v>1.79</v>
      </c>
      <c r="J14" s="2">
        <v>3.59</v>
      </c>
      <c r="K14" s="2">
        <v>4.13</v>
      </c>
      <c r="L14" s="2">
        <v>2</v>
      </c>
      <c r="M14" s="2" t="s">
        <v>40</v>
      </c>
      <c r="N14" s="2">
        <v>1.8</v>
      </c>
      <c r="O14" s="2" t="s">
        <v>31</v>
      </c>
      <c r="P14" s="8" t="str">
        <f t="shared" si="0"/>
        <v>平</v>
      </c>
      <c r="Q14" s="8" t="str">
        <f t="shared" si="1"/>
        <v>平</v>
      </c>
      <c r="R14" s="8">
        <f t="shared" si="2"/>
        <v>8</v>
      </c>
      <c r="U14" s="1">
        <v>4</v>
      </c>
      <c r="V14" s="1" t="s">
        <v>88</v>
      </c>
      <c r="W14" s="1">
        <v>4</v>
      </c>
      <c r="X14" s="1" t="s">
        <v>89</v>
      </c>
      <c r="Y14" s="1">
        <v>4</v>
      </c>
      <c r="Z14" s="1" t="s">
        <v>90</v>
      </c>
      <c r="AC14" s="2" t="s">
        <v>99</v>
      </c>
      <c r="AD14" s="17">
        <v>43206</v>
      </c>
      <c r="AE14" s="2" t="s">
        <v>97</v>
      </c>
      <c r="AF14" s="7" t="s">
        <v>46</v>
      </c>
      <c r="AG14" s="2" t="s">
        <v>91</v>
      </c>
      <c r="AH14" s="7" t="s">
        <v>46</v>
      </c>
      <c r="AI14" s="2">
        <v>2.0499999999999998</v>
      </c>
      <c r="AJ14" s="2">
        <v>3.48</v>
      </c>
      <c r="AK14" s="2">
        <v>3.25</v>
      </c>
      <c r="AL14" s="2">
        <v>2.06</v>
      </c>
      <c r="AM14" s="2" t="s">
        <v>38</v>
      </c>
      <c r="AN14" s="2">
        <v>1.74</v>
      </c>
      <c r="AO14" s="2" t="s">
        <v>33</v>
      </c>
      <c r="AP14" s="8" t="str">
        <f t="shared" si="3"/>
        <v>平</v>
      </c>
      <c r="AQ14" s="8" t="str">
        <f t="shared" si="4"/>
        <v>平</v>
      </c>
      <c r="AR14" s="8">
        <f t="shared" si="5"/>
        <v>11</v>
      </c>
    </row>
    <row r="15" spans="3:44">
      <c r="C15" s="2" t="s">
        <v>99</v>
      </c>
      <c r="D15" s="17">
        <v>43206</v>
      </c>
      <c r="E15" s="2" t="s">
        <v>89</v>
      </c>
      <c r="F15" s="7" t="s">
        <v>47</v>
      </c>
      <c r="G15" s="2" t="s">
        <v>85</v>
      </c>
      <c r="H15" s="7" t="s">
        <v>28</v>
      </c>
      <c r="I15" s="2">
        <v>2.13</v>
      </c>
      <c r="J15" s="2">
        <v>3.24</v>
      </c>
      <c r="K15" s="2">
        <v>3.32</v>
      </c>
      <c r="L15" s="2">
        <v>2.16</v>
      </c>
      <c r="M15" s="2" t="s">
        <v>38</v>
      </c>
      <c r="N15" s="2">
        <v>1.64</v>
      </c>
      <c r="O15" s="2" t="s">
        <v>31</v>
      </c>
      <c r="P15" s="8" t="str">
        <f t="shared" si="0"/>
        <v>负</v>
      </c>
      <c r="Q15" s="8" t="str">
        <f t="shared" si="1"/>
        <v>负</v>
      </c>
      <c r="R15" s="8">
        <f t="shared" si="2"/>
        <v>1</v>
      </c>
      <c r="U15" s="1">
        <v>5</v>
      </c>
      <c r="V15" s="1" t="s">
        <v>89</v>
      </c>
      <c r="W15" s="1">
        <v>5</v>
      </c>
      <c r="X15" s="1" t="s">
        <v>85</v>
      </c>
      <c r="Y15" s="1">
        <v>5</v>
      </c>
      <c r="Z15" s="1" t="s">
        <v>86</v>
      </c>
      <c r="AC15" s="2" t="s">
        <v>99</v>
      </c>
      <c r="AD15" s="17">
        <v>43193</v>
      </c>
      <c r="AE15" s="2" t="s">
        <v>92</v>
      </c>
      <c r="AF15" s="7" t="s">
        <v>48</v>
      </c>
      <c r="AG15" s="2" t="s">
        <v>91</v>
      </c>
      <c r="AH15" s="7" t="s">
        <v>48</v>
      </c>
      <c r="AI15" s="2">
        <v>1.5</v>
      </c>
      <c r="AJ15" s="2">
        <v>4.1100000000000003</v>
      </c>
      <c r="AK15" s="2">
        <v>5.92</v>
      </c>
      <c r="AL15" s="2">
        <v>1.84</v>
      </c>
      <c r="AM15" s="2" t="s">
        <v>70</v>
      </c>
      <c r="AN15" s="2">
        <v>1.96</v>
      </c>
      <c r="AO15" s="2" t="s">
        <v>43</v>
      </c>
      <c r="AP15" s="8" t="str">
        <f t="shared" si="3"/>
        <v>胜</v>
      </c>
      <c r="AQ15" s="8" t="str">
        <f t="shared" si="4"/>
        <v>胜</v>
      </c>
      <c r="AR15" s="8">
        <f t="shared" si="5"/>
        <v>3</v>
      </c>
    </row>
    <row r="16" spans="3:44">
      <c r="C16" s="2" t="s">
        <v>99</v>
      </c>
      <c r="D16" s="17">
        <v>43193</v>
      </c>
      <c r="E16" s="2" t="s">
        <v>89</v>
      </c>
      <c r="F16" s="7" t="s">
        <v>45</v>
      </c>
      <c r="G16" s="2" t="s">
        <v>90</v>
      </c>
      <c r="H16" s="7" t="s">
        <v>37</v>
      </c>
      <c r="I16" s="2">
        <v>2.0499999999999998</v>
      </c>
      <c r="J16" s="2">
        <v>3.31</v>
      </c>
      <c r="K16" s="2">
        <v>3.43</v>
      </c>
      <c r="L16" s="2">
        <v>2</v>
      </c>
      <c r="M16" s="2" t="s">
        <v>38</v>
      </c>
      <c r="N16" s="2">
        <v>1.8</v>
      </c>
      <c r="O16" s="2" t="s">
        <v>33</v>
      </c>
      <c r="P16" s="8" t="str">
        <f t="shared" si="0"/>
        <v>胜</v>
      </c>
      <c r="Q16" s="8" t="str">
        <f t="shared" si="1"/>
        <v>胜</v>
      </c>
      <c r="R16" s="8">
        <f t="shared" si="2"/>
        <v>4</v>
      </c>
      <c r="U16" s="1">
        <v>6</v>
      </c>
      <c r="V16" s="1" t="s">
        <v>90</v>
      </c>
      <c r="W16" s="1">
        <v>6</v>
      </c>
      <c r="X16" s="1" t="s">
        <v>94</v>
      </c>
      <c r="Y16" s="1">
        <v>6</v>
      </c>
      <c r="Z16" s="1" t="s">
        <v>89</v>
      </c>
      <c r="AC16" s="2" t="s">
        <v>99</v>
      </c>
      <c r="AD16" s="17">
        <v>43171</v>
      </c>
      <c r="AE16" s="2" t="s">
        <v>98</v>
      </c>
      <c r="AF16" s="7" t="s">
        <v>75</v>
      </c>
      <c r="AG16" s="2" t="s">
        <v>91</v>
      </c>
      <c r="AH16" s="7" t="s">
        <v>41</v>
      </c>
      <c r="AI16" s="2">
        <v>2.33</v>
      </c>
      <c r="AJ16" s="2">
        <v>3.19</v>
      </c>
      <c r="AK16" s="2">
        <v>2.98</v>
      </c>
      <c r="AL16" s="2">
        <v>1.78</v>
      </c>
      <c r="AM16" s="2" t="s">
        <v>36</v>
      </c>
      <c r="AN16" s="2">
        <v>2.02</v>
      </c>
      <c r="AO16" s="2" t="s">
        <v>31</v>
      </c>
      <c r="AP16" s="8" t="str">
        <f t="shared" si="3"/>
        <v>胜</v>
      </c>
      <c r="AQ16" s="8" t="str">
        <f t="shared" si="4"/>
        <v>胜</v>
      </c>
      <c r="AR16" s="8">
        <f t="shared" si="5"/>
        <v>15</v>
      </c>
    </row>
    <row r="17" spans="3:44">
      <c r="C17" s="2" t="s">
        <v>99</v>
      </c>
      <c r="D17" s="17">
        <v>43171</v>
      </c>
      <c r="E17" s="2" t="s">
        <v>89</v>
      </c>
      <c r="F17" s="7" t="s">
        <v>37</v>
      </c>
      <c r="G17" s="2" t="s">
        <v>87</v>
      </c>
      <c r="H17" s="7" t="s">
        <v>29</v>
      </c>
      <c r="I17" s="2">
        <v>3</v>
      </c>
      <c r="J17" s="2">
        <v>3.18</v>
      </c>
      <c r="K17" s="2">
        <v>2.2999999999999998</v>
      </c>
      <c r="L17" s="2">
        <v>1.8</v>
      </c>
      <c r="M17" s="2" t="s">
        <v>30</v>
      </c>
      <c r="N17" s="2">
        <v>2</v>
      </c>
      <c r="O17" s="2" t="s">
        <v>33</v>
      </c>
      <c r="P17" s="8" t="str">
        <f t="shared" si="0"/>
        <v>平</v>
      </c>
      <c r="Q17" s="8" t="str">
        <f t="shared" si="1"/>
        <v>胜</v>
      </c>
      <c r="R17" s="8">
        <f t="shared" si="2"/>
        <v>3</v>
      </c>
      <c r="U17" s="1">
        <v>7</v>
      </c>
      <c r="V17" s="1" t="s">
        <v>91</v>
      </c>
      <c r="W17" s="1">
        <v>7</v>
      </c>
      <c r="X17" s="1" t="s">
        <v>93</v>
      </c>
      <c r="Y17" s="1">
        <v>7</v>
      </c>
      <c r="Z17" s="1" t="s">
        <v>128</v>
      </c>
      <c r="AC17" s="2" t="s">
        <v>99</v>
      </c>
      <c r="AD17" s="17">
        <v>43066</v>
      </c>
      <c r="AE17" s="2" t="s">
        <v>85</v>
      </c>
      <c r="AF17" s="7" t="s">
        <v>49</v>
      </c>
      <c r="AG17" s="2" t="s">
        <v>91</v>
      </c>
      <c r="AH17" s="7" t="s">
        <v>46</v>
      </c>
      <c r="AI17" s="2">
        <v>2</v>
      </c>
      <c r="AJ17" s="2">
        <v>3.59</v>
      </c>
      <c r="AK17" s="2">
        <v>3.31</v>
      </c>
      <c r="AL17" s="2">
        <v>2</v>
      </c>
      <c r="AM17" s="2" t="s">
        <v>38</v>
      </c>
      <c r="AN17" s="2">
        <v>1.8</v>
      </c>
      <c r="AO17" s="2" t="s">
        <v>33</v>
      </c>
      <c r="AP17" s="8" t="str">
        <f t="shared" si="3"/>
        <v>平</v>
      </c>
      <c r="AQ17" s="8" t="str">
        <f t="shared" si="4"/>
        <v>平</v>
      </c>
      <c r="AR17" s="8">
        <f t="shared" si="5"/>
        <v>5</v>
      </c>
    </row>
    <row r="18" spans="3:44">
      <c r="C18" s="2" t="s">
        <v>99</v>
      </c>
      <c r="D18" s="17">
        <v>43059</v>
      </c>
      <c r="E18" s="2" t="s">
        <v>89</v>
      </c>
      <c r="F18" s="7" t="s">
        <v>37</v>
      </c>
      <c r="G18" s="2" t="s">
        <v>101</v>
      </c>
      <c r="H18" s="7" t="s">
        <v>29</v>
      </c>
      <c r="I18" s="2">
        <v>1.45</v>
      </c>
      <c r="J18" s="2">
        <v>4.43</v>
      </c>
      <c r="K18" s="2">
        <v>5.95</v>
      </c>
      <c r="L18" s="2">
        <v>1.72</v>
      </c>
      <c r="M18" s="2" t="s">
        <v>70</v>
      </c>
      <c r="N18" s="2">
        <v>2.08</v>
      </c>
      <c r="O18" s="2" t="s">
        <v>43</v>
      </c>
      <c r="P18" s="8" t="str">
        <f t="shared" si="0"/>
        <v>平</v>
      </c>
      <c r="Q18" s="8" t="str">
        <f t="shared" si="1"/>
        <v>胜</v>
      </c>
      <c r="R18" s="8">
        <f t="shared" si="2"/>
        <v>0</v>
      </c>
      <c r="U18" s="1">
        <v>8</v>
      </c>
      <c r="V18" s="1" t="s">
        <v>92</v>
      </c>
      <c r="W18" s="1">
        <v>8</v>
      </c>
      <c r="X18" s="1" t="s">
        <v>87</v>
      </c>
      <c r="Y18" s="1">
        <v>8</v>
      </c>
      <c r="Z18" s="1" t="s">
        <v>83</v>
      </c>
      <c r="AC18" s="2" t="s">
        <v>99</v>
      </c>
      <c r="AD18" s="17">
        <v>43045</v>
      </c>
      <c r="AE18" s="2" t="s">
        <v>102</v>
      </c>
      <c r="AF18" s="7" t="s">
        <v>147</v>
      </c>
      <c r="AG18" s="2" t="s">
        <v>91</v>
      </c>
      <c r="AH18" s="7" t="s">
        <v>28</v>
      </c>
      <c r="AI18" s="2">
        <v>2.4</v>
      </c>
      <c r="AJ18" s="2">
        <v>3.28</v>
      </c>
      <c r="AK18" s="2">
        <v>2.79</v>
      </c>
      <c r="AL18" s="2">
        <v>1.78</v>
      </c>
      <c r="AM18" s="2" t="s">
        <v>36</v>
      </c>
      <c r="AN18" s="2">
        <v>2.02</v>
      </c>
      <c r="AO18" s="2" t="s">
        <v>33</v>
      </c>
      <c r="AP18" s="8" t="str">
        <f t="shared" si="3"/>
        <v>负</v>
      </c>
      <c r="AQ18" s="8" t="str">
        <f t="shared" si="4"/>
        <v>负</v>
      </c>
      <c r="AR18" s="8">
        <f t="shared" si="5"/>
        <v>0</v>
      </c>
    </row>
    <row r="19" spans="3:44">
      <c r="C19" s="2" t="s">
        <v>99</v>
      </c>
      <c r="D19" s="17">
        <v>43038</v>
      </c>
      <c r="E19" s="2" t="s">
        <v>89</v>
      </c>
      <c r="F19" s="7" t="s">
        <v>71</v>
      </c>
      <c r="G19" s="2" t="s">
        <v>81</v>
      </c>
      <c r="H19" s="7" t="s">
        <v>45</v>
      </c>
      <c r="I19" s="2">
        <v>1.52</v>
      </c>
      <c r="J19" s="2">
        <v>3.94</v>
      </c>
      <c r="K19" s="2">
        <v>5.87</v>
      </c>
      <c r="L19" s="2">
        <v>1.7</v>
      </c>
      <c r="M19" s="2" t="s">
        <v>40</v>
      </c>
      <c r="N19" s="2">
        <v>2.1</v>
      </c>
      <c r="O19" s="2" t="s">
        <v>33</v>
      </c>
      <c r="P19" s="8" t="str">
        <f t="shared" si="0"/>
        <v>胜</v>
      </c>
      <c r="Q19" s="8" t="str">
        <f t="shared" si="1"/>
        <v>胜</v>
      </c>
      <c r="R19" s="8">
        <f t="shared" si="2"/>
        <v>14</v>
      </c>
      <c r="U19" s="1">
        <v>9</v>
      </c>
      <c r="V19" s="1" t="s">
        <v>93</v>
      </c>
      <c r="W19" s="1">
        <v>9</v>
      </c>
      <c r="X19" s="1" t="s">
        <v>90</v>
      </c>
      <c r="Y19" s="1">
        <v>9</v>
      </c>
      <c r="Z19" s="1" t="s">
        <v>95</v>
      </c>
      <c r="AC19" s="2" t="s">
        <v>99</v>
      </c>
      <c r="AD19" s="17">
        <v>43031</v>
      </c>
      <c r="AE19" s="2" t="s">
        <v>97</v>
      </c>
      <c r="AF19" s="7" t="s">
        <v>47</v>
      </c>
      <c r="AG19" s="2" t="s">
        <v>91</v>
      </c>
      <c r="AH19" s="7" t="s">
        <v>34</v>
      </c>
      <c r="AI19" s="2">
        <v>2.21</v>
      </c>
      <c r="AJ19" s="2">
        <v>3.55</v>
      </c>
      <c r="AK19" s="2">
        <v>2.88</v>
      </c>
      <c r="AL19" s="2">
        <v>1.64</v>
      </c>
      <c r="AM19" s="2" t="s">
        <v>36</v>
      </c>
      <c r="AN19" s="2">
        <v>2.16</v>
      </c>
      <c r="AO19" s="2" t="s">
        <v>33</v>
      </c>
      <c r="AP19" s="8" t="str">
        <f t="shared" si="3"/>
        <v>负</v>
      </c>
      <c r="AQ19" s="8" t="str">
        <f t="shared" si="4"/>
        <v>负</v>
      </c>
      <c r="AR19" s="8">
        <f t="shared" si="5"/>
        <v>11</v>
      </c>
    </row>
    <row r="20" spans="3:44">
      <c r="C20" s="2" t="s">
        <v>99</v>
      </c>
      <c r="D20" s="17">
        <v>43025</v>
      </c>
      <c r="E20" s="2" t="s">
        <v>89</v>
      </c>
      <c r="F20" s="7" t="s">
        <v>49</v>
      </c>
      <c r="G20" s="2" t="s">
        <v>97</v>
      </c>
      <c r="H20" s="7" t="s">
        <v>48</v>
      </c>
      <c r="I20" s="2">
        <v>1.62</v>
      </c>
      <c r="J20" s="2">
        <v>3.82</v>
      </c>
      <c r="K20" s="2">
        <v>4.9000000000000004</v>
      </c>
      <c r="L20" s="2">
        <v>1.82</v>
      </c>
      <c r="M20" s="2" t="s">
        <v>40</v>
      </c>
      <c r="N20" s="2">
        <v>1.98</v>
      </c>
      <c r="O20" s="2" t="s">
        <v>31</v>
      </c>
      <c r="P20" s="8" t="str">
        <f t="shared" si="0"/>
        <v>胜</v>
      </c>
      <c r="Q20" s="8" t="str">
        <f t="shared" si="1"/>
        <v>平</v>
      </c>
      <c r="R20" s="8">
        <f t="shared" si="2"/>
        <v>15</v>
      </c>
      <c r="U20" s="1">
        <v>10</v>
      </c>
      <c r="V20" s="1" t="s">
        <v>94</v>
      </c>
      <c r="W20" s="1">
        <v>10</v>
      </c>
      <c r="X20" s="1" t="s">
        <v>88</v>
      </c>
      <c r="Y20" s="1">
        <v>10</v>
      </c>
      <c r="Z20" s="1" t="s">
        <v>92</v>
      </c>
      <c r="AC20" s="2" t="s">
        <v>99</v>
      </c>
      <c r="AD20" s="17">
        <v>43003</v>
      </c>
      <c r="AE20" s="2" t="s">
        <v>95</v>
      </c>
      <c r="AF20" s="7" t="s">
        <v>48</v>
      </c>
      <c r="AG20" s="2" t="s">
        <v>91</v>
      </c>
      <c r="AH20" s="7" t="s">
        <v>37</v>
      </c>
      <c r="AI20" s="2">
        <v>1.71</v>
      </c>
      <c r="AJ20" s="2">
        <v>3.72</v>
      </c>
      <c r="AK20" s="2">
        <v>4.3899999999999997</v>
      </c>
      <c r="AL20" s="2">
        <v>1.72</v>
      </c>
      <c r="AM20" s="2" t="s">
        <v>38</v>
      </c>
      <c r="AN20" s="2">
        <v>2.1</v>
      </c>
      <c r="AO20" s="2" t="s">
        <v>31</v>
      </c>
      <c r="AP20" s="8" t="str">
        <f t="shared" si="3"/>
        <v>胜</v>
      </c>
      <c r="AQ20" s="8" t="str">
        <f t="shared" si="4"/>
        <v>胜</v>
      </c>
      <c r="AR20" s="8">
        <f t="shared" si="5"/>
        <v>13</v>
      </c>
    </row>
    <row r="21" spans="3:44">
      <c r="C21" s="2" t="s">
        <v>99</v>
      </c>
      <c r="D21" s="17">
        <v>43004</v>
      </c>
      <c r="E21" s="2" t="s">
        <v>89</v>
      </c>
      <c r="F21" s="7" t="s">
        <v>48</v>
      </c>
      <c r="G21" s="2" t="s">
        <v>94</v>
      </c>
      <c r="H21" s="7" t="s">
        <v>37</v>
      </c>
      <c r="I21" s="2">
        <v>1.75</v>
      </c>
      <c r="J21" s="2">
        <v>3.57</v>
      </c>
      <c r="K21" s="2">
        <v>4.38</v>
      </c>
      <c r="L21" s="2">
        <v>2</v>
      </c>
      <c r="M21" s="2" t="s">
        <v>40</v>
      </c>
      <c r="N21" s="2">
        <v>1.82</v>
      </c>
      <c r="O21" s="2" t="s">
        <v>33</v>
      </c>
      <c r="P21" s="8" t="str">
        <f t="shared" si="0"/>
        <v>胜</v>
      </c>
      <c r="Q21" s="8" t="str">
        <f t="shared" si="1"/>
        <v>胜</v>
      </c>
      <c r="R21" s="8">
        <f t="shared" si="2"/>
        <v>11</v>
      </c>
      <c r="U21" s="1">
        <v>11</v>
      </c>
      <c r="V21" s="1" t="s">
        <v>83</v>
      </c>
      <c r="W21" s="1">
        <v>11</v>
      </c>
      <c r="X21" s="1" t="s">
        <v>97</v>
      </c>
      <c r="Y21" s="1">
        <v>11</v>
      </c>
      <c r="Z21" s="1" t="s">
        <v>94</v>
      </c>
      <c r="AC21" s="2" t="s">
        <v>99</v>
      </c>
      <c r="AD21" s="17">
        <v>42989</v>
      </c>
      <c r="AE21" s="2" t="s">
        <v>93</v>
      </c>
      <c r="AF21" s="7" t="s">
        <v>75</v>
      </c>
      <c r="AG21" s="2" t="s">
        <v>91</v>
      </c>
      <c r="AH21" s="7" t="s">
        <v>45</v>
      </c>
      <c r="AI21" s="2">
        <v>2.2400000000000002</v>
      </c>
      <c r="AJ21" s="2">
        <v>3.3</v>
      </c>
      <c r="AK21" s="2">
        <v>3.01</v>
      </c>
      <c r="AL21" s="2">
        <v>2</v>
      </c>
      <c r="AM21" s="2" t="s">
        <v>39</v>
      </c>
      <c r="AN21" s="2">
        <v>1.82</v>
      </c>
      <c r="AO21" s="2" t="s">
        <v>31</v>
      </c>
      <c r="AP21" s="8" t="str">
        <f t="shared" si="3"/>
        <v>胜</v>
      </c>
      <c r="AQ21" s="8" t="str">
        <f t="shared" si="4"/>
        <v>胜</v>
      </c>
      <c r="AR21" s="8">
        <f t="shared" si="5"/>
        <v>7</v>
      </c>
    </row>
    <row r="22" spans="3:44">
      <c r="C22" s="2" t="s">
        <v>99</v>
      </c>
      <c r="D22" s="17">
        <v>42969</v>
      </c>
      <c r="E22" s="2" t="s">
        <v>89</v>
      </c>
      <c r="F22" s="7" t="s">
        <v>29</v>
      </c>
      <c r="G22" s="2" t="s">
        <v>95</v>
      </c>
      <c r="H22" s="7" t="s">
        <v>29</v>
      </c>
      <c r="I22" s="2">
        <v>1.79</v>
      </c>
      <c r="J22" s="2">
        <v>3.58</v>
      </c>
      <c r="K22" s="2">
        <v>4.12</v>
      </c>
      <c r="L22" s="2">
        <v>2</v>
      </c>
      <c r="M22" s="2" t="s">
        <v>40</v>
      </c>
      <c r="N22" s="2">
        <v>1.82</v>
      </c>
      <c r="O22" s="2" t="s">
        <v>31</v>
      </c>
      <c r="P22" s="8" t="str">
        <f t="shared" si="0"/>
        <v>平</v>
      </c>
      <c r="Q22" s="8" t="str">
        <f t="shared" si="1"/>
        <v>平</v>
      </c>
      <c r="R22" s="8">
        <f t="shared" si="2"/>
        <v>9</v>
      </c>
      <c r="U22" s="1">
        <v>12</v>
      </c>
      <c r="V22" s="1" t="s">
        <v>95</v>
      </c>
      <c r="W22" s="1">
        <v>12</v>
      </c>
      <c r="X22" s="1" t="s">
        <v>96</v>
      </c>
      <c r="Y22" s="1">
        <v>12</v>
      </c>
      <c r="Z22" s="1" t="s">
        <v>91</v>
      </c>
      <c r="AC22" s="2" t="s">
        <v>99</v>
      </c>
      <c r="AD22" s="17">
        <v>42962</v>
      </c>
      <c r="AE22" s="2" t="s">
        <v>90</v>
      </c>
      <c r="AF22" s="7" t="s">
        <v>29</v>
      </c>
      <c r="AG22" s="2" t="s">
        <v>91</v>
      </c>
      <c r="AH22" s="7" t="s">
        <v>29</v>
      </c>
      <c r="AI22" s="2">
        <v>1.62</v>
      </c>
      <c r="AJ22" s="2">
        <v>3.88</v>
      </c>
      <c r="AK22" s="2">
        <v>4.91</v>
      </c>
      <c r="AL22" s="2">
        <v>1.72</v>
      </c>
      <c r="AM22" s="2" t="s">
        <v>40</v>
      </c>
      <c r="AN22" s="2">
        <v>2.1</v>
      </c>
      <c r="AO22" s="2" t="s">
        <v>33</v>
      </c>
      <c r="AP22" s="8" t="str">
        <f t="shared" si="3"/>
        <v>平</v>
      </c>
      <c r="AQ22" s="8" t="str">
        <f t="shared" si="4"/>
        <v>平</v>
      </c>
      <c r="AR22" s="8">
        <f t="shared" si="5"/>
        <v>9</v>
      </c>
    </row>
    <row r="23" spans="3:44">
      <c r="C23" s="2" t="s">
        <v>99</v>
      </c>
      <c r="D23" s="17">
        <v>42954</v>
      </c>
      <c r="E23" s="2" t="s">
        <v>89</v>
      </c>
      <c r="F23" s="7" t="s">
        <v>48</v>
      </c>
      <c r="G23" s="2" t="s">
        <v>88</v>
      </c>
      <c r="H23" s="7" t="s">
        <v>28</v>
      </c>
      <c r="I23" s="2">
        <v>1.71</v>
      </c>
      <c r="J23" s="2">
        <v>3.62</v>
      </c>
      <c r="K23" s="2">
        <v>4.5599999999999996</v>
      </c>
      <c r="L23" s="2">
        <v>1.84</v>
      </c>
      <c r="M23" s="2" t="s">
        <v>40</v>
      </c>
      <c r="N23" s="2">
        <v>1.98</v>
      </c>
      <c r="O23" s="2" t="s">
        <v>33</v>
      </c>
      <c r="P23" s="8" t="str">
        <f t="shared" si="0"/>
        <v>负</v>
      </c>
      <c r="Q23" s="8" t="str">
        <f t="shared" si="1"/>
        <v>胜</v>
      </c>
      <c r="R23" s="8">
        <f t="shared" si="2"/>
        <v>2</v>
      </c>
      <c r="U23" s="1">
        <v>13</v>
      </c>
      <c r="V23" s="1" t="s">
        <v>96</v>
      </c>
      <c r="W23" s="1">
        <v>13</v>
      </c>
      <c r="X23" s="1" t="s">
        <v>95</v>
      </c>
      <c r="Y23" s="1">
        <v>13</v>
      </c>
      <c r="Z23" s="1" t="s">
        <v>121</v>
      </c>
      <c r="AC23" s="2" t="s">
        <v>99</v>
      </c>
      <c r="AD23" s="17">
        <v>42933</v>
      </c>
      <c r="AE23" s="2" t="s">
        <v>81</v>
      </c>
      <c r="AF23" s="7" t="s">
        <v>45</v>
      </c>
      <c r="AG23" s="2" t="s">
        <v>91</v>
      </c>
      <c r="AH23" s="7" t="s">
        <v>41</v>
      </c>
      <c r="AI23" s="2">
        <v>2.4500000000000002</v>
      </c>
      <c r="AJ23" s="2">
        <v>3.25</v>
      </c>
      <c r="AK23" s="2">
        <v>2.75</v>
      </c>
      <c r="AL23" s="2">
        <v>1.88</v>
      </c>
      <c r="AM23" s="2" t="s">
        <v>39</v>
      </c>
      <c r="AN23" s="2">
        <v>1.94</v>
      </c>
      <c r="AO23" s="2" t="s">
        <v>31</v>
      </c>
      <c r="AP23" s="8" t="str">
        <f t="shared" si="3"/>
        <v>胜</v>
      </c>
      <c r="AQ23" s="8" t="str">
        <f t="shared" si="4"/>
        <v>胜</v>
      </c>
      <c r="AR23" s="8">
        <f t="shared" si="5"/>
        <v>16</v>
      </c>
    </row>
    <row r="24" spans="3:44">
      <c r="C24" s="2" t="s">
        <v>99</v>
      </c>
      <c r="D24" s="17">
        <v>42927</v>
      </c>
      <c r="E24" s="2" t="s">
        <v>89</v>
      </c>
      <c r="F24" s="7" t="s">
        <v>53</v>
      </c>
      <c r="G24" s="2" t="s">
        <v>96</v>
      </c>
      <c r="H24" s="7" t="s">
        <v>48</v>
      </c>
      <c r="I24" s="2">
        <v>1.82</v>
      </c>
      <c r="J24" s="2">
        <v>3.59</v>
      </c>
      <c r="K24" s="2">
        <v>3.98</v>
      </c>
      <c r="L24" s="2">
        <v>1.82</v>
      </c>
      <c r="M24" s="2" t="s">
        <v>38</v>
      </c>
      <c r="N24" s="2">
        <v>2</v>
      </c>
      <c r="O24" s="2" t="s">
        <v>31</v>
      </c>
      <c r="P24" s="8" t="str">
        <f t="shared" si="0"/>
        <v>胜</v>
      </c>
      <c r="Q24" s="8" t="str">
        <f t="shared" si="1"/>
        <v>平</v>
      </c>
      <c r="R24" s="8">
        <f t="shared" si="2"/>
        <v>13</v>
      </c>
      <c r="U24" s="1">
        <v>14</v>
      </c>
      <c r="V24" s="1" t="s">
        <v>97</v>
      </c>
      <c r="W24" s="1">
        <v>14</v>
      </c>
      <c r="X24" s="1" t="s">
        <v>83</v>
      </c>
      <c r="Y24" s="1">
        <v>14</v>
      </c>
      <c r="Z24" s="1" t="s">
        <v>81</v>
      </c>
      <c r="AC24" s="2" t="s">
        <v>99</v>
      </c>
      <c r="AD24" s="17">
        <v>42919</v>
      </c>
      <c r="AE24" s="2" t="s">
        <v>88</v>
      </c>
      <c r="AF24" s="7" t="s">
        <v>41</v>
      </c>
      <c r="AG24" s="2" t="s">
        <v>91</v>
      </c>
      <c r="AH24" s="7" t="s">
        <v>37</v>
      </c>
      <c r="AI24" s="2">
        <v>1.78</v>
      </c>
      <c r="AJ24" s="2">
        <v>3.61</v>
      </c>
      <c r="AK24" s="2">
        <v>4.18</v>
      </c>
      <c r="AL24" s="2">
        <v>1.78</v>
      </c>
      <c r="AM24" s="2" t="s">
        <v>38</v>
      </c>
      <c r="AN24" s="2">
        <v>2.04</v>
      </c>
      <c r="AO24" s="2" t="s">
        <v>31</v>
      </c>
      <c r="AP24" s="8" t="str">
        <f t="shared" si="3"/>
        <v>胜</v>
      </c>
      <c r="AQ24" s="8" t="str">
        <f t="shared" si="4"/>
        <v>胜</v>
      </c>
      <c r="AR24" s="8">
        <f t="shared" si="5"/>
        <v>10</v>
      </c>
    </row>
    <row r="25" spans="3:44">
      <c r="C25" s="2" t="s">
        <v>99</v>
      </c>
      <c r="D25" s="17">
        <v>42912</v>
      </c>
      <c r="E25" s="2" t="s">
        <v>89</v>
      </c>
      <c r="F25" s="7" t="s">
        <v>46</v>
      </c>
      <c r="G25" s="2" t="s">
        <v>85</v>
      </c>
      <c r="H25" s="7" t="s">
        <v>37</v>
      </c>
      <c r="I25" s="2">
        <v>2.23</v>
      </c>
      <c r="J25" s="2">
        <v>3.19</v>
      </c>
      <c r="K25" s="2">
        <v>3.15</v>
      </c>
      <c r="L25" s="2">
        <v>1.98</v>
      </c>
      <c r="M25" s="2" t="s">
        <v>39</v>
      </c>
      <c r="N25" s="2">
        <v>1.84</v>
      </c>
      <c r="O25" s="2" t="s">
        <v>31</v>
      </c>
      <c r="P25" s="8" t="str">
        <f t="shared" si="0"/>
        <v>胜</v>
      </c>
      <c r="Q25" s="8" t="str">
        <f t="shared" si="1"/>
        <v>平</v>
      </c>
      <c r="R25" s="8">
        <f t="shared" si="2"/>
        <v>1</v>
      </c>
      <c r="U25" s="1">
        <v>15</v>
      </c>
      <c r="V25" s="1" t="s">
        <v>98</v>
      </c>
      <c r="W25" s="1">
        <v>15</v>
      </c>
      <c r="X25" s="1" t="s">
        <v>98</v>
      </c>
      <c r="Y25" s="1">
        <v>15</v>
      </c>
      <c r="Z25" s="1" t="s">
        <v>97</v>
      </c>
      <c r="AC25" s="2" t="s">
        <v>99</v>
      </c>
      <c r="AD25" s="17">
        <v>42905</v>
      </c>
      <c r="AE25" s="2" t="s">
        <v>92</v>
      </c>
      <c r="AF25" s="7" t="s">
        <v>45</v>
      </c>
      <c r="AG25" s="2" t="s">
        <v>91</v>
      </c>
      <c r="AH25" s="7" t="s">
        <v>29</v>
      </c>
      <c r="AI25" s="2">
        <v>1.57</v>
      </c>
      <c r="AJ25" s="2">
        <v>4.05</v>
      </c>
      <c r="AK25" s="2">
        <v>5.15</v>
      </c>
      <c r="AL25" s="2">
        <v>1.92</v>
      </c>
      <c r="AM25" s="2" t="s">
        <v>70</v>
      </c>
      <c r="AN25" s="2">
        <v>1.9</v>
      </c>
      <c r="AO25" s="2" t="s">
        <v>31</v>
      </c>
      <c r="AP25" s="8" t="str">
        <f t="shared" si="3"/>
        <v>平</v>
      </c>
      <c r="AQ25" s="8" t="str">
        <f t="shared" si="4"/>
        <v>胜</v>
      </c>
      <c r="AR25" s="8">
        <f t="shared" si="5"/>
        <v>3</v>
      </c>
    </row>
    <row r="26" spans="3:44">
      <c r="C26" s="2" t="s">
        <v>99</v>
      </c>
      <c r="D26" s="17">
        <v>42891</v>
      </c>
      <c r="E26" s="2" t="s">
        <v>89</v>
      </c>
      <c r="F26" s="7" t="s">
        <v>37</v>
      </c>
      <c r="G26" s="2" t="s">
        <v>92</v>
      </c>
      <c r="H26" s="7" t="s">
        <v>29</v>
      </c>
      <c r="I26" s="2">
        <v>1.82</v>
      </c>
      <c r="J26" s="2">
        <v>3.59</v>
      </c>
      <c r="K26" s="2">
        <v>3.97</v>
      </c>
      <c r="L26" s="2">
        <v>1.86</v>
      </c>
      <c r="M26" s="2" t="s">
        <v>38</v>
      </c>
      <c r="N26" s="2">
        <v>1.96</v>
      </c>
      <c r="O26" s="2" t="s">
        <v>33</v>
      </c>
      <c r="P26" s="8" t="str">
        <f t="shared" si="0"/>
        <v>平</v>
      </c>
      <c r="Q26" s="8" t="str">
        <f t="shared" si="1"/>
        <v>胜</v>
      </c>
      <c r="R26" s="8">
        <f t="shared" si="2"/>
        <v>10</v>
      </c>
      <c r="U26" s="1">
        <v>16</v>
      </c>
      <c r="V26" s="1" t="s">
        <v>81</v>
      </c>
      <c r="W26" s="1">
        <v>16</v>
      </c>
      <c r="X26" s="1" t="s">
        <v>81</v>
      </c>
      <c r="Y26" s="1">
        <v>16</v>
      </c>
      <c r="Z26" s="1" t="s">
        <v>98</v>
      </c>
      <c r="AC26" s="2" t="s">
        <v>99</v>
      </c>
      <c r="AD26" s="17">
        <v>42884</v>
      </c>
      <c r="AE26" s="2" t="s">
        <v>96</v>
      </c>
      <c r="AF26" s="7" t="s">
        <v>75</v>
      </c>
      <c r="AG26" s="2" t="s">
        <v>91</v>
      </c>
      <c r="AH26" s="7" t="s">
        <v>46</v>
      </c>
      <c r="AI26" s="2">
        <v>1.88</v>
      </c>
      <c r="AJ26" s="2">
        <v>3.46</v>
      </c>
      <c r="AK26" s="2">
        <v>3.86</v>
      </c>
      <c r="AL26" s="2">
        <v>1.88</v>
      </c>
      <c r="AM26" s="2" t="s">
        <v>38</v>
      </c>
      <c r="AN26" s="2">
        <v>1.94</v>
      </c>
      <c r="AO26" s="2" t="s">
        <v>31</v>
      </c>
      <c r="AP26" s="8" t="str">
        <f t="shared" si="3"/>
        <v>平</v>
      </c>
      <c r="AQ26" s="8" t="str">
        <f t="shared" si="4"/>
        <v>胜</v>
      </c>
      <c r="AR26" s="8">
        <f t="shared" si="5"/>
        <v>12</v>
      </c>
    </row>
    <row r="27" spans="3:44">
      <c r="C27" s="2" t="s">
        <v>99</v>
      </c>
      <c r="D27" s="17">
        <v>42877</v>
      </c>
      <c r="E27" s="2" t="s">
        <v>89</v>
      </c>
      <c r="F27" s="7" t="s">
        <v>41</v>
      </c>
      <c r="G27" s="2" t="s">
        <v>90</v>
      </c>
      <c r="H27" s="7" t="s">
        <v>41</v>
      </c>
      <c r="I27" s="2">
        <v>1.84</v>
      </c>
      <c r="J27" s="2">
        <v>3.56</v>
      </c>
      <c r="K27" s="2">
        <v>3.92</v>
      </c>
      <c r="L27" s="2">
        <v>1.84</v>
      </c>
      <c r="M27" s="2" t="s">
        <v>38</v>
      </c>
      <c r="N27" s="2">
        <v>1.98</v>
      </c>
      <c r="O27" s="2" t="s">
        <v>33</v>
      </c>
      <c r="P27" s="8" t="str">
        <f t="shared" si="0"/>
        <v>胜</v>
      </c>
      <c r="Q27" s="8" t="str">
        <f t="shared" si="1"/>
        <v>胜</v>
      </c>
      <c r="R27" s="8">
        <f t="shared" si="2"/>
        <v>4</v>
      </c>
      <c r="AC27" s="2" t="s">
        <v>99</v>
      </c>
      <c r="AD27" s="17">
        <v>42872</v>
      </c>
      <c r="AE27" s="2" t="s">
        <v>87</v>
      </c>
      <c r="AF27" s="7" t="s">
        <v>47</v>
      </c>
      <c r="AG27" s="2" t="s">
        <v>91</v>
      </c>
      <c r="AH27" s="7" t="s">
        <v>46</v>
      </c>
      <c r="AI27" s="2">
        <v>1.26</v>
      </c>
      <c r="AJ27" s="2">
        <v>5.4</v>
      </c>
      <c r="AK27" s="2">
        <v>9.65</v>
      </c>
      <c r="AL27" s="2">
        <v>1.78</v>
      </c>
      <c r="AM27" s="2" t="s">
        <v>103</v>
      </c>
      <c r="AN27" s="2">
        <v>2.04</v>
      </c>
      <c r="AO27" s="2" t="s">
        <v>33</v>
      </c>
      <c r="AP27" s="8" t="str">
        <f t="shared" si="3"/>
        <v>平</v>
      </c>
      <c r="AQ27" s="8" t="str">
        <f t="shared" si="4"/>
        <v>负</v>
      </c>
      <c r="AR27" s="8">
        <f t="shared" si="5"/>
        <v>8</v>
      </c>
    </row>
    <row r="28" spans="3:44">
      <c r="C28" s="2" t="s">
        <v>99</v>
      </c>
      <c r="D28" s="17">
        <v>42869</v>
      </c>
      <c r="E28" s="2" t="s">
        <v>89</v>
      </c>
      <c r="F28" s="7" t="s">
        <v>46</v>
      </c>
      <c r="G28" s="2" t="s">
        <v>91</v>
      </c>
      <c r="H28" s="7" t="s">
        <v>29</v>
      </c>
      <c r="I28" s="2">
        <v>1.75</v>
      </c>
      <c r="J28" s="2">
        <v>4.1900000000000004</v>
      </c>
      <c r="K28" s="2">
        <v>3.75</v>
      </c>
      <c r="L28" s="2">
        <v>1.92</v>
      </c>
      <c r="M28" s="2" t="s">
        <v>70</v>
      </c>
      <c r="N28" s="2">
        <v>1.9</v>
      </c>
      <c r="O28" s="2" t="s">
        <v>31</v>
      </c>
      <c r="P28" s="8" t="str">
        <f t="shared" si="0"/>
        <v>平</v>
      </c>
      <c r="Q28" s="8" t="str">
        <f t="shared" si="1"/>
        <v>平</v>
      </c>
      <c r="R28" s="8">
        <f t="shared" si="2"/>
        <v>12</v>
      </c>
      <c r="AC28" s="2" t="s">
        <v>99</v>
      </c>
      <c r="AD28" s="17">
        <v>42869</v>
      </c>
      <c r="AE28" s="2" t="s">
        <v>89</v>
      </c>
      <c r="AF28" s="7" t="s">
        <v>46</v>
      </c>
      <c r="AG28" s="2" t="s">
        <v>91</v>
      </c>
      <c r="AH28" s="7" t="s">
        <v>29</v>
      </c>
      <c r="AI28" s="2">
        <v>1.75</v>
      </c>
      <c r="AJ28" s="2">
        <v>4.1900000000000004</v>
      </c>
      <c r="AK28" s="2">
        <v>3.75</v>
      </c>
      <c r="AL28" s="2">
        <v>1.92</v>
      </c>
      <c r="AM28" s="2" t="s">
        <v>70</v>
      </c>
      <c r="AN28" s="2">
        <v>1.9</v>
      </c>
      <c r="AO28" s="2" t="s">
        <v>33</v>
      </c>
      <c r="AP28" s="8" t="str">
        <f t="shared" si="3"/>
        <v>平</v>
      </c>
      <c r="AQ28" s="8" t="str">
        <f t="shared" si="4"/>
        <v>平</v>
      </c>
      <c r="AR28" s="8">
        <f t="shared" si="5"/>
        <v>4</v>
      </c>
    </row>
    <row r="29" spans="3:44">
      <c r="C29" s="2" t="s">
        <v>99</v>
      </c>
      <c r="D29" s="17">
        <v>42857</v>
      </c>
      <c r="E29" s="2" t="s">
        <v>89</v>
      </c>
      <c r="F29" s="7" t="s">
        <v>47</v>
      </c>
      <c r="G29" s="2" t="s">
        <v>87</v>
      </c>
      <c r="H29" s="7" t="s">
        <v>28</v>
      </c>
      <c r="I29" s="2">
        <v>3.63</v>
      </c>
      <c r="J29" s="2">
        <v>3.43</v>
      </c>
      <c r="K29" s="2">
        <v>1.95</v>
      </c>
      <c r="L29" s="2">
        <v>1.86</v>
      </c>
      <c r="M29" s="2" t="s">
        <v>32</v>
      </c>
      <c r="N29" s="2">
        <v>1.96</v>
      </c>
      <c r="O29" s="2" t="s">
        <v>31</v>
      </c>
      <c r="P29" s="8" t="str">
        <f t="shared" si="0"/>
        <v>负</v>
      </c>
      <c r="Q29" s="8" t="str">
        <f t="shared" si="1"/>
        <v>负</v>
      </c>
      <c r="R29" s="8">
        <f t="shared" si="2"/>
        <v>3</v>
      </c>
      <c r="AC29" s="2" t="s">
        <v>99</v>
      </c>
      <c r="AD29" s="17">
        <v>42856</v>
      </c>
      <c r="AE29" s="2" t="s">
        <v>101</v>
      </c>
      <c r="AF29" s="7" t="s">
        <v>50</v>
      </c>
      <c r="AG29" s="2" t="s">
        <v>91</v>
      </c>
      <c r="AH29" s="7" t="s">
        <v>28</v>
      </c>
      <c r="AI29" s="2">
        <v>2.2200000000000002</v>
      </c>
      <c r="AJ29" s="2">
        <v>3.39</v>
      </c>
      <c r="AK29" s="2">
        <v>2.98</v>
      </c>
      <c r="AL29" s="2">
        <v>1.64</v>
      </c>
      <c r="AM29" s="2" t="s">
        <v>36</v>
      </c>
      <c r="AN29" s="2">
        <v>2.1800000000000002</v>
      </c>
      <c r="AO29" s="2" t="s">
        <v>31</v>
      </c>
      <c r="AP29" s="8" t="str">
        <f t="shared" si="3"/>
        <v>负</v>
      </c>
      <c r="AQ29" s="8" t="str">
        <f t="shared" si="4"/>
        <v>胜</v>
      </c>
      <c r="AR29" s="8">
        <f t="shared" si="5"/>
        <v>0</v>
      </c>
    </row>
    <row r="30" spans="3:44">
      <c r="C30" s="2" t="s">
        <v>99</v>
      </c>
      <c r="D30" s="17">
        <v>42849</v>
      </c>
      <c r="E30" s="2" t="s">
        <v>89</v>
      </c>
      <c r="F30" s="7" t="s">
        <v>107</v>
      </c>
      <c r="G30" s="2" t="s">
        <v>93</v>
      </c>
      <c r="H30" s="7" t="s">
        <v>41</v>
      </c>
      <c r="I30" s="2">
        <v>1.49</v>
      </c>
      <c r="J30" s="2">
        <v>4</v>
      </c>
      <c r="K30" s="2">
        <v>6.19</v>
      </c>
      <c r="L30" s="2">
        <v>1.66</v>
      </c>
      <c r="M30" s="2" t="s">
        <v>40</v>
      </c>
      <c r="N30" s="2">
        <v>2.16</v>
      </c>
      <c r="O30" s="2" t="s">
        <v>33</v>
      </c>
      <c r="P30" s="8" t="str">
        <f t="shared" si="0"/>
        <v>胜</v>
      </c>
      <c r="Q30" s="8" t="str">
        <f t="shared" si="1"/>
        <v>胜</v>
      </c>
      <c r="R30" s="8">
        <f>SUMIF(Z$11:Z$32,G30,Y$11:Y$32)</f>
        <v>7</v>
      </c>
      <c r="AC30" s="2" t="s">
        <v>99</v>
      </c>
      <c r="AD30" s="17">
        <v>42843</v>
      </c>
      <c r="AE30" s="2" t="s">
        <v>94</v>
      </c>
      <c r="AF30" s="7" t="s">
        <v>37</v>
      </c>
      <c r="AG30" s="2" t="s">
        <v>91</v>
      </c>
      <c r="AH30" s="7" t="s">
        <v>37</v>
      </c>
      <c r="AI30" s="2">
        <v>1.6</v>
      </c>
      <c r="AJ30" s="2">
        <v>3.87</v>
      </c>
      <c r="AK30" s="2">
        <v>5.08</v>
      </c>
      <c r="AL30" s="2">
        <v>1.82</v>
      </c>
      <c r="AM30" s="2" t="s">
        <v>40</v>
      </c>
      <c r="AN30" s="2">
        <v>2</v>
      </c>
      <c r="AO30" s="2" t="s">
        <v>31</v>
      </c>
      <c r="AP30" s="8" t="str">
        <f t="shared" si="3"/>
        <v>胜</v>
      </c>
      <c r="AQ30" s="8" t="str">
        <f t="shared" si="4"/>
        <v>胜</v>
      </c>
      <c r="AR30" s="8">
        <f t="shared" si="5"/>
        <v>6</v>
      </c>
    </row>
    <row r="31" spans="3:44">
      <c r="C31" s="2" t="s">
        <v>99</v>
      </c>
      <c r="D31" s="17">
        <v>42835</v>
      </c>
      <c r="E31" s="2" t="s">
        <v>89</v>
      </c>
      <c r="F31" s="7" t="s">
        <v>45</v>
      </c>
      <c r="G31" s="2" t="s">
        <v>100</v>
      </c>
      <c r="H31" s="7" t="s">
        <v>37</v>
      </c>
      <c r="I31" s="2">
        <v>1.74</v>
      </c>
      <c r="J31" s="2">
        <v>3.54</v>
      </c>
      <c r="K31" s="2">
        <v>4.45</v>
      </c>
      <c r="L31" s="2">
        <v>2</v>
      </c>
      <c r="M31" s="2" t="s">
        <v>40</v>
      </c>
      <c r="N31" s="2">
        <v>1.82</v>
      </c>
      <c r="O31" s="2" t="s">
        <v>33</v>
      </c>
      <c r="P31" s="8" t="str">
        <f t="shared" si="0"/>
        <v>胜</v>
      </c>
      <c r="Q31" s="8" t="str">
        <f t="shared" si="1"/>
        <v>胜</v>
      </c>
      <c r="R31" s="8">
        <f t="shared" si="2"/>
        <v>0</v>
      </c>
      <c r="AC31" s="2" t="s">
        <v>99</v>
      </c>
      <c r="AD31" s="17">
        <v>42832</v>
      </c>
      <c r="AE31" s="2" t="s">
        <v>100</v>
      </c>
      <c r="AF31" s="7" t="s">
        <v>47</v>
      </c>
      <c r="AG31" s="2" t="s">
        <v>91</v>
      </c>
      <c r="AH31" s="7" t="s">
        <v>28</v>
      </c>
      <c r="AI31" s="2">
        <v>1.9</v>
      </c>
      <c r="AJ31" s="2">
        <v>3.36</v>
      </c>
      <c r="AK31" s="2">
        <v>3.92</v>
      </c>
      <c r="AL31" s="2">
        <v>1.92</v>
      </c>
      <c r="AM31" s="2" t="s">
        <v>38</v>
      </c>
      <c r="AN31" s="2">
        <v>1.9</v>
      </c>
      <c r="AO31" s="2" t="s">
        <v>33</v>
      </c>
      <c r="AP31" s="8" t="str">
        <f t="shared" si="3"/>
        <v>负</v>
      </c>
      <c r="AQ31" s="8" t="str">
        <f t="shared" si="4"/>
        <v>负</v>
      </c>
      <c r="AR31" s="8">
        <f t="shared" si="5"/>
        <v>0</v>
      </c>
    </row>
    <row r="32" spans="3:44">
      <c r="C32" s="2" t="s">
        <v>99</v>
      </c>
      <c r="D32" s="17">
        <v>42828</v>
      </c>
      <c r="E32" s="2" t="s">
        <v>89</v>
      </c>
      <c r="F32" s="7" t="s">
        <v>50</v>
      </c>
      <c r="G32" s="2" t="s">
        <v>102</v>
      </c>
      <c r="H32" s="7" t="s">
        <v>46</v>
      </c>
      <c r="I32" s="2">
        <v>1.77</v>
      </c>
      <c r="J32" s="2">
        <v>3.42</v>
      </c>
      <c r="K32" s="2">
        <v>4.46</v>
      </c>
      <c r="L32" s="2">
        <v>1.82</v>
      </c>
      <c r="M32" s="2" t="s">
        <v>38</v>
      </c>
      <c r="N32" s="2">
        <v>2</v>
      </c>
      <c r="O32" s="2" t="s">
        <v>33</v>
      </c>
      <c r="P32" s="8" t="str">
        <f t="shared" si="0"/>
        <v>平</v>
      </c>
      <c r="Q32" s="8" t="str">
        <f t="shared" si="1"/>
        <v>胜</v>
      </c>
      <c r="R32" s="8">
        <f t="shared" si="2"/>
        <v>0</v>
      </c>
      <c r="AC32" s="2" t="s">
        <v>99</v>
      </c>
      <c r="AD32" s="17">
        <v>42674</v>
      </c>
      <c r="AE32" s="2" t="s">
        <v>89</v>
      </c>
      <c r="AF32" s="7" t="s">
        <v>49</v>
      </c>
      <c r="AG32" s="2" t="s">
        <v>91</v>
      </c>
      <c r="AH32" s="7" t="s">
        <v>28</v>
      </c>
      <c r="AI32" s="2">
        <v>1.89</v>
      </c>
      <c r="AJ32" s="2">
        <v>3.52</v>
      </c>
      <c r="AK32" s="2">
        <v>3.73</v>
      </c>
      <c r="AL32" s="2">
        <v>1.86</v>
      </c>
      <c r="AM32" s="2" t="s">
        <v>38</v>
      </c>
      <c r="AN32" s="2">
        <v>1.96</v>
      </c>
      <c r="AO32" s="2" t="s">
        <v>33</v>
      </c>
      <c r="AP32" s="8" t="str">
        <f t="shared" si="3"/>
        <v>负</v>
      </c>
      <c r="AQ32" s="8" t="str">
        <f t="shared" si="4"/>
        <v>平</v>
      </c>
      <c r="AR32" s="8">
        <f t="shared" si="5"/>
        <v>4</v>
      </c>
    </row>
    <row r="33" spans="3:44">
      <c r="C33" s="2" t="s">
        <v>99</v>
      </c>
      <c r="D33" s="17">
        <v>42674</v>
      </c>
      <c r="E33" s="2" t="s">
        <v>89</v>
      </c>
      <c r="F33" s="7" t="s">
        <v>49</v>
      </c>
      <c r="G33" s="2" t="s">
        <v>91</v>
      </c>
      <c r="H33" s="7" t="s">
        <v>28</v>
      </c>
      <c r="I33" s="2">
        <v>1.89</v>
      </c>
      <c r="J33" s="2">
        <v>3.52</v>
      </c>
      <c r="K33" s="2">
        <v>3.73</v>
      </c>
      <c r="L33" s="2">
        <v>1.86</v>
      </c>
      <c r="M33" s="2" t="s">
        <v>38</v>
      </c>
      <c r="N33" s="2">
        <v>1.96</v>
      </c>
      <c r="O33" s="2" t="s">
        <v>31</v>
      </c>
      <c r="P33" s="8" t="str">
        <f t="shared" si="0"/>
        <v>负</v>
      </c>
      <c r="Q33" s="8" t="str">
        <f t="shared" si="1"/>
        <v>平</v>
      </c>
      <c r="R33" s="8">
        <f t="shared" si="2"/>
        <v>12</v>
      </c>
      <c r="AC33" s="2" t="s">
        <v>99</v>
      </c>
      <c r="AD33" s="17">
        <v>42659</v>
      </c>
      <c r="AE33" s="2" t="s">
        <v>98</v>
      </c>
      <c r="AF33" s="7" t="s">
        <v>48</v>
      </c>
      <c r="AG33" s="2" t="s">
        <v>91</v>
      </c>
      <c r="AH33" s="7" t="s">
        <v>48</v>
      </c>
      <c r="AI33" s="2">
        <v>3.59</v>
      </c>
      <c r="AJ33" s="2">
        <v>3.49</v>
      </c>
      <c r="AK33" s="2">
        <v>1.94</v>
      </c>
      <c r="AL33" s="2">
        <v>1.9</v>
      </c>
      <c r="AM33" s="2" t="s">
        <v>32</v>
      </c>
      <c r="AN33" s="2">
        <v>1.92</v>
      </c>
      <c r="AO33" s="2" t="s">
        <v>31</v>
      </c>
      <c r="AP33" s="8" t="str">
        <f t="shared" si="3"/>
        <v>胜</v>
      </c>
      <c r="AQ33" s="8" t="str">
        <f t="shared" si="4"/>
        <v>胜</v>
      </c>
      <c r="AR33" s="8">
        <f t="shared" si="5"/>
        <v>15</v>
      </c>
    </row>
    <row r="34" spans="3:44">
      <c r="C34" s="2" t="s">
        <v>99</v>
      </c>
      <c r="D34" s="17">
        <v>42659</v>
      </c>
      <c r="E34" s="2" t="s">
        <v>89</v>
      </c>
      <c r="F34" s="7" t="s">
        <v>49</v>
      </c>
      <c r="G34" s="2" t="s">
        <v>87</v>
      </c>
      <c r="H34" s="7" t="s">
        <v>46</v>
      </c>
      <c r="I34" s="2">
        <v>4.6399999999999997</v>
      </c>
      <c r="J34" s="2">
        <v>3.8</v>
      </c>
      <c r="K34" s="2">
        <v>1.66</v>
      </c>
      <c r="L34" s="2">
        <v>2</v>
      </c>
      <c r="M34" s="2" t="s">
        <v>69</v>
      </c>
      <c r="N34" s="2">
        <v>1.82</v>
      </c>
      <c r="O34" s="2" t="s">
        <v>33</v>
      </c>
      <c r="P34" s="8" t="str">
        <f t="shared" si="0"/>
        <v>平</v>
      </c>
      <c r="Q34" s="8" t="str">
        <f t="shared" si="1"/>
        <v>平</v>
      </c>
      <c r="R34" s="8">
        <f t="shared" si="2"/>
        <v>3</v>
      </c>
      <c r="AC34" s="2" t="s">
        <v>99</v>
      </c>
      <c r="AD34" s="17">
        <v>42639</v>
      </c>
      <c r="AE34" s="2" t="s">
        <v>85</v>
      </c>
      <c r="AF34" s="7" t="s">
        <v>37</v>
      </c>
      <c r="AG34" s="2" t="s">
        <v>91</v>
      </c>
      <c r="AH34" s="7" t="s">
        <v>37</v>
      </c>
      <c r="AI34" s="2">
        <v>1.58</v>
      </c>
      <c r="AJ34" s="2">
        <v>3.8</v>
      </c>
      <c r="AK34" s="2">
        <v>5.46</v>
      </c>
      <c r="AL34" s="2">
        <v>1.72</v>
      </c>
      <c r="AM34" s="2" t="s">
        <v>40</v>
      </c>
      <c r="AN34" s="2">
        <v>2.1</v>
      </c>
      <c r="AO34" s="2" t="s">
        <v>31</v>
      </c>
      <c r="AP34" s="8" t="str">
        <f t="shared" si="3"/>
        <v>胜</v>
      </c>
      <c r="AQ34" s="8" t="str">
        <f t="shared" si="4"/>
        <v>胜</v>
      </c>
      <c r="AR34" s="8">
        <f t="shared" si="5"/>
        <v>5</v>
      </c>
    </row>
    <row r="35" spans="3:44">
      <c r="C35" s="2" t="s">
        <v>99</v>
      </c>
      <c r="D35" s="17">
        <v>42637</v>
      </c>
      <c r="E35" s="2" t="s">
        <v>89</v>
      </c>
      <c r="F35" s="7" t="s">
        <v>37</v>
      </c>
      <c r="G35" s="2" t="s">
        <v>100</v>
      </c>
      <c r="H35" s="7" t="s">
        <v>37</v>
      </c>
      <c r="I35" s="2">
        <v>2.17</v>
      </c>
      <c r="J35" s="2">
        <v>3.28</v>
      </c>
      <c r="K35" s="2">
        <v>3.2</v>
      </c>
      <c r="L35" s="2">
        <v>2.02</v>
      </c>
      <c r="M35" s="2" t="s">
        <v>39</v>
      </c>
      <c r="N35" s="2">
        <v>1.8</v>
      </c>
      <c r="O35" s="2" t="s">
        <v>33</v>
      </c>
      <c r="P35" s="8" t="str">
        <f t="shared" si="0"/>
        <v>胜</v>
      </c>
      <c r="Q35" s="8" t="str">
        <f t="shared" si="1"/>
        <v>胜</v>
      </c>
      <c r="R35" s="8">
        <f t="shared" si="2"/>
        <v>0</v>
      </c>
      <c r="AC35" s="2" t="s">
        <v>99</v>
      </c>
      <c r="AD35" s="17">
        <v>42611</v>
      </c>
      <c r="AE35" s="2" t="s">
        <v>87</v>
      </c>
      <c r="AF35" s="7" t="s">
        <v>50</v>
      </c>
      <c r="AG35" s="2" t="s">
        <v>91</v>
      </c>
      <c r="AH35" s="7" t="s">
        <v>37</v>
      </c>
      <c r="AI35" s="2">
        <v>1.24</v>
      </c>
      <c r="AJ35" s="2">
        <v>5.79</v>
      </c>
      <c r="AK35" s="2">
        <v>10.039999999999999</v>
      </c>
      <c r="AL35" s="2">
        <v>1.92</v>
      </c>
      <c r="AM35" s="2" t="s">
        <v>106</v>
      </c>
      <c r="AN35" s="2">
        <v>1.9</v>
      </c>
      <c r="AO35" s="2" t="s">
        <v>31</v>
      </c>
      <c r="AP35" s="8" t="str">
        <f t="shared" si="3"/>
        <v>胜</v>
      </c>
      <c r="AQ35" s="8" t="str">
        <f t="shared" si="4"/>
        <v>胜</v>
      </c>
      <c r="AR35" s="8">
        <f t="shared" si="5"/>
        <v>8</v>
      </c>
    </row>
    <row r="36" spans="3:44">
      <c r="C36" s="2" t="s">
        <v>99</v>
      </c>
      <c r="D36" s="17">
        <v>42625</v>
      </c>
      <c r="E36" s="2" t="s">
        <v>89</v>
      </c>
      <c r="F36" s="7" t="s">
        <v>47</v>
      </c>
      <c r="G36" s="2" t="s">
        <v>83</v>
      </c>
      <c r="H36" s="7" t="s">
        <v>46</v>
      </c>
      <c r="I36" s="2">
        <v>1.62</v>
      </c>
      <c r="J36" s="2">
        <v>3.86</v>
      </c>
      <c r="K36" s="2">
        <v>4.95</v>
      </c>
      <c r="L36" s="2">
        <v>1.82</v>
      </c>
      <c r="M36" s="2" t="s">
        <v>40</v>
      </c>
      <c r="N36" s="2">
        <v>2</v>
      </c>
      <c r="O36" s="2" t="s">
        <v>31</v>
      </c>
      <c r="P36" s="8" t="str">
        <f t="shared" si="0"/>
        <v>平</v>
      </c>
      <c r="Q36" s="8" t="str">
        <f t="shared" si="1"/>
        <v>负</v>
      </c>
      <c r="R36" s="8">
        <f t="shared" si="2"/>
        <v>8</v>
      </c>
      <c r="AC36" s="2" t="s">
        <v>99</v>
      </c>
      <c r="AD36" s="17">
        <v>42597</v>
      </c>
      <c r="AE36" s="2" t="s">
        <v>88</v>
      </c>
      <c r="AF36" s="7" t="s">
        <v>48</v>
      </c>
      <c r="AG36" s="2" t="s">
        <v>91</v>
      </c>
      <c r="AH36" s="7" t="s">
        <v>37</v>
      </c>
      <c r="AI36" s="2">
        <v>1.77</v>
      </c>
      <c r="AJ36" s="2">
        <v>3.63</v>
      </c>
      <c r="AK36" s="2">
        <v>4.13</v>
      </c>
      <c r="AL36" s="2">
        <v>2</v>
      </c>
      <c r="AM36" s="2" t="s">
        <v>40</v>
      </c>
      <c r="AN36" s="2">
        <v>1.82</v>
      </c>
      <c r="AO36" s="2" t="s">
        <v>31</v>
      </c>
      <c r="AP36" s="8" t="str">
        <f t="shared" si="3"/>
        <v>胜</v>
      </c>
      <c r="AQ36" s="8" t="str">
        <f t="shared" si="4"/>
        <v>胜</v>
      </c>
      <c r="AR36" s="8">
        <f t="shared" si="5"/>
        <v>10</v>
      </c>
    </row>
    <row r="37" spans="3:44">
      <c r="C37" s="2" t="s">
        <v>99</v>
      </c>
      <c r="D37" s="17">
        <v>42603</v>
      </c>
      <c r="E37" s="2" t="s">
        <v>89</v>
      </c>
      <c r="F37" s="7" t="s">
        <v>37</v>
      </c>
      <c r="G37" s="2" t="s">
        <v>95</v>
      </c>
      <c r="H37" s="7" t="s">
        <v>29</v>
      </c>
      <c r="I37" s="2">
        <v>2.2799999999999998</v>
      </c>
      <c r="J37" s="2">
        <v>3.34</v>
      </c>
      <c r="K37" s="2">
        <v>2.91</v>
      </c>
      <c r="L37" s="2">
        <v>2</v>
      </c>
      <c r="M37" s="2" t="s">
        <v>39</v>
      </c>
      <c r="N37" s="2">
        <v>1.82</v>
      </c>
      <c r="O37" s="2" t="s">
        <v>33</v>
      </c>
      <c r="P37" s="8" t="str">
        <f t="shared" si="0"/>
        <v>平</v>
      </c>
      <c r="Q37" s="8" t="str">
        <f t="shared" si="1"/>
        <v>胜</v>
      </c>
      <c r="R37" s="8">
        <f t="shared" si="2"/>
        <v>9</v>
      </c>
      <c r="AC37" s="2" t="s">
        <v>99</v>
      </c>
      <c r="AD37" s="17">
        <v>42583</v>
      </c>
      <c r="AE37" s="2" t="s">
        <v>83</v>
      </c>
      <c r="AF37" s="7" t="s">
        <v>42</v>
      </c>
      <c r="AG37" s="2" t="s">
        <v>91</v>
      </c>
      <c r="AH37" s="7" t="s">
        <v>28</v>
      </c>
      <c r="AI37" s="2">
        <v>2.0099999999999998</v>
      </c>
      <c r="AJ37" s="2">
        <v>3.48</v>
      </c>
      <c r="AK37" s="2">
        <v>3.39</v>
      </c>
      <c r="AL37" s="2">
        <v>1.82</v>
      </c>
      <c r="AM37" s="2" t="s">
        <v>39</v>
      </c>
      <c r="AN37" s="2">
        <v>2</v>
      </c>
      <c r="AO37" s="2" t="s">
        <v>33</v>
      </c>
      <c r="AP37" s="8" t="str">
        <f t="shared" si="3"/>
        <v>负</v>
      </c>
      <c r="AQ37" s="8" t="str">
        <f t="shared" si="4"/>
        <v>负</v>
      </c>
      <c r="AR37" s="8">
        <f t="shared" si="5"/>
        <v>14</v>
      </c>
    </row>
    <row r="38" spans="3:44">
      <c r="C38" s="2" t="s">
        <v>99</v>
      </c>
      <c r="D38" s="17">
        <v>42590</v>
      </c>
      <c r="E38" s="2" t="s">
        <v>89</v>
      </c>
      <c r="F38" s="7" t="s">
        <v>34</v>
      </c>
      <c r="G38" s="2" t="s">
        <v>90</v>
      </c>
      <c r="H38" s="7" t="s">
        <v>28</v>
      </c>
      <c r="I38" s="2">
        <v>2.17</v>
      </c>
      <c r="J38" s="2">
        <v>3.4</v>
      </c>
      <c r="K38" s="2">
        <v>3.12</v>
      </c>
      <c r="L38" s="2">
        <v>1.96</v>
      </c>
      <c r="M38" s="2" t="s">
        <v>39</v>
      </c>
      <c r="N38" s="2">
        <v>1.86</v>
      </c>
      <c r="O38" s="2" t="s">
        <v>31</v>
      </c>
      <c r="P38" s="8" t="str">
        <f t="shared" si="0"/>
        <v>负</v>
      </c>
      <c r="Q38" s="8" t="str">
        <f t="shared" si="1"/>
        <v>负</v>
      </c>
      <c r="R38" s="8">
        <f t="shared" si="2"/>
        <v>4</v>
      </c>
      <c r="AC38" s="2" t="s">
        <v>99</v>
      </c>
      <c r="AD38" s="17">
        <v>42568</v>
      </c>
      <c r="AE38" s="2" t="s">
        <v>95</v>
      </c>
      <c r="AF38" s="7" t="s">
        <v>37</v>
      </c>
      <c r="AG38" s="2" t="s">
        <v>91</v>
      </c>
      <c r="AH38" s="7" t="s">
        <v>29</v>
      </c>
      <c r="AI38" s="2">
        <v>1.52</v>
      </c>
      <c r="AJ38" s="2">
        <v>4.07</v>
      </c>
      <c r="AK38" s="2">
        <v>5.66</v>
      </c>
      <c r="AL38" s="2">
        <v>1.9</v>
      </c>
      <c r="AM38" s="2" t="s">
        <v>70</v>
      </c>
      <c r="AN38" s="2">
        <v>1.92</v>
      </c>
      <c r="AO38" s="2" t="s">
        <v>43</v>
      </c>
      <c r="AP38" s="8" t="str">
        <f t="shared" si="3"/>
        <v>平</v>
      </c>
      <c r="AQ38" s="8" t="str">
        <f t="shared" si="4"/>
        <v>胜</v>
      </c>
      <c r="AR38" s="8">
        <f t="shared" si="5"/>
        <v>13</v>
      </c>
    </row>
    <row r="39" spans="3:44">
      <c r="C39" s="2" t="s">
        <v>99</v>
      </c>
      <c r="D39" s="17">
        <v>42581</v>
      </c>
      <c r="E39" s="2" t="s">
        <v>89</v>
      </c>
      <c r="F39" s="7" t="s">
        <v>37</v>
      </c>
      <c r="G39" s="2" t="s">
        <v>98</v>
      </c>
      <c r="H39" s="7" t="s">
        <v>29</v>
      </c>
      <c r="I39" s="2">
        <v>1.4</v>
      </c>
      <c r="J39" s="2">
        <v>4.4800000000000004</v>
      </c>
      <c r="K39" s="2">
        <v>6.96</v>
      </c>
      <c r="L39" s="2">
        <v>2</v>
      </c>
      <c r="M39" s="2" t="s">
        <v>104</v>
      </c>
      <c r="N39" s="2">
        <v>1.82</v>
      </c>
      <c r="O39" s="2" t="s">
        <v>31</v>
      </c>
      <c r="P39" s="8" t="str">
        <f t="shared" si="0"/>
        <v>平</v>
      </c>
      <c r="Q39" s="8" t="str">
        <f t="shared" si="1"/>
        <v>胜</v>
      </c>
      <c r="R39" s="8">
        <f t="shared" si="2"/>
        <v>16</v>
      </c>
      <c r="AC39" s="2" t="s">
        <v>99</v>
      </c>
      <c r="AD39" s="17">
        <v>42553</v>
      </c>
      <c r="AE39" s="2" t="s">
        <v>96</v>
      </c>
      <c r="AF39" s="7" t="s">
        <v>68</v>
      </c>
      <c r="AG39" s="2" t="s">
        <v>91</v>
      </c>
      <c r="AH39" s="7" t="s">
        <v>47</v>
      </c>
      <c r="AI39" s="2">
        <v>1.86</v>
      </c>
      <c r="AJ39" s="2">
        <v>3.48</v>
      </c>
      <c r="AK39" s="2">
        <v>3.92</v>
      </c>
      <c r="AL39" s="2" t="s">
        <v>35</v>
      </c>
      <c r="AM39" s="2" t="s">
        <v>35</v>
      </c>
      <c r="AN39" s="2" t="s">
        <v>35</v>
      </c>
      <c r="AO39" s="2" t="s">
        <v>35</v>
      </c>
      <c r="AP39" s="8" t="str">
        <f t="shared" si="3"/>
        <v>负</v>
      </c>
      <c r="AQ39" s="8" t="str">
        <f t="shared" si="4"/>
        <v>负</v>
      </c>
      <c r="AR39" s="8">
        <f t="shared" si="5"/>
        <v>12</v>
      </c>
    </row>
    <row r="40" spans="3:44">
      <c r="C40" s="2" t="s">
        <v>99</v>
      </c>
      <c r="D40" s="17">
        <v>42569</v>
      </c>
      <c r="E40" s="2" t="s">
        <v>89</v>
      </c>
      <c r="F40" s="7" t="s">
        <v>45</v>
      </c>
      <c r="G40" s="2" t="s">
        <v>96</v>
      </c>
      <c r="H40" s="7" t="s">
        <v>37</v>
      </c>
      <c r="I40" s="2">
        <v>1.71</v>
      </c>
      <c r="J40" s="2">
        <v>3.7</v>
      </c>
      <c r="K40" s="2">
        <v>4.46</v>
      </c>
      <c r="L40" s="2">
        <v>1.88</v>
      </c>
      <c r="M40" s="2" t="s">
        <v>40</v>
      </c>
      <c r="N40" s="2">
        <v>1.94</v>
      </c>
      <c r="O40" s="2" t="s">
        <v>33</v>
      </c>
      <c r="P40" s="8" t="str">
        <f t="shared" si="0"/>
        <v>胜</v>
      </c>
      <c r="Q40" s="8" t="str">
        <f t="shared" si="1"/>
        <v>胜</v>
      </c>
      <c r="R40" s="8">
        <f t="shared" si="2"/>
        <v>13</v>
      </c>
      <c r="AC40" s="2" t="s">
        <v>99</v>
      </c>
      <c r="AD40" s="17">
        <v>42511</v>
      </c>
      <c r="AE40" s="2" t="s">
        <v>97</v>
      </c>
      <c r="AF40" s="7" t="s">
        <v>42</v>
      </c>
      <c r="AG40" s="2" t="s">
        <v>91</v>
      </c>
      <c r="AH40" s="7" t="s">
        <v>34</v>
      </c>
      <c r="AI40" s="2">
        <v>1.78</v>
      </c>
      <c r="AJ40" s="2">
        <v>3.53</v>
      </c>
      <c r="AK40" s="2">
        <v>4.25</v>
      </c>
      <c r="AL40" s="2">
        <v>2.02</v>
      </c>
      <c r="AM40" s="2" t="s">
        <v>40</v>
      </c>
      <c r="AN40" s="2">
        <v>1.8</v>
      </c>
      <c r="AO40" s="2" t="s">
        <v>33</v>
      </c>
      <c r="AP40" s="8" t="str">
        <f t="shared" si="3"/>
        <v>负</v>
      </c>
      <c r="AQ40" s="8" t="str">
        <f t="shared" si="4"/>
        <v>负</v>
      </c>
      <c r="AR40" s="8">
        <f t="shared" si="5"/>
        <v>11</v>
      </c>
    </row>
    <row r="41" spans="3:44">
      <c r="C41" s="2" t="s">
        <v>99</v>
      </c>
      <c r="D41" s="17">
        <v>42555</v>
      </c>
      <c r="E41" s="2" t="s">
        <v>89</v>
      </c>
      <c r="F41" s="7" t="s">
        <v>37</v>
      </c>
      <c r="G41" s="2" t="s">
        <v>85</v>
      </c>
      <c r="H41" s="7" t="s">
        <v>29</v>
      </c>
      <c r="I41" s="2">
        <v>2.0099999999999998</v>
      </c>
      <c r="J41" s="2">
        <v>3.3</v>
      </c>
      <c r="K41" s="2">
        <v>3.59</v>
      </c>
      <c r="L41" s="2" t="s">
        <v>35</v>
      </c>
      <c r="M41" s="2" t="s">
        <v>35</v>
      </c>
      <c r="N41" s="2" t="s">
        <v>35</v>
      </c>
      <c r="O41" s="2" t="s">
        <v>35</v>
      </c>
      <c r="P41" s="8" t="str">
        <f t="shared" si="0"/>
        <v>平</v>
      </c>
      <c r="Q41" s="8" t="str">
        <f t="shared" si="1"/>
        <v>胜</v>
      </c>
      <c r="R41" s="8">
        <f t="shared" si="2"/>
        <v>1</v>
      </c>
      <c r="AC41" s="2" t="s">
        <v>99</v>
      </c>
      <c r="AD41" s="17">
        <v>42503</v>
      </c>
      <c r="AE41" s="2" t="s">
        <v>102</v>
      </c>
      <c r="AF41" s="7" t="s">
        <v>29</v>
      </c>
      <c r="AG41" s="2" t="s">
        <v>91</v>
      </c>
      <c r="AH41" s="7" t="s">
        <v>29</v>
      </c>
      <c r="AI41" s="2">
        <v>1.79</v>
      </c>
      <c r="AJ41" s="2">
        <v>3.44</v>
      </c>
      <c r="AK41" s="2">
        <v>4.3099999999999996</v>
      </c>
      <c r="AL41" s="2">
        <v>1.8</v>
      </c>
      <c r="AM41" s="2" t="s">
        <v>38</v>
      </c>
      <c r="AN41" s="2">
        <v>2.02</v>
      </c>
      <c r="AO41" s="2" t="s">
        <v>33</v>
      </c>
      <c r="AP41" s="8" t="str">
        <f t="shared" si="3"/>
        <v>平</v>
      </c>
      <c r="AQ41" s="8" t="str">
        <f t="shared" si="4"/>
        <v>平</v>
      </c>
      <c r="AR41" s="8">
        <f t="shared" si="5"/>
        <v>0</v>
      </c>
    </row>
    <row r="42" spans="3:44">
      <c r="C42" s="2" t="s">
        <v>99</v>
      </c>
      <c r="D42" s="17">
        <v>42511</v>
      </c>
      <c r="E42" s="2" t="s">
        <v>89</v>
      </c>
      <c r="F42" s="7" t="s">
        <v>29</v>
      </c>
      <c r="G42" s="2" t="s">
        <v>94</v>
      </c>
      <c r="H42" s="7" t="s">
        <v>29</v>
      </c>
      <c r="I42" s="2">
        <v>3.01</v>
      </c>
      <c r="J42" s="2">
        <v>3.32</v>
      </c>
      <c r="K42" s="2">
        <v>2.23</v>
      </c>
      <c r="L42" s="2">
        <v>1.8</v>
      </c>
      <c r="M42" s="2" t="s">
        <v>30</v>
      </c>
      <c r="N42" s="2">
        <v>2.02</v>
      </c>
      <c r="O42" s="2" t="s">
        <v>33</v>
      </c>
      <c r="P42" s="8" t="str">
        <f t="shared" si="0"/>
        <v>平</v>
      </c>
      <c r="Q42" s="8" t="str">
        <f t="shared" si="1"/>
        <v>平</v>
      </c>
      <c r="R42" s="8">
        <f t="shared" si="2"/>
        <v>11</v>
      </c>
      <c r="AC42" s="2" t="s">
        <v>99</v>
      </c>
      <c r="AD42" s="17">
        <v>42497</v>
      </c>
      <c r="AE42" s="2" t="s">
        <v>100</v>
      </c>
      <c r="AF42" s="7" t="s">
        <v>41</v>
      </c>
      <c r="AG42" s="2" t="s">
        <v>91</v>
      </c>
      <c r="AH42" s="7" t="s">
        <v>29</v>
      </c>
      <c r="AI42" s="2">
        <v>1.59</v>
      </c>
      <c r="AJ42" s="2">
        <v>3.81</v>
      </c>
      <c r="AK42" s="2">
        <v>5.23</v>
      </c>
      <c r="AL42" s="2">
        <v>1.82</v>
      </c>
      <c r="AM42" s="2" t="s">
        <v>40</v>
      </c>
      <c r="AN42" s="2">
        <v>2</v>
      </c>
      <c r="AO42" s="2" t="s">
        <v>31</v>
      </c>
      <c r="AP42" s="8" t="str">
        <f t="shared" si="3"/>
        <v>平</v>
      </c>
      <c r="AQ42" s="8" t="str">
        <f t="shared" si="4"/>
        <v>胜</v>
      </c>
      <c r="AR42" s="8">
        <f t="shared" si="5"/>
        <v>0</v>
      </c>
    </row>
    <row r="43" spans="3:44">
      <c r="C43" s="2" t="s">
        <v>99</v>
      </c>
      <c r="D43" s="17">
        <v>42503</v>
      </c>
      <c r="E43" s="2" t="s">
        <v>89</v>
      </c>
      <c r="F43" s="7" t="s">
        <v>37</v>
      </c>
      <c r="G43" s="2" t="s">
        <v>101</v>
      </c>
      <c r="H43" s="7" t="s">
        <v>37</v>
      </c>
      <c r="I43" s="2">
        <v>1.76</v>
      </c>
      <c r="J43" s="2">
        <v>3.63</v>
      </c>
      <c r="K43" s="2">
        <v>4.2</v>
      </c>
      <c r="L43" s="2">
        <v>2.02</v>
      </c>
      <c r="M43" s="2" t="s">
        <v>40</v>
      </c>
      <c r="N43" s="2">
        <v>1.8</v>
      </c>
      <c r="O43" s="2" t="s">
        <v>33</v>
      </c>
      <c r="P43" s="8" t="str">
        <f t="shared" si="0"/>
        <v>胜</v>
      </c>
      <c r="Q43" s="8" t="str">
        <f t="shared" si="1"/>
        <v>胜</v>
      </c>
      <c r="R43" s="8">
        <f t="shared" si="2"/>
        <v>0</v>
      </c>
      <c r="AC43" s="2" t="s">
        <v>99</v>
      </c>
      <c r="AD43" s="17">
        <v>42485</v>
      </c>
      <c r="AE43" s="2" t="s">
        <v>101</v>
      </c>
      <c r="AF43" s="7" t="s">
        <v>134</v>
      </c>
      <c r="AG43" s="2" t="s">
        <v>91</v>
      </c>
      <c r="AH43" s="7" t="s">
        <v>41</v>
      </c>
      <c r="AI43" s="2">
        <v>2.13</v>
      </c>
      <c r="AJ43" s="2">
        <v>3.31</v>
      </c>
      <c r="AK43" s="2">
        <v>3.24</v>
      </c>
      <c r="AL43" s="2">
        <v>1.86</v>
      </c>
      <c r="AM43" s="2" t="s">
        <v>39</v>
      </c>
      <c r="AN43" s="2">
        <v>1.96</v>
      </c>
      <c r="AO43" s="2" t="s">
        <v>31</v>
      </c>
      <c r="AP43" s="8" t="str">
        <f t="shared" si="3"/>
        <v>胜</v>
      </c>
      <c r="AQ43" s="8" t="str">
        <f t="shared" si="4"/>
        <v>胜</v>
      </c>
      <c r="AR43" s="8">
        <f t="shared" si="5"/>
        <v>0</v>
      </c>
    </row>
    <row r="44" spans="3:44">
      <c r="C44" s="2" t="s">
        <v>99</v>
      </c>
      <c r="D44" s="17">
        <v>42484</v>
      </c>
      <c r="E44" s="2" t="s">
        <v>89</v>
      </c>
      <c r="F44" s="7" t="s">
        <v>44</v>
      </c>
      <c r="G44" s="2" t="s">
        <v>92</v>
      </c>
      <c r="H44" s="7" t="s">
        <v>41</v>
      </c>
      <c r="I44" s="2">
        <v>4.12</v>
      </c>
      <c r="J44" s="2">
        <v>3.58</v>
      </c>
      <c r="K44" s="2">
        <v>1.79</v>
      </c>
      <c r="L44" s="2">
        <v>1.82</v>
      </c>
      <c r="M44" s="2" t="s">
        <v>69</v>
      </c>
      <c r="N44" s="2">
        <v>2</v>
      </c>
      <c r="O44" s="2" t="s">
        <v>33</v>
      </c>
      <c r="P44" s="8" t="str">
        <f t="shared" si="0"/>
        <v>胜</v>
      </c>
      <c r="Q44" s="8" t="str">
        <f t="shared" si="1"/>
        <v>胜</v>
      </c>
      <c r="R44" s="8">
        <f t="shared" si="2"/>
        <v>10</v>
      </c>
      <c r="AC44" s="2" t="s">
        <v>99</v>
      </c>
      <c r="AD44" s="17">
        <v>42478</v>
      </c>
      <c r="AE44" s="2" t="s">
        <v>90</v>
      </c>
      <c r="AF44" s="7" t="s">
        <v>44</v>
      </c>
      <c r="AG44" s="2" t="s">
        <v>91</v>
      </c>
      <c r="AH44" s="7" t="s">
        <v>37</v>
      </c>
      <c r="AI44" s="2">
        <v>1.83</v>
      </c>
      <c r="AJ44" s="2">
        <v>3.44</v>
      </c>
      <c r="AK44" s="2">
        <v>4.09</v>
      </c>
      <c r="AL44" s="2">
        <v>1.84</v>
      </c>
      <c r="AM44" s="2" t="s">
        <v>38</v>
      </c>
      <c r="AN44" s="2">
        <v>1.98</v>
      </c>
      <c r="AO44" s="2" t="s">
        <v>31</v>
      </c>
      <c r="AP44" s="8" t="str">
        <f t="shared" si="3"/>
        <v>胜</v>
      </c>
      <c r="AQ44" s="8" t="str">
        <f t="shared" si="4"/>
        <v>胜</v>
      </c>
      <c r="AR44" s="8">
        <f t="shared" si="5"/>
        <v>9</v>
      </c>
    </row>
    <row r="45" spans="3:44">
      <c r="C45" s="2"/>
      <c r="D45" s="17"/>
      <c r="E45" s="2"/>
      <c r="F45" s="7"/>
      <c r="G45" s="2"/>
      <c r="H45" s="7"/>
      <c r="I45" s="2"/>
      <c r="J45" s="2"/>
      <c r="K45" s="2"/>
      <c r="L45" s="2">
        <v>1.86</v>
      </c>
      <c r="M45" s="2" t="s">
        <v>36</v>
      </c>
      <c r="N45" s="2">
        <v>1.96</v>
      </c>
      <c r="O45" s="2" t="s">
        <v>43</v>
      </c>
      <c r="P45" s="8" t="str">
        <f t="shared" si="0"/>
        <v>平</v>
      </c>
      <c r="Q45" s="8" t="str">
        <f t="shared" si="1"/>
        <v>平</v>
      </c>
      <c r="R45" s="8">
        <f t="shared" si="2"/>
        <v>0</v>
      </c>
      <c r="AC45" s="2" t="s">
        <v>99</v>
      </c>
      <c r="AD45" s="17">
        <v>42463</v>
      </c>
      <c r="AE45" s="2" t="s">
        <v>94</v>
      </c>
      <c r="AF45" s="7" t="s">
        <v>29</v>
      </c>
      <c r="AG45" s="2" t="s">
        <v>91</v>
      </c>
      <c r="AH45" s="7" t="s">
        <v>29</v>
      </c>
      <c r="AI45" s="2">
        <v>1.4</v>
      </c>
      <c r="AJ45" s="2">
        <v>4.42</v>
      </c>
      <c r="AK45" s="2">
        <v>7.31</v>
      </c>
      <c r="AL45" s="2">
        <v>1.9</v>
      </c>
      <c r="AM45" s="2" t="s">
        <v>104</v>
      </c>
      <c r="AN45" s="2">
        <v>1.92</v>
      </c>
      <c r="AO45" s="2" t="s">
        <v>33</v>
      </c>
      <c r="AP45" s="8" t="str">
        <f t="shared" si="3"/>
        <v>平</v>
      </c>
      <c r="AQ45" s="8" t="str">
        <f t="shared" si="4"/>
        <v>平</v>
      </c>
      <c r="AR45" s="8">
        <f t="shared" si="5"/>
        <v>6</v>
      </c>
    </row>
    <row r="46" spans="3:44">
      <c r="C46" s="2"/>
      <c r="D46" s="17"/>
      <c r="E46" s="2"/>
      <c r="F46" s="7"/>
      <c r="G46" s="2"/>
      <c r="H46" s="7"/>
      <c r="I46" s="2"/>
      <c r="J46" s="2"/>
      <c r="K46" s="2"/>
      <c r="L46" s="2">
        <v>1.88</v>
      </c>
      <c r="M46" s="2" t="s">
        <v>39</v>
      </c>
      <c r="N46" s="2">
        <v>1.94</v>
      </c>
      <c r="O46" s="2" t="s">
        <v>33</v>
      </c>
      <c r="P46" s="8" t="str">
        <f t="shared" si="0"/>
        <v>平</v>
      </c>
      <c r="Q46" s="8" t="str">
        <f t="shared" si="1"/>
        <v>平</v>
      </c>
      <c r="R46" s="8">
        <f t="shared" si="2"/>
        <v>0</v>
      </c>
      <c r="AC46" s="2" t="s">
        <v>99</v>
      </c>
      <c r="AD46" s="17">
        <v>42442</v>
      </c>
      <c r="AE46" s="2" t="s">
        <v>92</v>
      </c>
      <c r="AF46" s="7" t="s">
        <v>46</v>
      </c>
      <c r="AG46" s="2" t="s">
        <v>91</v>
      </c>
      <c r="AH46" s="7" t="s">
        <v>37</v>
      </c>
      <c r="AI46" s="2">
        <v>1.39</v>
      </c>
      <c r="AJ46" s="2">
        <v>4.49</v>
      </c>
      <c r="AK46" s="2">
        <v>7.19</v>
      </c>
      <c r="AL46" s="2">
        <v>1.86</v>
      </c>
      <c r="AM46" s="2" t="s">
        <v>104</v>
      </c>
      <c r="AN46" s="2">
        <v>1.96</v>
      </c>
      <c r="AO46" s="2" t="s">
        <v>33</v>
      </c>
      <c r="AP46" s="8" t="str">
        <f t="shared" si="3"/>
        <v>胜</v>
      </c>
      <c r="AQ46" s="8" t="str">
        <f t="shared" si="4"/>
        <v>平</v>
      </c>
      <c r="AR46" s="8">
        <f t="shared" si="5"/>
        <v>3</v>
      </c>
    </row>
    <row r="47" spans="3:44">
      <c r="C47" s="2"/>
      <c r="D47" s="17"/>
      <c r="E47" s="2"/>
      <c r="F47" s="7"/>
      <c r="G47" s="2"/>
      <c r="H47" s="7"/>
      <c r="I47" s="2"/>
      <c r="J47" s="2"/>
      <c r="K47" s="2"/>
      <c r="L47" s="2"/>
      <c r="M47" s="2"/>
      <c r="N47" s="2"/>
      <c r="O47" s="2"/>
      <c r="P47" s="8"/>
      <c r="Q47" s="8"/>
      <c r="R47" s="8"/>
      <c r="AC47" s="2"/>
      <c r="AD47" s="17"/>
      <c r="AE47" s="2"/>
      <c r="AF47" s="7"/>
      <c r="AG47" s="2"/>
      <c r="AH47" s="7"/>
      <c r="AI47" s="2"/>
      <c r="AJ47" s="2"/>
      <c r="AK47" s="2"/>
      <c r="AL47" s="2"/>
      <c r="AM47" s="2"/>
      <c r="AN47" s="2"/>
      <c r="AO47" s="2" t="s">
        <v>33</v>
      </c>
      <c r="AP47" s="8" t="str">
        <f t="shared" si="3"/>
        <v>平</v>
      </c>
      <c r="AQ47" s="8" t="str">
        <f t="shared" si="4"/>
        <v>平</v>
      </c>
      <c r="AR47" s="8">
        <f t="shared" si="5"/>
        <v>0</v>
      </c>
    </row>
    <row r="48" spans="3:44">
      <c r="C48" s="2"/>
      <c r="D48" s="17"/>
      <c r="E48" s="2"/>
      <c r="F48" s="7"/>
      <c r="G48" s="2"/>
      <c r="H48" s="7"/>
      <c r="I48" s="2"/>
      <c r="J48" s="2"/>
      <c r="K48" s="2"/>
      <c r="L48" s="2"/>
      <c r="M48" s="2"/>
      <c r="N48" s="2"/>
      <c r="O48" s="2"/>
      <c r="P48" s="8"/>
      <c r="Q48" s="8"/>
      <c r="R48" s="8"/>
      <c r="AC48" s="2"/>
      <c r="AD48" s="17"/>
      <c r="AE48" s="2"/>
      <c r="AF48" s="7"/>
      <c r="AG48" s="2"/>
      <c r="AH48" s="7"/>
      <c r="AI48" s="2"/>
      <c r="AJ48" s="2"/>
      <c r="AK48" s="2"/>
      <c r="AL48" s="2"/>
      <c r="AM48" s="2"/>
      <c r="AN48" s="2"/>
      <c r="AO48" s="2" t="s">
        <v>31</v>
      </c>
      <c r="AP48" s="8" t="str">
        <f t="shared" si="3"/>
        <v>平</v>
      </c>
      <c r="AQ48" s="8" t="str">
        <f t="shared" si="4"/>
        <v>平</v>
      </c>
      <c r="AR48" s="8">
        <f t="shared" si="5"/>
        <v>0</v>
      </c>
    </row>
    <row r="49" spans="3:44">
      <c r="C49" s="2"/>
      <c r="D49" s="17"/>
      <c r="E49" s="2"/>
      <c r="F49" s="7"/>
      <c r="G49" s="2"/>
      <c r="H49" s="7"/>
      <c r="I49" s="2"/>
      <c r="J49" s="2"/>
      <c r="K49" s="2"/>
      <c r="L49" s="2"/>
      <c r="M49" s="2"/>
      <c r="N49" s="2"/>
      <c r="O49" s="2"/>
      <c r="P49" s="8"/>
      <c r="Q49" s="8"/>
      <c r="R49" s="8"/>
      <c r="AC49" s="2"/>
      <c r="AD49" s="17"/>
      <c r="AE49" s="2"/>
      <c r="AF49" s="7"/>
      <c r="AG49" s="2"/>
      <c r="AH49" s="7"/>
      <c r="AI49" s="2"/>
      <c r="AJ49" s="2"/>
      <c r="AK49" s="2"/>
      <c r="AL49" s="2"/>
      <c r="AM49" s="2"/>
      <c r="AN49" s="2"/>
      <c r="AO49" s="2" t="s">
        <v>33</v>
      </c>
      <c r="AP49" s="8" t="str">
        <f t="shared" si="3"/>
        <v>平</v>
      </c>
      <c r="AQ49" s="8" t="str">
        <f t="shared" si="4"/>
        <v>平</v>
      </c>
      <c r="AR49" s="8">
        <f t="shared" si="5"/>
        <v>0</v>
      </c>
    </row>
    <row r="50" spans="3:44">
      <c r="C50" s="2"/>
      <c r="D50" s="17"/>
      <c r="E50" s="2"/>
      <c r="F50" s="7"/>
      <c r="G50" s="2"/>
      <c r="H50" s="7"/>
      <c r="I50" s="2"/>
      <c r="J50" s="2"/>
      <c r="K50" s="2"/>
      <c r="L50" s="2"/>
      <c r="M50" s="2"/>
      <c r="N50" s="2"/>
      <c r="O50" s="2"/>
      <c r="P50" s="8"/>
      <c r="Q50" s="8"/>
      <c r="R50" s="8"/>
      <c r="AC50" s="2"/>
      <c r="AD50" s="17"/>
      <c r="AE50" s="2"/>
      <c r="AF50" s="7"/>
      <c r="AG50" s="2"/>
      <c r="AH50" s="7"/>
      <c r="AI50" s="2"/>
      <c r="AJ50" s="2"/>
      <c r="AK50" s="2"/>
      <c r="AL50" s="2"/>
      <c r="AM50" s="2"/>
      <c r="AN50" s="2"/>
      <c r="AO50" s="2" t="s">
        <v>33</v>
      </c>
      <c r="AP50" s="8" t="str">
        <f t="shared" si="3"/>
        <v>平</v>
      </c>
      <c r="AQ50" s="8" t="str">
        <f t="shared" si="4"/>
        <v>平</v>
      </c>
      <c r="AR50" s="8">
        <f t="shared" si="5"/>
        <v>0</v>
      </c>
    </row>
    <row r="51" spans="3:44">
      <c r="C51" s="2"/>
      <c r="D51" s="17"/>
      <c r="E51" s="2"/>
      <c r="F51" s="7"/>
      <c r="G51" s="2"/>
      <c r="H51" s="7"/>
      <c r="I51" s="2"/>
      <c r="J51" s="2"/>
      <c r="K51" s="2"/>
      <c r="L51" s="2"/>
      <c r="M51" s="2"/>
      <c r="N51" s="2"/>
      <c r="O51" s="2"/>
      <c r="P51" s="8"/>
      <c r="Q51" s="8"/>
      <c r="R51" s="8"/>
      <c r="AC51" s="2"/>
      <c r="AD51" s="17"/>
      <c r="AE51" s="2"/>
      <c r="AF51" s="7"/>
      <c r="AG51" s="2"/>
      <c r="AH51" s="7"/>
      <c r="AI51" s="2"/>
      <c r="AJ51" s="2"/>
      <c r="AK51" s="2"/>
      <c r="AL51" s="2"/>
      <c r="AM51" s="2"/>
      <c r="AN51" s="2"/>
      <c r="AO51" s="2" t="s">
        <v>31</v>
      </c>
      <c r="AP51" s="8" t="str">
        <f t="shared" si="3"/>
        <v>平</v>
      </c>
      <c r="AQ51" s="8" t="str">
        <f t="shared" si="4"/>
        <v>平</v>
      </c>
      <c r="AR51" s="8">
        <f t="shared" si="5"/>
        <v>0</v>
      </c>
    </row>
    <row r="52" spans="3:44">
      <c r="C52" s="2"/>
      <c r="D52" s="17"/>
      <c r="E52" s="2"/>
      <c r="F52" s="7"/>
      <c r="G52" s="2"/>
      <c r="H52" s="7"/>
      <c r="I52" s="2"/>
      <c r="J52" s="2"/>
      <c r="K52" s="2"/>
      <c r="L52" s="2"/>
      <c r="M52" s="2"/>
      <c r="N52" s="2"/>
      <c r="O52" s="2"/>
      <c r="P52" s="8"/>
      <c r="Q52" s="8"/>
      <c r="R52" s="8"/>
      <c r="AC52" s="2"/>
      <c r="AD52" s="17"/>
      <c r="AE52" s="2"/>
      <c r="AF52" s="7"/>
      <c r="AG52" s="2"/>
      <c r="AH52" s="7"/>
      <c r="AI52" s="2"/>
      <c r="AJ52" s="2"/>
      <c r="AK52" s="2"/>
      <c r="AL52" s="2"/>
      <c r="AM52" s="2"/>
      <c r="AN52" s="2"/>
      <c r="AO52" s="2" t="s">
        <v>33</v>
      </c>
      <c r="AP52" s="8" t="str">
        <f t="shared" si="3"/>
        <v>平</v>
      </c>
      <c r="AQ52" s="8" t="str">
        <f t="shared" si="4"/>
        <v>平</v>
      </c>
      <c r="AR52" s="8">
        <f t="shared" si="5"/>
        <v>0</v>
      </c>
    </row>
    <row r="53" spans="3:44">
      <c r="C53" s="2"/>
      <c r="D53" s="17"/>
      <c r="E53" s="2"/>
      <c r="F53" s="7"/>
      <c r="G53" s="2"/>
      <c r="H53" s="7"/>
      <c r="I53" s="2"/>
      <c r="J53" s="2"/>
      <c r="K53" s="2"/>
      <c r="L53" s="2"/>
      <c r="M53" s="2"/>
      <c r="N53" s="2"/>
      <c r="O53" s="2"/>
      <c r="P53" s="8"/>
      <c r="Q53" s="8"/>
      <c r="R53" s="8"/>
      <c r="AC53" s="2"/>
      <c r="AD53" s="17"/>
      <c r="AE53" s="2"/>
      <c r="AF53" s="7"/>
      <c r="AG53" s="2"/>
      <c r="AH53" s="7"/>
      <c r="AI53" s="2"/>
      <c r="AJ53" s="2"/>
      <c r="AK53" s="2"/>
      <c r="AL53" s="2"/>
      <c r="AM53" s="2"/>
      <c r="AN53" s="2"/>
      <c r="AO53" s="2" t="s">
        <v>35</v>
      </c>
      <c r="AP53" s="8" t="str">
        <f t="shared" si="3"/>
        <v>平</v>
      </c>
      <c r="AQ53" s="8" t="str">
        <f t="shared" si="4"/>
        <v>平</v>
      </c>
      <c r="AR53" s="8">
        <f t="shared" si="5"/>
        <v>0</v>
      </c>
    </row>
    <row r="54" spans="3:44">
      <c r="C54" s="2"/>
      <c r="D54" s="17"/>
      <c r="E54" s="2"/>
      <c r="F54" s="7"/>
      <c r="G54" s="2"/>
      <c r="H54" s="7"/>
      <c r="I54" s="2"/>
      <c r="J54" s="2"/>
      <c r="K54" s="2"/>
      <c r="L54" s="2"/>
      <c r="M54" s="2"/>
      <c r="N54" s="2"/>
      <c r="O54" s="2"/>
      <c r="P54" s="8"/>
      <c r="Q54" s="8"/>
      <c r="R54" s="8"/>
      <c r="AC54" s="2"/>
      <c r="AD54" s="17"/>
      <c r="AE54" s="2"/>
      <c r="AF54" s="7"/>
      <c r="AG54" s="2"/>
      <c r="AH54" s="7"/>
      <c r="AI54" s="2"/>
      <c r="AJ54" s="2"/>
      <c r="AK54" s="2"/>
      <c r="AL54" s="2"/>
      <c r="AM54" s="2"/>
      <c r="AN54" s="2"/>
      <c r="AO54" s="2" t="s">
        <v>31</v>
      </c>
      <c r="AP54" s="8" t="str">
        <f t="shared" si="3"/>
        <v>平</v>
      </c>
      <c r="AQ54" s="8" t="str">
        <f t="shared" si="4"/>
        <v>平</v>
      </c>
      <c r="AR54" s="8">
        <f t="shared" si="5"/>
        <v>0</v>
      </c>
    </row>
    <row r="55" spans="3:44">
      <c r="C55" s="2"/>
      <c r="D55" s="17"/>
      <c r="E55" s="2"/>
      <c r="F55" s="7"/>
      <c r="G55" s="2"/>
      <c r="H55" s="7"/>
      <c r="I55" s="2"/>
      <c r="J55" s="2"/>
      <c r="K55" s="2"/>
      <c r="L55" s="2"/>
      <c r="M55" s="2"/>
      <c r="N55" s="2"/>
      <c r="O55" s="2"/>
      <c r="P55" s="8"/>
      <c r="Q55" s="8"/>
      <c r="R55" s="8"/>
      <c r="AC55" s="2"/>
      <c r="AD55" s="17"/>
      <c r="AE55" s="2"/>
      <c r="AF55" s="7"/>
      <c r="AG55" s="2"/>
      <c r="AH55" s="7"/>
      <c r="AI55" s="2"/>
      <c r="AJ55" s="2"/>
      <c r="AK55" s="2"/>
      <c r="AL55" s="2"/>
      <c r="AM55" s="2"/>
      <c r="AN55" s="2"/>
      <c r="AO55" s="2" t="s">
        <v>31</v>
      </c>
      <c r="AP55" s="8" t="str">
        <f t="shared" si="3"/>
        <v>平</v>
      </c>
      <c r="AQ55" s="8" t="str">
        <f t="shared" si="4"/>
        <v>平</v>
      </c>
      <c r="AR55" s="8">
        <f t="shared" si="5"/>
        <v>0</v>
      </c>
    </row>
    <row r="56" spans="3:44">
      <c r="C56" s="2"/>
      <c r="D56" s="17"/>
      <c r="E56" s="2"/>
      <c r="F56" s="7"/>
      <c r="G56" s="2"/>
      <c r="H56" s="7"/>
      <c r="I56" s="2"/>
      <c r="J56" s="2"/>
      <c r="K56" s="2"/>
      <c r="L56" s="2"/>
      <c r="M56" s="2"/>
      <c r="N56" s="2"/>
      <c r="O56" s="2"/>
      <c r="P56" s="8"/>
      <c r="Q56" s="8"/>
      <c r="R56" s="8"/>
      <c r="AC56" s="2"/>
      <c r="AD56" s="17"/>
      <c r="AE56" s="2"/>
      <c r="AF56" s="7"/>
      <c r="AG56" s="2"/>
      <c r="AH56" s="7"/>
      <c r="AI56" s="2"/>
      <c r="AJ56" s="2"/>
      <c r="AK56" s="2"/>
      <c r="AL56" s="2"/>
      <c r="AM56" s="2"/>
      <c r="AN56" s="2"/>
      <c r="AO56" s="2" t="s">
        <v>33</v>
      </c>
      <c r="AP56" s="8" t="str">
        <f t="shared" si="3"/>
        <v>平</v>
      </c>
      <c r="AQ56" s="8" t="str">
        <f t="shared" si="4"/>
        <v>平</v>
      </c>
      <c r="AR56" s="8">
        <f t="shared" si="5"/>
        <v>0</v>
      </c>
    </row>
    <row r="57" spans="3:44">
      <c r="C57" s="2"/>
      <c r="D57" s="17"/>
      <c r="E57" s="2"/>
      <c r="F57" s="7"/>
      <c r="G57" s="2"/>
      <c r="H57" s="7"/>
      <c r="I57" s="2"/>
      <c r="J57" s="2"/>
      <c r="K57" s="2"/>
      <c r="L57" s="2"/>
      <c r="M57" s="2"/>
      <c r="N57" s="2"/>
      <c r="O57" s="2"/>
      <c r="P57" s="8"/>
      <c r="Q57" s="8"/>
      <c r="R57" s="8"/>
      <c r="AC57" s="2"/>
      <c r="AD57" s="17"/>
      <c r="AE57" s="2"/>
      <c r="AF57" s="7"/>
      <c r="AG57" s="2"/>
      <c r="AH57" s="7"/>
      <c r="AI57" s="2"/>
      <c r="AJ57" s="2"/>
      <c r="AK57" s="2"/>
      <c r="AL57" s="2"/>
      <c r="AM57" s="2"/>
      <c r="AN57" s="2"/>
      <c r="AO57" s="2" t="s">
        <v>33</v>
      </c>
      <c r="AP57" s="8" t="str">
        <f t="shared" si="3"/>
        <v>平</v>
      </c>
      <c r="AQ57" s="8" t="str">
        <f t="shared" si="4"/>
        <v>平</v>
      </c>
      <c r="AR57" s="8">
        <f t="shared" si="5"/>
        <v>0</v>
      </c>
    </row>
    <row r="61" spans="3:44">
      <c r="AC61" s="1" t="s">
        <v>72</v>
      </c>
    </row>
    <row r="63" spans="3:44">
      <c r="AC63" s="1" t="s">
        <v>77</v>
      </c>
    </row>
    <row r="65" spans="29:29">
      <c r="AC65" s="1" t="s">
        <v>78</v>
      </c>
    </row>
    <row r="82" spans="32:34">
      <c r="AF82" s="18"/>
      <c r="AH82" s="18"/>
    </row>
    <row r="83" spans="32:34">
      <c r="AF83" s="18"/>
    </row>
    <row r="84" spans="32:34">
      <c r="AF84" s="18"/>
    </row>
  </sheetData>
  <phoneticPr fontId="3" type="noConversion"/>
  <conditionalFormatting sqref="V11:V32">
    <cfRule type="cellIs" dxfId="8" priority="9" operator="equal">
      <formula>$C$8</formula>
    </cfRule>
  </conditionalFormatting>
  <conditionalFormatting sqref="V11">
    <cfRule type="cellIs" dxfId="7" priority="8" operator="equal">
      <formula>$AC$8</formula>
    </cfRule>
  </conditionalFormatting>
  <conditionalFormatting sqref="V12:V32">
    <cfRule type="cellIs" dxfId="6" priority="7" operator="equal">
      <formula>$AC$8</formula>
    </cfRule>
  </conditionalFormatting>
  <conditionalFormatting sqref="X11:X32">
    <cfRule type="cellIs" dxfId="5" priority="6" operator="equal">
      <formula>$C$8</formula>
    </cfRule>
  </conditionalFormatting>
  <conditionalFormatting sqref="X11:X32">
    <cfRule type="cellIs" dxfId="4" priority="5" operator="equal">
      <formula>$AC$8</formula>
    </cfRule>
  </conditionalFormatting>
  <conditionalFormatting sqref="Z11:Z32">
    <cfRule type="cellIs" dxfId="3" priority="4" operator="equal">
      <formula>$C$8</formula>
    </cfRule>
  </conditionalFormatting>
  <conditionalFormatting sqref="Z11:Z32">
    <cfRule type="cellIs" dxfId="2" priority="3" operator="equal">
      <formula>$AC$8</formula>
    </cfRule>
  </conditionalFormatting>
  <conditionalFormatting sqref="R11:R57">
    <cfRule type="top10" dxfId="1" priority="2" bottom="1" rank="20"/>
  </conditionalFormatting>
  <conditionalFormatting sqref="AR11:AR57">
    <cfRule type="top10" dxfId="0" priority="1" bottom="1" rank="20"/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排名</vt:lpstr>
      <vt:lpstr>20博德闪耀VS桑纳菲尤尔</vt:lpstr>
      <vt:lpstr>20海于格松VS利勒斯特罗姆</vt:lpstr>
      <vt:lpstr>20斯达VS克里斯蒂安松</vt:lpstr>
      <vt:lpstr>20萨尔普斯堡VS特罗姆瑟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松涛 李</cp:lastModifiedBy>
  <dcterms:created xsi:type="dcterms:W3CDTF">2018-06-23T06:52:11Z</dcterms:created>
  <dcterms:modified xsi:type="dcterms:W3CDTF">2018-06-25T16:12:21Z</dcterms:modified>
</cp:coreProperties>
</file>