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1360" yWindow="1520" windowWidth="38400" windowHeight="20080" activeTab="1"/>
  </bookViews>
  <sheets>
    <sheet name="活动地图" sheetId="1" r:id="rId1"/>
    <sheet name="奖励" sheetId="2" r:id="rId2"/>
    <sheet name="价值表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3" l="1"/>
  <c r="B2" i="3"/>
  <c r="B3" i="3"/>
  <c r="D3" i="3"/>
  <c r="D14" i="2"/>
  <c r="C3" i="2"/>
  <c r="D15" i="2"/>
  <c r="C4" i="2"/>
  <c r="D13" i="2"/>
  <c r="C2" i="2"/>
  <c r="G3" i="3"/>
  <c r="C14" i="2"/>
  <c r="I14" i="2"/>
  <c r="C15" i="2"/>
  <c r="I15" i="2"/>
  <c r="C13" i="2"/>
  <c r="I13" i="2"/>
  <c r="D3" i="2"/>
  <c r="D2" i="2"/>
  <c r="A26" i="1"/>
  <c r="D4" i="2"/>
  <c r="B4" i="3"/>
  <c r="B5" i="3"/>
  <c r="B6" i="3"/>
  <c r="B7" i="3"/>
  <c r="C1" i="3"/>
  <c r="D1" i="3"/>
  <c r="E1" i="3"/>
  <c r="F1" i="3"/>
  <c r="G1" i="3"/>
  <c r="C2" i="3"/>
  <c r="D2" i="3"/>
  <c r="E2" i="3"/>
  <c r="F2" i="3"/>
  <c r="G2" i="3"/>
  <c r="C3" i="3"/>
  <c r="E3" i="3"/>
  <c r="F3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E149" i="3"/>
  <c r="F149" i="3"/>
  <c r="G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E157" i="3"/>
  <c r="F157" i="3"/>
  <c r="G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E165" i="3"/>
  <c r="F165" i="3"/>
  <c r="G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E173" i="3"/>
  <c r="F173" i="3"/>
  <c r="G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E181" i="3"/>
  <c r="F181" i="3"/>
  <c r="G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E189" i="3"/>
  <c r="F189" i="3"/>
  <c r="G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E197" i="3"/>
  <c r="F197" i="3"/>
  <c r="G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E205" i="3"/>
  <c r="F205" i="3"/>
  <c r="G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E213" i="3"/>
  <c r="F213" i="3"/>
  <c r="G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E221" i="3"/>
  <c r="F221" i="3"/>
  <c r="G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E229" i="3"/>
  <c r="F229" i="3"/>
  <c r="G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E237" i="3"/>
  <c r="F237" i="3"/>
  <c r="G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E245" i="3"/>
  <c r="F245" i="3"/>
  <c r="G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G13" i="2"/>
  <c r="G14" i="2"/>
  <c r="G15" i="2"/>
  <c r="J21" i="2"/>
  <c r="M21" i="2"/>
  <c r="J22" i="2"/>
  <c r="M22" i="2"/>
  <c r="J23" i="2"/>
  <c r="M23" i="2"/>
  <c r="J24" i="2"/>
  <c r="M24" i="2"/>
  <c r="J25" i="2"/>
  <c r="M25" i="2"/>
  <c r="J26" i="2"/>
  <c r="M26" i="2"/>
  <c r="J27" i="2"/>
  <c r="M27" i="2"/>
  <c r="J28" i="2"/>
  <c r="M28" i="2"/>
  <c r="J29" i="2"/>
  <c r="M29" i="2"/>
  <c r="J30" i="2"/>
  <c r="M30" i="2"/>
  <c r="M20" i="2"/>
  <c r="C7" i="2"/>
  <c r="L21" i="2"/>
  <c r="L22" i="2"/>
  <c r="L23" i="2"/>
  <c r="L24" i="2"/>
  <c r="L25" i="2"/>
  <c r="L26" i="2"/>
  <c r="L27" i="2"/>
  <c r="L28" i="2"/>
  <c r="L29" i="2"/>
  <c r="L30" i="2"/>
  <c r="L20" i="2"/>
  <c r="C6" i="2"/>
  <c r="K21" i="2"/>
  <c r="K22" i="2"/>
  <c r="K23" i="2"/>
  <c r="K24" i="2"/>
  <c r="K25" i="2"/>
  <c r="K26" i="2"/>
  <c r="K27" i="2"/>
  <c r="K28" i="2"/>
  <c r="K29" i="2"/>
  <c r="K30" i="2"/>
  <c r="K20" i="2"/>
  <c r="C5" i="2"/>
  <c r="H19" i="2"/>
  <c r="I21" i="2"/>
  <c r="I22" i="2"/>
  <c r="I18" i="2"/>
  <c r="F19" i="2"/>
  <c r="G21" i="2"/>
  <c r="G22" i="2"/>
  <c r="G18" i="2"/>
  <c r="D19" i="2"/>
  <c r="E21" i="2"/>
  <c r="E22" i="2"/>
  <c r="E18" i="2"/>
  <c r="K15" i="2"/>
  <c r="K13" i="2"/>
  <c r="K14" i="2"/>
  <c r="I28" i="2"/>
  <c r="I29" i="2"/>
  <c r="I30" i="2"/>
  <c r="G28" i="2"/>
  <c r="G29" i="2"/>
  <c r="G30" i="2"/>
  <c r="E28" i="2"/>
  <c r="E29" i="2"/>
  <c r="E30" i="2"/>
  <c r="I23" i="2"/>
  <c r="I24" i="2"/>
  <c r="I25" i="2"/>
  <c r="I26" i="2"/>
  <c r="I27" i="2"/>
  <c r="C21" i="2"/>
  <c r="C22" i="2"/>
  <c r="C23" i="2"/>
  <c r="C24" i="2"/>
  <c r="C25" i="2"/>
  <c r="C26" i="2"/>
  <c r="C27" i="2"/>
  <c r="C28" i="2"/>
  <c r="C29" i="2"/>
  <c r="C30" i="2"/>
  <c r="I19" i="2"/>
  <c r="G23" i="2"/>
  <c r="G24" i="2"/>
  <c r="G25" i="2"/>
  <c r="G26" i="2"/>
  <c r="G27" i="2"/>
  <c r="G19" i="2"/>
  <c r="E23" i="2"/>
  <c r="E24" i="2"/>
  <c r="E25" i="2"/>
  <c r="E26" i="2"/>
  <c r="E27" i="2"/>
  <c r="E19" i="2"/>
  <c r="H14" i="2"/>
  <c r="H15" i="2"/>
  <c r="H13" i="2"/>
  <c r="A224" i="3"/>
  <c r="H224" i="3"/>
  <c r="I224" i="3"/>
  <c r="J224" i="3"/>
  <c r="A225" i="3"/>
  <c r="H225" i="3"/>
  <c r="I225" i="3"/>
  <c r="J225" i="3"/>
  <c r="A226" i="3"/>
  <c r="H226" i="3"/>
  <c r="I226" i="3"/>
  <c r="J226" i="3"/>
  <c r="A227" i="3"/>
  <c r="H227" i="3"/>
  <c r="I227" i="3"/>
  <c r="J227" i="3"/>
  <c r="A228" i="3"/>
  <c r="H228" i="3"/>
  <c r="I228" i="3"/>
  <c r="J228" i="3"/>
  <c r="A229" i="3"/>
  <c r="H229" i="3"/>
  <c r="I229" i="3"/>
  <c r="J229" i="3"/>
  <c r="A230" i="3"/>
  <c r="H230" i="3"/>
  <c r="I230" i="3"/>
  <c r="J230" i="3"/>
  <c r="A231" i="3"/>
  <c r="H231" i="3"/>
  <c r="I231" i="3"/>
  <c r="J231" i="3"/>
  <c r="A232" i="3"/>
  <c r="H232" i="3"/>
  <c r="I232" i="3"/>
  <c r="J232" i="3"/>
  <c r="A233" i="3"/>
  <c r="H233" i="3"/>
  <c r="I233" i="3"/>
  <c r="J233" i="3"/>
  <c r="A234" i="3"/>
  <c r="H234" i="3"/>
  <c r="I234" i="3"/>
  <c r="J234" i="3"/>
  <c r="A235" i="3"/>
  <c r="H235" i="3"/>
  <c r="I235" i="3"/>
  <c r="J235" i="3"/>
  <c r="A236" i="3"/>
  <c r="H236" i="3"/>
  <c r="I236" i="3"/>
  <c r="J236" i="3"/>
  <c r="A237" i="3"/>
  <c r="H237" i="3"/>
  <c r="I237" i="3"/>
  <c r="J237" i="3"/>
  <c r="A238" i="3"/>
  <c r="H238" i="3"/>
  <c r="I238" i="3"/>
  <c r="J238" i="3"/>
  <c r="A239" i="3"/>
  <c r="H239" i="3"/>
  <c r="I239" i="3"/>
  <c r="J239" i="3"/>
  <c r="A240" i="3"/>
  <c r="H240" i="3"/>
  <c r="I240" i="3"/>
  <c r="J240" i="3"/>
  <c r="A241" i="3"/>
  <c r="H241" i="3"/>
  <c r="I241" i="3"/>
  <c r="J241" i="3"/>
  <c r="A242" i="3"/>
  <c r="H242" i="3"/>
  <c r="I242" i="3"/>
  <c r="J242" i="3"/>
  <c r="A243" i="3"/>
  <c r="H243" i="3"/>
  <c r="I243" i="3"/>
  <c r="J243" i="3"/>
  <c r="A244" i="3"/>
  <c r="H244" i="3"/>
  <c r="I244" i="3"/>
  <c r="J244" i="3"/>
  <c r="A245" i="3"/>
  <c r="H245" i="3"/>
  <c r="I245" i="3"/>
  <c r="J245" i="3"/>
  <c r="A246" i="3"/>
  <c r="H246" i="3"/>
  <c r="I246" i="3"/>
  <c r="J246" i="3"/>
  <c r="A247" i="3"/>
  <c r="H247" i="3"/>
  <c r="I247" i="3"/>
  <c r="J247" i="3"/>
  <c r="A248" i="3"/>
  <c r="H248" i="3"/>
  <c r="I248" i="3"/>
  <c r="J248" i="3"/>
  <c r="A167" i="3"/>
  <c r="H167" i="3"/>
  <c r="I167" i="3"/>
  <c r="J167" i="3"/>
  <c r="A168" i="3"/>
  <c r="H168" i="3"/>
  <c r="I168" i="3"/>
  <c r="J168" i="3"/>
  <c r="A169" i="3"/>
  <c r="H169" i="3"/>
  <c r="I169" i="3"/>
  <c r="J169" i="3"/>
  <c r="A170" i="3"/>
  <c r="H170" i="3"/>
  <c r="I170" i="3"/>
  <c r="J170" i="3"/>
  <c r="A171" i="3"/>
  <c r="H171" i="3"/>
  <c r="I171" i="3"/>
  <c r="J171" i="3"/>
  <c r="A172" i="3"/>
  <c r="H172" i="3"/>
  <c r="I172" i="3"/>
  <c r="J172" i="3"/>
  <c r="A173" i="3"/>
  <c r="H173" i="3"/>
  <c r="I173" i="3"/>
  <c r="J173" i="3"/>
  <c r="A174" i="3"/>
  <c r="H174" i="3"/>
  <c r="I174" i="3"/>
  <c r="J174" i="3"/>
  <c r="A175" i="3"/>
  <c r="H175" i="3"/>
  <c r="I175" i="3"/>
  <c r="J175" i="3"/>
  <c r="A176" i="3"/>
  <c r="H176" i="3"/>
  <c r="I176" i="3"/>
  <c r="J176" i="3"/>
  <c r="A177" i="3"/>
  <c r="H177" i="3"/>
  <c r="I177" i="3"/>
  <c r="J177" i="3"/>
  <c r="A178" i="3"/>
  <c r="H178" i="3"/>
  <c r="I178" i="3"/>
  <c r="J178" i="3"/>
  <c r="A179" i="3"/>
  <c r="H179" i="3"/>
  <c r="I179" i="3"/>
  <c r="J179" i="3"/>
  <c r="A180" i="3"/>
  <c r="H180" i="3"/>
  <c r="I180" i="3"/>
  <c r="J180" i="3"/>
  <c r="A181" i="3"/>
  <c r="H181" i="3"/>
  <c r="I181" i="3"/>
  <c r="J181" i="3"/>
  <c r="A182" i="3"/>
  <c r="H182" i="3"/>
  <c r="I182" i="3"/>
  <c r="J182" i="3"/>
  <c r="A183" i="3"/>
  <c r="H183" i="3"/>
  <c r="I183" i="3"/>
  <c r="J183" i="3"/>
  <c r="A184" i="3"/>
  <c r="H184" i="3"/>
  <c r="I184" i="3"/>
  <c r="J184" i="3"/>
  <c r="A185" i="3"/>
  <c r="H185" i="3"/>
  <c r="I185" i="3"/>
  <c r="J185" i="3"/>
  <c r="A186" i="3"/>
  <c r="H186" i="3"/>
  <c r="I186" i="3"/>
  <c r="J186" i="3"/>
  <c r="A187" i="3"/>
  <c r="H187" i="3"/>
  <c r="I187" i="3"/>
  <c r="J187" i="3"/>
  <c r="A188" i="3"/>
  <c r="H188" i="3"/>
  <c r="I188" i="3"/>
  <c r="J188" i="3"/>
  <c r="A189" i="3"/>
  <c r="H189" i="3"/>
  <c r="I189" i="3"/>
  <c r="J189" i="3"/>
  <c r="A190" i="3"/>
  <c r="H190" i="3"/>
  <c r="I190" i="3"/>
  <c r="J190" i="3"/>
  <c r="A191" i="3"/>
  <c r="H191" i="3"/>
  <c r="I191" i="3"/>
  <c r="J191" i="3"/>
  <c r="A192" i="3"/>
  <c r="H192" i="3"/>
  <c r="I192" i="3"/>
  <c r="J192" i="3"/>
  <c r="A193" i="3"/>
  <c r="H193" i="3"/>
  <c r="I193" i="3"/>
  <c r="J193" i="3"/>
  <c r="A194" i="3"/>
  <c r="H194" i="3"/>
  <c r="I194" i="3"/>
  <c r="J194" i="3"/>
  <c r="A195" i="3"/>
  <c r="H195" i="3"/>
  <c r="I195" i="3"/>
  <c r="J195" i="3"/>
  <c r="A196" i="3"/>
  <c r="H196" i="3"/>
  <c r="I196" i="3"/>
  <c r="J196" i="3"/>
  <c r="A197" i="3"/>
  <c r="H197" i="3"/>
  <c r="I197" i="3"/>
  <c r="J197" i="3"/>
  <c r="A198" i="3"/>
  <c r="H198" i="3"/>
  <c r="I198" i="3"/>
  <c r="J198" i="3"/>
  <c r="A199" i="3"/>
  <c r="H199" i="3"/>
  <c r="I199" i="3"/>
  <c r="J199" i="3"/>
  <c r="A200" i="3"/>
  <c r="H200" i="3"/>
  <c r="I200" i="3"/>
  <c r="J200" i="3"/>
  <c r="A201" i="3"/>
  <c r="H201" i="3"/>
  <c r="I201" i="3"/>
  <c r="J201" i="3"/>
  <c r="A202" i="3"/>
  <c r="H202" i="3"/>
  <c r="I202" i="3"/>
  <c r="J202" i="3"/>
  <c r="A203" i="3"/>
  <c r="H203" i="3"/>
  <c r="I203" i="3"/>
  <c r="J203" i="3"/>
  <c r="A204" i="3"/>
  <c r="H204" i="3"/>
  <c r="I204" i="3"/>
  <c r="J204" i="3"/>
  <c r="A205" i="3"/>
  <c r="H205" i="3"/>
  <c r="I205" i="3"/>
  <c r="J205" i="3"/>
  <c r="A206" i="3"/>
  <c r="H206" i="3"/>
  <c r="I206" i="3"/>
  <c r="J206" i="3"/>
  <c r="A207" i="3"/>
  <c r="H207" i="3"/>
  <c r="I207" i="3"/>
  <c r="J207" i="3"/>
  <c r="A208" i="3"/>
  <c r="H208" i="3"/>
  <c r="I208" i="3"/>
  <c r="J208" i="3"/>
  <c r="A209" i="3"/>
  <c r="H209" i="3"/>
  <c r="I209" i="3"/>
  <c r="J209" i="3"/>
  <c r="A210" i="3"/>
  <c r="H210" i="3"/>
  <c r="I210" i="3"/>
  <c r="J210" i="3"/>
  <c r="A211" i="3"/>
  <c r="H211" i="3"/>
  <c r="I211" i="3"/>
  <c r="J211" i="3"/>
  <c r="A212" i="3"/>
  <c r="H212" i="3"/>
  <c r="I212" i="3"/>
  <c r="J212" i="3"/>
  <c r="A213" i="3"/>
  <c r="H213" i="3"/>
  <c r="I213" i="3"/>
  <c r="J213" i="3"/>
  <c r="A214" i="3"/>
  <c r="H214" i="3"/>
  <c r="I214" i="3"/>
  <c r="J214" i="3"/>
  <c r="A215" i="3"/>
  <c r="H215" i="3"/>
  <c r="I215" i="3"/>
  <c r="J215" i="3"/>
  <c r="A216" i="3"/>
  <c r="H216" i="3"/>
  <c r="I216" i="3"/>
  <c r="J216" i="3"/>
  <c r="A217" i="3"/>
  <c r="H217" i="3"/>
  <c r="I217" i="3"/>
  <c r="J217" i="3"/>
  <c r="A218" i="3"/>
  <c r="H218" i="3"/>
  <c r="I218" i="3"/>
  <c r="J218" i="3"/>
  <c r="A219" i="3"/>
  <c r="H219" i="3"/>
  <c r="I219" i="3"/>
  <c r="J219" i="3"/>
  <c r="A220" i="3"/>
  <c r="H220" i="3"/>
  <c r="I220" i="3"/>
  <c r="J220" i="3"/>
  <c r="A221" i="3"/>
  <c r="H221" i="3"/>
  <c r="I221" i="3"/>
  <c r="J221" i="3"/>
  <c r="A222" i="3"/>
  <c r="H222" i="3"/>
  <c r="I222" i="3"/>
  <c r="J222" i="3"/>
  <c r="A223" i="3"/>
  <c r="H223" i="3"/>
  <c r="I223" i="3"/>
  <c r="J223" i="3"/>
  <c r="A106" i="3"/>
  <c r="H106" i="3"/>
  <c r="I106" i="3"/>
  <c r="J106" i="3"/>
  <c r="A107" i="3"/>
  <c r="H107" i="3"/>
  <c r="I107" i="3"/>
  <c r="J107" i="3"/>
  <c r="A108" i="3"/>
  <c r="H108" i="3"/>
  <c r="I108" i="3"/>
  <c r="J108" i="3"/>
  <c r="A109" i="3"/>
  <c r="H109" i="3"/>
  <c r="I109" i="3"/>
  <c r="J109" i="3"/>
  <c r="A110" i="3"/>
  <c r="H110" i="3"/>
  <c r="I110" i="3"/>
  <c r="J110" i="3"/>
  <c r="A111" i="3"/>
  <c r="H111" i="3"/>
  <c r="I111" i="3"/>
  <c r="J111" i="3"/>
  <c r="A112" i="3"/>
  <c r="H112" i="3"/>
  <c r="I112" i="3"/>
  <c r="J112" i="3"/>
  <c r="A113" i="3"/>
  <c r="H113" i="3"/>
  <c r="I113" i="3"/>
  <c r="J113" i="3"/>
  <c r="A114" i="3"/>
  <c r="H114" i="3"/>
  <c r="I114" i="3"/>
  <c r="J114" i="3"/>
  <c r="A115" i="3"/>
  <c r="H115" i="3"/>
  <c r="I115" i="3"/>
  <c r="J115" i="3"/>
  <c r="A116" i="3"/>
  <c r="H116" i="3"/>
  <c r="I116" i="3"/>
  <c r="J116" i="3"/>
  <c r="A117" i="3"/>
  <c r="H117" i="3"/>
  <c r="I117" i="3"/>
  <c r="J117" i="3"/>
  <c r="A118" i="3"/>
  <c r="H118" i="3"/>
  <c r="I118" i="3"/>
  <c r="J118" i="3"/>
  <c r="A119" i="3"/>
  <c r="H119" i="3"/>
  <c r="I119" i="3"/>
  <c r="J119" i="3"/>
  <c r="A120" i="3"/>
  <c r="H120" i="3"/>
  <c r="I120" i="3"/>
  <c r="J120" i="3"/>
  <c r="A121" i="3"/>
  <c r="H121" i="3"/>
  <c r="I121" i="3"/>
  <c r="J121" i="3"/>
  <c r="A122" i="3"/>
  <c r="H122" i="3"/>
  <c r="I122" i="3"/>
  <c r="J122" i="3"/>
  <c r="A123" i="3"/>
  <c r="H123" i="3"/>
  <c r="I123" i="3"/>
  <c r="J123" i="3"/>
  <c r="A124" i="3"/>
  <c r="H124" i="3"/>
  <c r="I124" i="3"/>
  <c r="J124" i="3"/>
  <c r="A125" i="3"/>
  <c r="H125" i="3"/>
  <c r="I125" i="3"/>
  <c r="J125" i="3"/>
  <c r="A126" i="3"/>
  <c r="H126" i="3"/>
  <c r="I126" i="3"/>
  <c r="J126" i="3"/>
  <c r="A127" i="3"/>
  <c r="H127" i="3"/>
  <c r="I127" i="3"/>
  <c r="J127" i="3"/>
  <c r="A128" i="3"/>
  <c r="H128" i="3"/>
  <c r="I128" i="3"/>
  <c r="J128" i="3"/>
  <c r="A129" i="3"/>
  <c r="H129" i="3"/>
  <c r="I129" i="3"/>
  <c r="J129" i="3"/>
  <c r="A130" i="3"/>
  <c r="H130" i="3"/>
  <c r="I130" i="3"/>
  <c r="J130" i="3"/>
  <c r="A131" i="3"/>
  <c r="H131" i="3"/>
  <c r="I131" i="3"/>
  <c r="J131" i="3"/>
  <c r="A132" i="3"/>
  <c r="H132" i="3"/>
  <c r="I132" i="3"/>
  <c r="J132" i="3"/>
  <c r="A133" i="3"/>
  <c r="H133" i="3"/>
  <c r="I133" i="3"/>
  <c r="J133" i="3"/>
  <c r="A134" i="3"/>
  <c r="H134" i="3"/>
  <c r="I134" i="3"/>
  <c r="J134" i="3"/>
  <c r="A135" i="3"/>
  <c r="H135" i="3"/>
  <c r="I135" i="3"/>
  <c r="J135" i="3"/>
  <c r="A136" i="3"/>
  <c r="H136" i="3"/>
  <c r="I136" i="3"/>
  <c r="J136" i="3"/>
  <c r="A137" i="3"/>
  <c r="H137" i="3"/>
  <c r="I137" i="3"/>
  <c r="J137" i="3"/>
  <c r="A138" i="3"/>
  <c r="H138" i="3"/>
  <c r="I138" i="3"/>
  <c r="J138" i="3"/>
  <c r="A139" i="3"/>
  <c r="H139" i="3"/>
  <c r="I139" i="3"/>
  <c r="J139" i="3"/>
  <c r="A140" i="3"/>
  <c r="H140" i="3"/>
  <c r="I140" i="3"/>
  <c r="J140" i="3"/>
  <c r="A141" i="3"/>
  <c r="H141" i="3"/>
  <c r="I141" i="3"/>
  <c r="J141" i="3"/>
  <c r="A142" i="3"/>
  <c r="H142" i="3"/>
  <c r="I142" i="3"/>
  <c r="J142" i="3"/>
  <c r="A143" i="3"/>
  <c r="H143" i="3"/>
  <c r="I143" i="3"/>
  <c r="J143" i="3"/>
  <c r="A144" i="3"/>
  <c r="H144" i="3"/>
  <c r="I144" i="3"/>
  <c r="J144" i="3"/>
  <c r="A145" i="3"/>
  <c r="H145" i="3"/>
  <c r="I145" i="3"/>
  <c r="J145" i="3"/>
  <c r="A146" i="3"/>
  <c r="H146" i="3"/>
  <c r="I146" i="3"/>
  <c r="J146" i="3"/>
  <c r="A147" i="3"/>
  <c r="H147" i="3"/>
  <c r="I147" i="3"/>
  <c r="J147" i="3"/>
  <c r="A148" i="3"/>
  <c r="H148" i="3"/>
  <c r="I148" i="3"/>
  <c r="J148" i="3"/>
  <c r="A149" i="3"/>
  <c r="H149" i="3"/>
  <c r="I149" i="3"/>
  <c r="J149" i="3"/>
  <c r="A150" i="3"/>
  <c r="H150" i="3"/>
  <c r="I150" i="3"/>
  <c r="J150" i="3"/>
  <c r="A151" i="3"/>
  <c r="H151" i="3"/>
  <c r="I151" i="3"/>
  <c r="J151" i="3"/>
  <c r="A152" i="3"/>
  <c r="H152" i="3"/>
  <c r="I152" i="3"/>
  <c r="J152" i="3"/>
  <c r="A153" i="3"/>
  <c r="H153" i="3"/>
  <c r="I153" i="3"/>
  <c r="J153" i="3"/>
  <c r="A154" i="3"/>
  <c r="H154" i="3"/>
  <c r="I154" i="3"/>
  <c r="J154" i="3"/>
  <c r="A155" i="3"/>
  <c r="H155" i="3"/>
  <c r="I155" i="3"/>
  <c r="J155" i="3"/>
  <c r="A156" i="3"/>
  <c r="H156" i="3"/>
  <c r="I156" i="3"/>
  <c r="J156" i="3"/>
  <c r="A157" i="3"/>
  <c r="H157" i="3"/>
  <c r="I157" i="3"/>
  <c r="J157" i="3"/>
  <c r="A158" i="3"/>
  <c r="H158" i="3"/>
  <c r="I158" i="3"/>
  <c r="J158" i="3"/>
  <c r="A159" i="3"/>
  <c r="H159" i="3"/>
  <c r="I159" i="3"/>
  <c r="J159" i="3"/>
  <c r="A160" i="3"/>
  <c r="H160" i="3"/>
  <c r="I160" i="3"/>
  <c r="J160" i="3"/>
  <c r="A161" i="3"/>
  <c r="H161" i="3"/>
  <c r="I161" i="3"/>
  <c r="J161" i="3"/>
  <c r="A162" i="3"/>
  <c r="H162" i="3"/>
  <c r="I162" i="3"/>
  <c r="J162" i="3"/>
  <c r="A163" i="3"/>
  <c r="H163" i="3"/>
  <c r="I163" i="3"/>
  <c r="J163" i="3"/>
  <c r="A164" i="3"/>
  <c r="H164" i="3"/>
  <c r="I164" i="3"/>
  <c r="J164" i="3"/>
  <c r="A165" i="3"/>
  <c r="H165" i="3"/>
  <c r="I165" i="3"/>
  <c r="J165" i="3"/>
  <c r="A166" i="3"/>
  <c r="H166" i="3"/>
  <c r="I166" i="3"/>
  <c r="J166" i="3"/>
  <c r="A2" i="3"/>
  <c r="H2" i="3"/>
  <c r="I2" i="3"/>
  <c r="J2" i="3"/>
  <c r="A3" i="3"/>
  <c r="H3" i="3"/>
  <c r="I3" i="3"/>
  <c r="J3" i="3"/>
  <c r="A4" i="3"/>
  <c r="H4" i="3"/>
  <c r="I4" i="3"/>
  <c r="J4" i="3"/>
  <c r="A5" i="3"/>
  <c r="H5" i="3"/>
  <c r="I5" i="3"/>
  <c r="J5" i="3"/>
  <c r="A6" i="3"/>
  <c r="H6" i="3"/>
  <c r="I6" i="3"/>
  <c r="J6" i="3"/>
  <c r="A7" i="3"/>
  <c r="H7" i="3"/>
  <c r="I7" i="3"/>
  <c r="J7" i="3"/>
  <c r="A8" i="3"/>
  <c r="H8" i="3"/>
  <c r="I8" i="3"/>
  <c r="J8" i="3"/>
  <c r="A9" i="3"/>
  <c r="H9" i="3"/>
  <c r="I9" i="3"/>
  <c r="J9" i="3"/>
  <c r="A10" i="3"/>
  <c r="H10" i="3"/>
  <c r="I10" i="3"/>
  <c r="J10" i="3"/>
  <c r="A11" i="3"/>
  <c r="H11" i="3"/>
  <c r="I11" i="3"/>
  <c r="J11" i="3"/>
  <c r="A12" i="3"/>
  <c r="H12" i="3"/>
  <c r="I12" i="3"/>
  <c r="J12" i="3"/>
  <c r="A13" i="3"/>
  <c r="H13" i="3"/>
  <c r="I13" i="3"/>
  <c r="J13" i="3"/>
  <c r="A14" i="3"/>
  <c r="H14" i="3"/>
  <c r="I14" i="3"/>
  <c r="J14" i="3"/>
  <c r="A15" i="3"/>
  <c r="H15" i="3"/>
  <c r="I15" i="3"/>
  <c r="J15" i="3"/>
  <c r="A16" i="3"/>
  <c r="H16" i="3"/>
  <c r="I16" i="3"/>
  <c r="J16" i="3"/>
  <c r="A17" i="3"/>
  <c r="H17" i="3"/>
  <c r="I17" i="3"/>
  <c r="J17" i="3"/>
  <c r="A18" i="3"/>
  <c r="H18" i="3"/>
  <c r="I18" i="3"/>
  <c r="J18" i="3"/>
  <c r="A19" i="3"/>
  <c r="H19" i="3"/>
  <c r="I19" i="3"/>
  <c r="J19" i="3"/>
  <c r="A20" i="3"/>
  <c r="H20" i="3"/>
  <c r="I20" i="3"/>
  <c r="J20" i="3"/>
  <c r="A21" i="3"/>
  <c r="H21" i="3"/>
  <c r="I21" i="3"/>
  <c r="J21" i="3"/>
  <c r="A22" i="3"/>
  <c r="H22" i="3"/>
  <c r="I22" i="3"/>
  <c r="J22" i="3"/>
  <c r="A23" i="3"/>
  <c r="H23" i="3"/>
  <c r="I23" i="3"/>
  <c r="J23" i="3"/>
  <c r="A24" i="3"/>
  <c r="H24" i="3"/>
  <c r="I24" i="3"/>
  <c r="J24" i="3"/>
  <c r="A25" i="3"/>
  <c r="H25" i="3"/>
  <c r="I25" i="3"/>
  <c r="J25" i="3"/>
  <c r="A26" i="3"/>
  <c r="H26" i="3"/>
  <c r="I26" i="3"/>
  <c r="J26" i="3"/>
  <c r="A27" i="3"/>
  <c r="H27" i="3"/>
  <c r="I27" i="3"/>
  <c r="J27" i="3"/>
  <c r="A28" i="3"/>
  <c r="H28" i="3"/>
  <c r="I28" i="3"/>
  <c r="J28" i="3"/>
  <c r="A29" i="3"/>
  <c r="H29" i="3"/>
  <c r="I29" i="3"/>
  <c r="J29" i="3"/>
  <c r="A30" i="3"/>
  <c r="H30" i="3"/>
  <c r="I30" i="3"/>
  <c r="J30" i="3"/>
  <c r="A31" i="3"/>
  <c r="H31" i="3"/>
  <c r="I31" i="3"/>
  <c r="J31" i="3"/>
  <c r="A32" i="3"/>
  <c r="H32" i="3"/>
  <c r="I32" i="3"/>
  <c r="J32" i="3"/>
  <c r="A33" i="3"/>
  <c r="H33" i="3"/>
  <c r="I33" i="3"/>
  <c r="J33" i="3"/>
  <c r="A34" i="3"/>
  <c r="H34" i="3"/>
  <c r="I34" i="3"/>
  <c r="J34" i="3"/>
  <c r="A35" i="3"/>
  <c r="H35" i="3"/>
  <c r="I35" i="3"/>
  <c r="J35" i="3"/>
  <c r="A36" i="3"/>
  <c r="H36" i="3"/>
  <c r="I36" i="3"/>
  <c r="J36" i="3"/>
  <c r="A37" i="3"/>
  <c r="H37" i="3"/>
  <c r="I37" i="3"/>
  <c r="J37" i="3"/>
  <c r="A38" i="3"/>
  <c r="H38" i="3"/>
  <c r="I38" i="3"/>
  <c r="J38" i="3"/>
  <c r="A39" i="3"/>
  <c r="H39" i="3"/>
  <c r="I39" i="3"/>
  <c r="J39" i="3"/>
  <c r="A40" i="3"/>
  <c r="H40" i="3"/>
  <c r="I40" i="3"/>
  <c r="J40" i="3"/>
  <c r="A41" i="3"/>
  <c r="H41" i="3"/>
  <c r="I41" i="3"/>
  <c r="J41" i="3"/>
  <c r="A42" i="3"/>
  <c r="H42" i="3"/>
  <c r="I42" i="3"/>
  <c r="J42" i="3"/>
  <c r="A43" i="3"/>
  <c r="H43" i="3"/>
  <c r="I43" i="3"/>
  <c r="J43" i="3"/>
  <c r="A44" i="3"/>
  <c r="H44" i="3"/>
  <c r="I44" i="3"/>
  <c r="J44" i="3"/>
  <c r="A45" i="3"/>
  <c r="H45" i="3"/>
  <c r="I45" i="3"/>
  <c r="J45" i="3"/>
  <c r="A46" i="3"/>
  <c r="H46" i="3"/>
  <c r="I46" i="3"/>
  <c r="J46" i="3"/>
  <c r="A47" i="3"/>
  <c r="H47" i="3"/>
  <c r="I47" i="3"/>
  <c r="J47" i="3"/>
  <c r="A48" i="3"/>
  <c r="H48" i="3"/>
  <c r="I48" i="3"/>
  <c r="J48" i="3"/>
  <c r="A49" i="3"/>
  <c r="H49" i="3"/>
  <c r="I49" i="3"/>
  <c r="J49" i="3"/>
  <c r="A50" i="3"/>
  <c r="H50" i="3"/>
  <c r="I50" i="3"/>
  <c r="J50" i="3"/>
  <c r="A51" i="3"/>
  <c r="H51" i="3"/>
  <c r="I51" i="3"/>
  <c r="J51" i="3"/>
  <c r="A52" i="3"/>
  <c r="H52" i="3"/>
  <c r="I52" i="3"/>
  <c r="J52" i="3"/>
  <c r="A53" i="3"/>
  <c r="H53" i="3"/>
  <c r="I53" i="3"/>
  <c r="J53" i="3"/>
  <c r="A54" i="3"/>
  <c r="H54" i="3"/>
  <c r="I54" i="3"/>
  <c r="J54" i="3"/>
  <c r="A55" i="3"/>
  <c r="H55" i="3"/>
  <c r="I55" i="3"/>
  <c r="J55" i="3"/>
  <c r="A56" i="3"/>
  <c r="H56" i="3"/>
  <c r="I56" i="3"/>
  <c r="J56" i="3"/>
  <c r="A57" i="3"/>
  <c r="H57" i="3"/>
  <c r="I57" i="3"/>
  <c r="J57" i="3"/>
  <c r="A58" i="3"/>
  <c r="H58" i="3"/>
  <c r="I58" i="3"/>
  <c r="J58" i="3"/>
  <c r="A59" i="3"/>
  <c r="H59" i="3"/>
  <c r="I59" i="3"/>
  <c r="J59" i="3"/>
  <c r="A60" i="3"/>
  <c r="H60" i="3"/>
  <c r="I60" i="3"/>
  <c r="J60" i="3"/>
  <c r="A61" i="3"/>
  <c r="H61" i="3"/>
  <c r="I61" i="3"/>
  <c r="J61" i="3"/>
  <c r="A62" i="3"/>
  <c r="H62" i="3"/>
  <c r="I62" i="3"/>
  <c r="J62" i="3"/>
  <c r="A63" i="3"/>
  <c r="H63" i="3"/>
  <c r="I63" i="3"/>
  <c r="J63" i="3"/>
  <c r="A64" i="3"/>
  <c r="H64" i="3"/>
  <c r="I64" i="3"/>
  <c r="J64" i="3"/>
  <c r="A65" i="3"/>
  <c r="H65" i="3"/>
  <c r="I65" i="3"/>
  <c r="J65" i="3"/>
  <c r="A66" i="3"/>
  <c r="H66" i="3"/>
  <c r="I66" i="3"/>
  <c r="J66" i="3"/>
  <c r="A67" i="3"/>
  <c r="H67" i="3"/>
  <c r="I67" i="3"/>
  <c r="J67" i="3"/>
  <c r="A68" i="3"/>
  <c r="H68" i="3"/>
  <c r="I68" i="3"/>
  <c r="J68" i="3"/>
  <c r="A69" i="3"/>
  <c r="H69" i="3"/>
  <c r="I69" i="3"/>
  <c r="J69" i="3"/>
  <c r="A70" i="3"/>
  <c r="H70" i="3"/>
  <c r="I70" i="3"/>
  <c r="J70" i="3"/>
  <c r="A71" i="3"/>
  <c r="H71" i="3"/>
  <c r="I71" i="3"/>
  <c r="J71" i="3"/>
  <c r="A72" i="3"/>
  <c r="H72" i="3"/>
  <c r="I72" i="3"/>
  <c r="J72" i="3"/>
  <c r="A73" i="3"/>
  <c r="H73" i="3"/>
  <c r="I73" i="3"/>
  <c r="J73" i="3"/>
  <c r="A74" i="3"/>
  <c r="H74" i="3"/>
  <c r="I74" i="3"/>
  <c r="J74" i="3"/>
  <c r="A75" i="3"/>
  <c r="H75" i="3"/>
  <c r="I75" i="3"/>
  <c r="J75" i="3"/>
  <c r="A76" i="3"/>
  <c r="H76" i="3"/>
  <c r="I76" i="3"/>
  <c r="J76" i="3"/>
  <c r="A77" i="3"/>
  <c r="H77" i="3"/>
  <c r="I77" i="3"/>
  <c r="J77" i="3"/>
  <c r="A78" i="3"/>
  <c r="H78" i="3"/>
  <c r="I78" i="3"/>
  <c r="J78" i="3"/>
  <c r="A79" i="3"/>
  <c r="H79" i="3"/>
  <c r="I79" i="3"/>
  <c r="J79" i="3"/>
  <c r="A80" i="3"/>
  <c r="H80" i="3"/>
  <c r="I80" i="3"/>
  <c r="J80" i="3"/>
  <c r="A81" i="3"/>
  <c r="H81" i="3"/>
  <c r="I81" i="3"/>
  <c r="J81" i="3"/>
  <c r="A82" i="3"/>
  <c r="H82" i="3"/>
  <c r="I82" i="3"/>
  <c r="J82" i="3"/>
  <c r="A83" i="3"/>
  <c r="H83" i="3"/>
  <c r="I83" i="3"/>
  <c r="J83" i="3"/>
  <c r="A84" i="3"/>
  <c r="H84" i="3"/>
  <c r="I84" i="3"/>
  <c r="J84" i="3"/>
  <c r="A85" i="3"/>
  <c r="H85" i="3"/>
  <c r="I85" i="3"/>
  <c r="J85" i="3"/>
  <c r="A86" i="3"/>
  <c r="H86" i="3"/>
  <c r="I86" i="3"/>
  <c r="J86" i="3"/>
  <c r="A87" i="3"/>
  <c r="H87" i="3"/>
  <c r="I87" i="3"/>
  <c r="J87" i="3"/>
  <c r="A88" i="3"/>
  <c r="H88" i="3"/>
  <c r="I88" i="3"/>
  <c r="J88" i="3"/>
  <c r="A89" i="3"/>
  <c r="H89" i="3"/>
  <c r="I89" i="3"/>
  <c r="J89" i="3"/>
  <c r="A90" i="3"/>
  <c r="H90" i="3"/>
  <c r="I90" i="3"/>
  <c r="J90" i="3"/>
  <c r="A91" i="3"/>
  <c r="H91" i="3"/>
  <c r="I91" i="3"/>
  <c r="J91" i="3"/>
  <c r="A92" i="3"/>
  <c r="H92" i="3"/>
  <c r="I92" i="3"/>
  <c r="J92" i="3"/>
  <c r="A93" i="3"/>
  <c r="H93" i="3"/>
  <c r="I93" i="3"/>
  <c r="J93" i="3"/>
  <c r="A94" i="3"/>
  <c r="H94" i="3"/>
  <c r="I94" i="3"/>
  <c r="J94" i="3"/>
  <c r="A95" i="3"/>
  <c r="H95" i="3"/>
  <c r="I95" i="3"/>
  <c r="J95" i="3"/>
  <c r="A96" i="3"/>
  <c r="H96" i="3"/>
  <c r="I96" i="3"/>
  <c r="J96" i="3"/>
  <c r="A97" i="3"/>
  <c r="H97" i="3"/>
  <c r="I97" i="3"/>
  <c r="J97" i="3"/>
  <c r="A98" i="3"/>
  <c r="H98" i="3"/>
  <c r="I98" i="3"/>
  <c r="J98" i="3"/>
  <c r="A99" i="3"/>
  <c r="H99" i="3"/>
  <c r="I99" i="3"/>
  <c r="J99" i="3"/>
  <c r="A100" i="3"/>
  <c r="H100" i="3"/>
  <c r="I100" i="3"/>
  <c r="J100" i="3"/>
  <c r="A101" i="3"/>
  <c r="H101" i="3"/>
  <c r="I101" i="3"/>
  <c r="J101" i="3"/>
  <c r="A102" i="3"/>
  <c r="H102" i="3"/>
  <c r="I102" i="3"/>
  <c r="J102" i="3"/>
  <c r="A103" i="3"/>
  <c r="H103" i="3"/>
  <c r="I103" i="3"/>
  <c r="J103" i="3"/>
  <c r="A104" i="3"/>
  <c r="H104" i="3"/>
  <c r="I104" i="3"/>
  <c r="J104" i="3"/>
  <c r="A105" i="3"/>
  <c r="H105" i="3"/>
  <c r="I105" i="3"/>
  <c r="J105" i="3"/>
  <c r="H1" i="3"/>
  <c r="I1" i="3"/>
  <c r="J1" i="3"/>
  <c r="A1" i="3"/>
  <c r="E4" i="1"/>
  <c r="E5" i="1"/>
  <c r="E6" i="1"/>
  <c r="A14" i="1"/>
  <c r="A18" i="1"/>
  <c r="A22" i="1"/>
</calcChain>
</file>

<file path=xl/sharedStrings.xml><?xml version="1.0" encoding="utf-8"?>
<sst xmlns="http://schemas.openxmlformats.org/spreadsheetml/2006/main" count="64" uniqueCount="46">
  <si>
    <t>id</t>
    <phoneticPr fontId="1" type="noConversion"/>
  </si>
  <si>
    <t>组id</t>
    <phoneticPr fontId="1" type="noConversion"/>
  </si>
  <si>
    <t>地图元素Id</t>
    <phoneticPr fontId="1" type="noConversion"/>
  </si>
  <si>
    <t>章节</t>
    <phoneticPr fontId="1" type="noConversion"/>
  </si>
  <si>
    <t>权重</t>
    <phoneticPr fontId="1" type="noConversion"/>
  </si>
  <si>
    <t>数量</t>
    <phoneticPr fontId="1" type="noConversion"/>
  </si>
  <si>
    <t>1-5</t>
    <phoneticPr fontId="1" type="noConversion"/>
  </si>
  <si>
    <t>6-10</t>
    <phoneticPr fontId="1" type="noConversion"/>
  </si>
  <si>
    <t>11-15</t>
    <phoneticPr fontId="1" type="noConversion"/>
  </si>
  <si>
    <t>EventMapUnit</t>
    <phoneticPr fontId="1" type="noConversion"/>
  </si>
  <si>
    <t>Reward</t>
    <phoneticPr fontId="1" type="noConversion"/>
  </si>
  <si>
    <t>每日体力</t>
    <phoneticPr fontId="1" type="noConversion"/>
  </si>
  <si>
    <t>副本次数</t>
    <phoneticPr fontId="1" type="noConversion"/>
  </si>
  <si>
    <t>活动天数</t>
    <phoneticPr fontId="1" type="noConversion"/>
  </si>
  <si>
    <t>总次数</t>
    <phoneticPr fontId="1" type="noConversion"/>
  </si>
  <si>
    <t>悬赏怪个数</t>
    <phoneticPr fontId="1" type="noConversion"/>
  </si>
  <si>
    <t>悬赏怪概率</t>
    <phoneticPr fontId="1" type="noConversion"/>
  </si>
  <si>
    <t>随机2星饰品</t>
    <phoneticPr fontId="1" type="noConversion"/>
  </si>
  <si>
    <t>总价值</t>
    <phoneticPr fontId="1" type="noConversion"/>
  </si>
  <si>
    <t>每个怪价值</t>
    <phoneticPr fontId="1" type="noConversion"/>
  </si>
  <si>
    <t>随机3星饰品</t>
    <phoneticPr fontId="1" type="noConversion"/>
  </si>
  <si>
    <t>随机4星饰品</t>
    <phoneticPr fontId="1" type="noConversion"/>
  </si>
  <si>
    <t>现金</t>
    <phoneticPr fontId="1" type="noConversion"/>
  </si>
  <si>
    <t>类型</t>
    <phoneticPr fontId="1" type="noConversion"/>
  </si>
  <si>
    <t>价值</t>
    <phoneticPr fontId="1" type="noConversion"/>
  </si>
  <si>
    <t>权重1</t>
    <phoneticPr fontId="1" type="noConversion"/>
  </si>
  <si>
    <t>概率1</t>
    <phoneticPr fontId="1" type="noConversion"/>
  </si>
  <si>
    <t>权重2</t>
    <phoneticPr fontId="1" type="noConversion"/>
  </si>
  <si>
    <t>概率2</t>
    <phoneticPr fontId="1" type="noConversion"/>
  </si>
  <si>
    <t>权重3</t>
    <phoneticPr fontId="1" type="noConversion"/>
  </si>
  <si>
    <t>概率3</t>
    <phoneticPr fontId="1" type="noConversion"/>
  </si>
  <si>
    <t>钻石</t>
    <phoneticPr fontId="1" type="noConversion"/>
  </si>
  <si>
    <t>技能碎片</t>
    <phoneticPr fontId="1" type="noConversion"/>
  </si>
  <si>
    <t>剩余价值</t>
    <phoneticPr fontId="1" type="noConversion"/>
  </si>
  <si>
    <t>随机奖励</t>
    <phoneticPr fontId="1" type="noConversion"/>
  </si>
  <si>
    <t>随机奖励份数</t>
    <phoneticPr fontId="1" type="noConversion"/>
  </si>
  <si>
    <t>单价</t>
    <phoneticPr fontId="1" type="noConversion"/>
  </si>
  <si>
    <t>描述</t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</si>
  <si>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</si>
  <si>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高级招募令的碎片</t>
    <rPh sb="0" eb="1">
      <t>gao'ji</t>
    </rPh>
    <rPh sb="2" eb="3">
      <t>zhao'mu'ling</t>
    </rPh>
    <rPh sb="5" eb="6">
      <t>d</t>
    </rPh>
    <rPh sb="6" eb="7">
      <t>sui'pia</t>
    </rPh>
    <phoneticPr fontId="1" type="noConversion"/>
  </si>
  <si>
    <t>饰品概率</t>
    <rPh sb="0" eb="1">
      <t>shi'pin</t>
    </rPh>
    <rPh sb="2" eb="3">
      <t>gai'lv</t>
    </rPh>
    <phoneticPr fontId="1" type="noConversion"/>
  </si>
  <si>
    <t>Type</t>
    <phoneticPr fontId="1" type="noConversion"/>
  </si>
  <si>
    <t>引用</t>
    <rPh sb="0" eb="1">
      <t>yin'yong</t>
    </rPh>
    <phoneticPr fontId="1" type="noConversion"/>
  </si>
  <si>
    <t>奖励方案：每个悬赏怪有5份奖励：1份固定现金，1份保底三星饰品，3份随机奖励</t>
    <rPh sb="0" eb="1">
      <t>jiang'li</t>
    </rPh>
    <rPh sb="2" eb="3">
      <t>fang'an</t>
    </rPh>
    <rPh sb="5" eb="6">
      <t>mei'ge</t>
    </rPh>
    <rPh sb="7" eb="8">
      <t>xuan'shang'guai</t>
    </rPh>
    <rPh sb="10" eb="11">
      <t>you</t>
    </rPh>
    <rPh sb="12" eb="13">
      <t>fen</t>
    </rPh>
    <rPh sb="13" eb="14">
      <t>jiang'li</t>
    </rPh>
    <rPh sb="17" eb="18">
      <t>fen</t>
    </rPh>
    <rPh sb="18" eb="19">
      <t>gu'ding</t>
    </rPh>
    <rPh sb="20" eb="21">
      <t>xian'jin</t>
    </rPh>
    <rPh sb="24" eb="25">
      <t>fen</t>
    </rPh>
    <rPh sb="25" eb="26">
      <t>bao'di</t>
    </rPh>
    <rPh sb="27" eb="28">
      <t>san'xing</t>
    </rPh>
    <rPh sb="29" eb="30">
      <t>shi'pin</t>
    </rPh>
    <rPh sb="33" eb="34">
      <t>fen</t>
    </rPh>
    <rPh sb="34" eb="35">
      <t>sui'ji</t>
    </rPh>
    <rPh sb="36" eb="37">
      <t>jiang'li</t>
    </rPh>
    <phoneticPr fontId="1" type="noConversion"/>
  </si>
  <si>
    <t>固定现金奖励</t>
    <rPh sb="0" eb="1">
      <t>gu'ding</t>
    </rPh>
    <rPh sb="2" eb="3">
      <t>xian'jin</t>
    </rPh>
    <phoneticPr fontId="1" type="noConversion"/>
  </si>
  <si>
    <t>保底三星饰品</t>
    <rPh sb="0" eb="1">
      <t>bao'di</t>
    </rPh>
    <rPh sb="2" eb="3">
      <t>san'xing</t>
    </rPh>
    <rPh sb="4" eb="5">
      <t>shi'pin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</si>
</sst>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i/>
      <sz val="10"/>
      <color rgb="FF7F7F7F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Border="1"/>
    <xf numFmtId="176" fontId="2" fillId="0" borderId="0" xfId="0" applyNumberFormat="1" applyFont="1"/>
    <xf numFmtId="0" fontId="3" fillId="0" borderId="0" xfId="0" applyFont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left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>
            <v>0</v>
          </cell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>
            <v>0</v>
          </cell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>
            <v>0</v>
          </cell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>
            <v>0</v>
          </cell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>
            <v>0</v>
          </cell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>
            <v>0</v>
          </cell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>
            <v>0</v>
          </cell>
          <cell r="B9" t="str">
            <v>钻石</v>
          </cell>
          <cell r="C9">
            <v>0</v>
          </cell>
          <cell r="D9" t="str">
            <v>cash</v>
          </cell>
          <cell r="E9">
            <v>1</v>
          </cell>
          <cell r="G9">
            <v>1</v>
          </cell>
        </row>
        <row r="10">
          <cell r="A10">
            <v>0</v>
          </cell>
          <cell r="B10" t="str">
            <v>色子</v>
          </cell>
          <cell r="C10">
            <v>0</v>
          </cell>
          <cell r="D10" t="str">
            <v>dice</v>
          </cell>
          <cell r="E10">
            <v>2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其他类型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</v>
          </cell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>
            <v>0</v>
          </cell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>
            <v>0</v>
          </cell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>
            <v>0</v>
          </cell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>
            <v>0</v>
          </cell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>
            <v>0</v>
          </cell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>
            <v>0</v>
          </cell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>
            <v>0</v>
          </cell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卡牌</v>
          </cell>
          <cell r="B22" t="str">
            <v>R</v>
          </cell>
          <cell r="C22">
            <v>0</v>
          </cell>
          <cell r="D22">
            <v>0</v>
          </cell>
          <cell r="E22">
            <v>300</v>
          </cell>
          <cell r="G22">
            <v>300</v>
          </cell>
        </row>
        <row r="23">
          <cell r="A23">
            <v>0</v>
          </cell>
          <cell r="B23" t="str">
            <v>SR</v>
          </cell>
          <cell r="C23">
            <v>0</v>
          </cell>
          <cell r="D23">
            <v>0</v>
          </cell>
          <cell r="E23">
            <v>800</v>
          </cell>
          <cell r="G23">
            <v>800</v>
          </cell>
        </row>
        <row r="24">
          <cell r="A24">
            <v>0</v>
          </cell>
          <cell r="B24" t="str">
            <v>SSR</v>
          </cell>
          <cell r="C24">
            <v>0</v>
          </cell>
          <cell r="D24">
            <v>0</v>
          </cell>
          <cell r="E24">
            <v>5000</v>
          </cell>
          <cell r="G24">
            <v>5000</v>
          </cell>
        </row>
        <row r="25">
          <cell r="A25">
            <v>0</v>
          </cell>
          <cell r="B25" t="str">
            <v>R碎片</v>
          </cell>
          <cell r="C25">
            <v>0</v>
          </cell>
          <cell r="D25">
            <v>0</v>
          </cell>
          <cell r="E25">
            <v>10</v>
          </cell>
          <cell r="G25">
            <v>10</v>
          </cell>
        </row>
        <row r="26">
          <cell r="A26">
            <v>0</v>
          </cell>
          <cell r="B26" t="str">
            <v>SR碎片</v>
          </cell>
          <cell r="C26">
            <v>0</v>
          </cell>
          <cell r="D26">
            <v>0</v>
          </cell>
          <cell r="E26">
            <v>20</v>
          </cell>
          <cell r="G26">
            <v>20</v>
          </cell>
        </row>
        <row r="27">
          <cell r="A27">
            <v>0</v>
          </cell>
          <cell r="B27" t="str">
            <v>SSR碎片</v>
          </cell>
          <cell r="C27">
            <v>0</v>
          </cell>
          <cell r="D27">
            <v>0</v>
          </cell>
          <cell r="E27">
            <v>100</v>
          </cell>
          <cell r="G27">
            <v>100</v>
          </cell>
        </row>
        <row r="28">
          <cell r="A28">
            <v>0</v>
          </cell>
          <cell r="B28" t="str">
            <v>技能碎片</v>
          </cell>
          <cell r="C28">
            <v>0</v>
          </cell>
          <cell r="D28" t="str">
            <v>prop,403</v>
          </cell>
          <cell r="E28">
            <v>100</v>
          </cell>
          <cell r="G28">
            <v>100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>道具表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英雄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P11" sqref="P11"/>
    </sheetView>
  </sheetViews>
  <sheetFormatPr baseColWidth="10" defaultColWidth="8.83203125" defaultRowHeight="13" x14ac:dyDescent="0.15"/>
  <cols>
    <col min="1" max="16384" width="8.83203125" style="1"/>
  </cols>
  <sheetData>
    <row r="1" spans="1:6" x14ac:dyDescent="0.15">
      <c r="A1" s="1" t="s">
        <v>9</v>
      </c>
    </row>
    <row r="3" spans="1:6" x14ac:dyDescent="0.15">
      <c r="A3" s="1" t="s">
        <v>0</v>
      </c>
      <c r="B3" s="1" t="s">
        <v>1</v>
      </c>
      <c r="C3" s="1" t="s">
        <v>2</v>
      </c>
      <c r="D3" s="3" t="s">
        <v>3</v>
      </c>
      <c r="E3" s="1" t="s">
        <v>4</v>
      </c>
      <c r="F3" s="1" t="s">
        <v>5</v>
      </c>
    </row>
    <row r="4" spans="1:6" x14ac:dyDescent="0.15">
      <c r="A4" s="4">
        <v>1</v>
      </c>
      <c r="B4" s="4">
        <v>1</v>
      </c>
      <c r="C4" s="4">
        <v>1</v>
      </c>
      <c r="D4" s="5" t="s">
        <v>6</v>
      </c>
      <c r="E4" s="4">
        <f>A20*10000</f>
        <v>3333</v>
      </c>
      <c r="F4" s="4">
        <v>1</v>
      </c>
    </row>
    <row r="5" spans="1:6" x14ac:dyDescent="0.15">
      <c r="A5" s="4">
        <v>2</v>
      </c>
      <c r="B5" s="4">
        <v>1</v>
      </c>
      <c r="C5" s="4">
        <v>2</v>
      </c>
      <c r="D5" s="5" t="s">
        <v>7</v>
      </c>
      <c r="E5" s="4">
        <f>E4</f>
        <v>3333</v>
      </c>
      <c r="F5" s="4">
        <v>1</v>
      </c>
    </row>
    <row r="6" spans="1:6" x14ac:dyDescent="0.15">
      <c r="A6" s="4">
        <v>3</v>
      </c>
      <c r="B6" s="4">
        <v>1</v>
      </c>
      <c r="C6" s="4">
        <v>3</v>
      </c>
      <c r="D6" s="5" t="s">
        <v>8</v>
      </c>
      <c r="E6" s="4">
        <f>E5</f>
        <v>3333</v>
      </c>
      <c r="F6" s="4">
        <v>1</v>
      </c>
    </row>
    <row r="11" spans="1:6" x14ac:dyDescent="0.15">
      <c r="A11" s="1" t="s">
        <v>11</v>
      </c>
    </row>
    <row r="12" spans="1:6" x14ac:dyDescent="0.15">
      <c r="A12" s="1">
        <v>180</v>
      </c>
    </row>
    <row r="13" spans="1:6" x14ac:dyDescent="0.15">
      <c r="A13" s="1" t="s">
        <v>12</v>
      </c>
    </row>
    <row r="14" spans="1:6" x14ac:dyDescent="0.15">
      <c r="A14" s="1">
        <f>A12/12</f>
        <v>15</v>
      </c>
    </row>
    <row r="15" spans="1:6" x14ac:dyDescent="0.15">
      <c r="A15" s="1" t="s">
        <v>13</v>
      </c>
    </row>
    <row r="16" spans="1:6" x14ac:dyDescent="0.15">
      <c r="A16" s="1">
        <v>12</v>
      </c>
    </row>
    <row r="17" spans="1:1" x14ac:dyDescent="0.15">
      <c r="A17" s="1" t="s">
        <v>14</v>
      </c>
    </row>
    <row r="18" spans="1:1" x14ac:dyDescent="0.15">
      <c r="A18" s="1">
        <f>A16*A14</f>
        <v>180</v>
      </c>
    </row>
    <row r="19" spans="1:1" x14ac:dyDescent="0.15">
      <c r="A19" s="1" t="s">
        <v>16</v>
      </c>
    </row>
    <row r="20" spans="1:1" x14ac:dyDescent="0.15">
      <c r="A20" s="1">
        <v>0.33329999999999999</v>
      </c>
    </row>
    <row r="21" spans="1:1" x14ac:dyDescent="0.15">
      <c r="A21" s="1" t="s">
        <v>15</v>
      </c>
    </row>
    <row r="22" spans="1:1" x14ac:dyDescent="0.15">
      <c r="A22" s="1">
        <f>A18*A20</f>
        <v>59.994</v>
      </c>
    </row>
    <row r="23" spans="1:1" x14ac:dyDescent="0.15">
      <c r="A23" s="1" t="s">
        <v>18</v>
      </c>
    </row>
    <row r="24" spans="1:1" x14ac:dyDescent="0.15">
      <c r="A24" s="1">
        <v>30000</v>
      </c>
    </row>
    <row r="25" spans="1:1" x14ac:dyDescent="0.15">
      <c r="A25" s="1" t="s">
        <v>19</v>
      </c>
    </row>
    <row r="26" spans="1:1" x14ac:dyDescent="0.15">
      <c r="A26" s="1">
        <f>40/A20</f>
        <v>120.01200120012001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2" zoomScale="170" zoomScaleNormal="170" zoomScalePageLayoutView="170" workbookViewId="0">
      <selection activeCell="H22" sqref="H22"/>
    </sheetView>
  </sheetViews>
  <sheetFormatPr baseColWidth="10" defaultColWidth="8.83203125" defaultRowHeight="13" x14ac:dyDescent="0.15"/>
  <cols>
    <col min="1" max="1" width="14.83203125" style="1" bestFit="1" customWidth="1"/>
    <col min="2" max="2" width="8.83203125" style="1"/>
    <col min="3" max="3" width="9.33203125" style="1" customWidth="1"/>
    <col min="4" max="4" width="10.5" style="1" bestFit="1" customWidth="1"/>
    <col min="5" max="5" width="11.1640625" style="1" bestFit="1" customWidth="1"/>
    <col min="6" max="16384" width="8.83203125" style="1"/>
  </cols>
  <sheetData>
    <row r="1" spans="1:11" x14ac:dyDescent="0.15">
      <c r="A1" s="6" t="s">
        <v>10</v>
      </c>
      <c r="B1" s="1" t="s">
        <v>41</v>
      </c>
      <c r="C1" s="1" t="s">
        <v>10</v>
      </c>
      <c r="D1" s="1" t="s">
        <v>24</v>
      </c>
    </row>
    <row r="2" spans="1:11" x14ac:dyDescent="0.15">
      <c r="A2" s="10">
        <v>122</v>
      </c>
      <c r="B2" s="10">
        <v>2</v>
      </c>
      <c r="C2" s="2" t="str">
        <f>D13&amp;";"&amp;"pack,"&amp;A5&amp;";"&amp;"pack,"&amp;A5&amp;";"&amp;"pack,"&amp;A5</f>
        <v>coin,1000;pack,125;pack,125;pack,125</v>
      </c>
      <c r="D2" s="1">
        <f>INT(D4*0.6)</f>
        <v>72</v>
      </c>
    </row>
    <row r="3" spans="1:11" x14ac:dyDescent="0.15">
      <c r="A3" s="10">
        <v>123</v>
      </c>
      <c r="B3" s="10">
        <v>2</v>
      </c>
      <c r="C3" s="2" t="str">
        <f t="shared" ref="C3:C4" si="0">D14&amp;";"&amp;"pack,"&amp;A6&amp;";"&amp;"pack,"&amp;A6&amp;";"&amp;"pack,"&amp;A6</f>
        <v>coin,1000;pack,126;pack,126;pack,126</v>
      </c>
      <c r="D3" s="1">
        <f>INT(D4*0.75)</f>
        <v>90</v>
      </c>
    </row>
    <row r="4" spans="1:11" x14ac:dyDescent="0.15">
      <c r="A4" s="10">
        <v>124</v>
      </c>
      <c r="B4" s="10">
        <v>2</v>
      </c>
      <c r="C4" s="2" t="str">
        <f t="shared" si="0"/>
        <v>coin,1000;pack,127;pack,127;pack,127</v>
      </c>
      <c r="D4" s="1">
        <f>INT(活动地图!A26)</f>
        <v>120</v>
      </c>
    </row>
    <row r="5" spans="1:11" x14ac:dyDescent="0.15">
      <c r="A5" s="10">
        <v>125</v>
      </c>
      <c r="B5" s="10">
        <v>1</v>
      </c>
      <c r="C5" s="2" t="str">
        <f>K20</f>
        <v>pack,302|90;pack,303|20;pack,304|0;cash,25|50;cash,50|10;cash,100|0;prop,403,1|0;prop,702,1|0;prop,704,5|10;prop,704,10|0</v>
      </c>
    </row>
    <row r="6" spans="1:11" x14ac:dyDescent="0.15">
      <c r="A6" s="10">
        <v>126</v>
      </c>
      <c r="B6" s="6">
        <v>1</v>
      </c>
      <c r="C6" s="2" t="str">
        <f>L20</f>
        <v>pack,302|100;pack,303|80;pack,304|0;cash,25|50;cash,50|50;cash,100|0;prop,403,1|5;prop,702,1|0;prop,704,5|10;prop,704,10|2</v>
      </c>
    </row>
    <row r="7" spans="1:11" x14ac:dyDescent="0.15">
      <c r="A7" s="10">
        <v>127</v>
      </c>
      <c r="B7" s="6">
        <v>1</v>
      </c>
      <c r="C7" s="2" t="str">
        <f>M20</f>
        <v>pack,302|80;pack,303|150;pack,304|5;cash,25|70;cash,50|50;cash,100|5;prop,403,1|10;prop,702,1|1;prop,704,5|10;prop,704,10|10</v>
      </c>
    </row>
    <row r="9" spans="1:11" x14ac:dyDescent="0.15">
      <c r="A9" s="7" t="s">
        <v>43</v>
      </c>
    </row>
    <row r="11" spans="1:11" x14ac:dyDescent="0.15">
      <c r="A11" s="7" t="s">
        <v>44</v>
      </c>
      <c r="E11" s="7" t="s">
        <v>45</v>
      </c>
    </row>
    <row r="12" spans="1:11" x14ac:dyDescent="0.15">
      <c r="A12" s="1" t="s">
        <v>23</v>
      </c>
      <c r="B12" s="6" t="s">
        <v>5</v>
      </c>
      <c r="C12" s="6" t="s">
        <v>24</v>
      </c>
      <c r="D12" s="1" t="s">
        <v>37</v>
      </c>
      <c r="E12" s="1" t="s">
        <v>23</v>
      </c>
      <c r="F12" s="6" t="s">
        <v>5</v>
      </c>
      <c r="G12" s="6" t="s">
        <v>24</v>
      </c>
      <c r="H12" s="1" t="s">
        <v>42</v>
      </c>
      <c r="I12" s="1" t="s">
        <v>33</v>
      </c>
      <c r="J12" s="1" t="s">
        <v>35</v>
      </c>
      <c r="K12" s="1" t="s">
        <v>36</v>
      </c>
    </row>
    <row r="13" spans="1:11" x14ac:dyDescent="0.15">
      <c r="A13" s="1" t="s">
        <v>22</v>
      </c>
      <c r="B13" s="6">
        <v>1000</v>
      </c>
      <c r="C13" s="6">
        <f>VLOOKUP(A13,价值表!$B:$G,6,0)*B13</f>
        <v>20</v>
      </c>
      <c r="D13" s="1" t="str">
        <f>VLOOKUP(A13,价值表!$B:$G,3,0)&amp;","&amp;B13</f>
        <v>coin,1000</v>
      </c>
      <c r="E13" s="16" t="s">
        <v>17</v>
      </c>
      <c r="F13" s="16">
        <v>1</v>
      </c>
      <c r="G13" s="17">
        <f>VLOOKUP(E13,价值表!$B:$G,6,0)*F13</f>
        <v>15</v>
      </c>
      <c r="H13" s="16" t="str">
        <f>VLOOKUP(E13,价值表!$B:$G,3,0)</f>
        <v>pack,302</v>
      </c>
      <c r="I13" s="1">
        <f>D2-C13</f>
        <v>52</v>
      </c>
      <c r="J13" s="1">
        <v>2</v>
      </c>
      <c r="K13" s="1">
        <f>INT(I13/J13)</f>
        <v>26</v>
      </c>
    </row>
    <row r="14" spans="1:11" x14ac:dyDescent="0.15">
      <c r="A14" s="1" t="s">
        <v>22</v>
      </c>
      <c r="B14" s="6">
        <v>1000</v>
      </c>
      <c r="C14" s="6">
        <f>VLOOKUP(A14,价值表!$B:$G,6,0)*B14</f>
        <v>20</v>
      </c>
      <c r="D14" s="1" t="str">
        <f>VLOOKUP(A14,价值表!$B:$G,3,0)&amp;","&amp;B14</f>
        <v>coin,1000</v>
      </c>
      <c r="E14" s="16" t="s">
        <v>17</v>
      </c>
      <c r="F14" s="16">
        <v>1</v>
      </c>
      <c r="G14" s="17">
        <f>VLOOKUP(E14,价值表!$B:$G,6,0)*F14</f>
        <v>15</v>
      </c>
      <c r="H14" s="16" t="str">
        <f>VLOOKUP(E14,价值表!$B:$G,3,0)</f>
        <v>pack,302</v>
      </c>
      <c r="I14" s="1">
        <f t="shared" ref="I14:I15" si="1">D3-C14</f>
        <v>70</v>
      </c>
      <c r="J14" s="1">
        <v>2</v>
      </c>
      <c r="K14" s="1">
        <f>INT(I14/J14)</f>
        <v>35</v>
      </c>
    </row>
    <row r="15" spans="1:11" x14ac:dyDescent="0.15">
      <c r="A15" s="1" t="s">
        <v>22</v>
      </c>
      <c r="B15" s="6">
        <v>1000</v>
      </c>
      <c r="C15" s="6">
        <f>VLOOKUP(A15,价值表!$B:$G,6,0)*B15</f>
        <v>20</v>
      </c>
      <c r="D15" s="1" t="str">
        <f>VLOOKUP(A15,价值表!$B:$G,3,0)&amp;","&amp;B15</f>
        <v>coin,1000</v>
      </c>
      <c r="E15" s="16" t="s">
        <v>20</v>
      </c>
      <c r="F15" s="16">
        <v>1</v>
      </c>
      <c r="G15" s="17">
        <f>VLOOKUP(E15,价值表!$B:$G,6,0)*F15</f>
        <v>50</v>
      </c>
      <c r="H15" s="16" t="str">
        <f>VLOOKUP(E15,价值表!$B:$G,3,0)</f>
        <v>pack,303</v>
      </c>
      <c r="I15" s="1">
        <f t="shared" si="1"/>
        <v>100</v>
      </c>
      <c r="J15" s="1">
        <v>2</v>
      </c>
      <c r="K15" s="1">
        <f>INT(I15/J15)</f>
        <v>50</v>
      </c>
    </row>
    <row r="18" spans="1:13" x14ac:dyDescent="0.15">
      <c r="D18" s="1" t="s">
        <v>40</v>
      </c>
      <c r="E18" s="9">
        <f>E21+E22</f>
        <v>0.61111111111111116</v>
      </c>
      <c r="G18" s="9">
        <f>G21+G22</f>
        <v>0.60606060606060608</v>
      </c>
      <c r="I18" s="9">
        <f>I21+I22</f>
        <v>0.58823529411764708</v>
      </c>
    </row>
    <row r="19" spans="1:13" x14ac:dyDescent="0.15">
      <c r="A19" s="7" t="s">
        <v>34</v>
      </c>
      <c r="D19" s="1">
        <f>SUM(D21:D33)</f>
        <v>180</v>
      </c>
      <c r="E19" s="1">
        <f>SUMPRODUCT($C$21:$C$33,E21:E33)</f>
        <v>26.25</v>
      </c>
      <c r="F19" s="1">
        <f>SUM(F21:F33)</f>
        <v>297</v>
      </c>
      <c r="G19" s="1">
        <f>SUMPRODUCT($C$21:$C$33,G21:G33)</f>
        <v>35.774410774410782</v>
      </c>
      <c r="H19" s="1">
        <f>SUM(H21:H33)</f>
        <v>391</v>
      </c>
      <c r="I19" s="1">
        <f>SUMPRODUCT($C$21:$C$33,I21:I33)</f>
        <v>50.063938618925825</v>
      </c>
    </row>
    <row r="20" spans="1:13" x14ac:dyDescent="0.15">
      <c r="A20" s="11" t="s">
        <v>23</v>
      </c>
      <c r="B20" s="12" t="s">
        <v>5</v>
      </c>
      <c r="C20" s="12" t="s">
        <v>24</v>
      </c>
      <c r="D20" s="12" t="s">
        <v>25</v>
      </c>
      <c r="E20" s="12" t="s">
        <v>26</v>
      </c>
      <c r="F20" s="12" t="s">
        <v>27</v>
      </c>
      <c r="G20" s="12" t="s">
        <v>28</v>
      </c>
      <c r="H20" s="12" t="s">
        <v>29</v>
      </c>
      <c r="I20" s="12" t="s">
        <v>30</v>
      </c>
      <c r="J20" s="12" t="s">
        <v>42</v>
      </c>
      <c r="K20" s="1" t="str">
        <f>K21&amp;";"&amp;K22&amp;";"&amp;K23&amp;";"&amp;K24&amp;";"&amp;K25&amp;";"&amp;K26&amp;";"&amp;K27&amp;";"&amp;K28&amp;";"&amp;K29&amp;";"&amp;K30</f>
        <v>pack,302|90;pack,303|20;pack,304|0;cash,25|50;cash,50|10;cash,100|0;prop,403,1|0;prop,702,1|0;prop,704,5|10;prop,704,10|0</v>
      </c>
      <c r="L20" s="1" t="str">
        <f t="shared" ref="L20:M20" si="2">L21&amp;";"&amp;L22&amp;";"&amp;L23&amp;";"&amp;L24&amp;";"&amp;L25&amp;";"&amp;L26&amp;";"&amp;L27&amp;";"&amp;L28&amp;";"&amp;L29&amp;";"&amp;L30</f>
        <v>pack,302|100;pack,303|80;pack,304|0;cash,25|50;cash,50|50;cash,100|0;prop,403,1|5;prop,702,1|0;prop,704,5|10;prop,704,10|2</v>
      </c>
      <c r="M20" s="1" t="str">
        <f t="shared" si="2"/>
        <v>pack,302|80;pack,303|150;pack,304|5;cash,25|70;cash,50|50;cash,100|5;prop,403,1|10;prop,702,1|1;prop,704,5|10;prop,704,10|10</v>
      </c>
    </row>
    <row r="21" spans="1:13" x14ac:dyDescent="0.15">
      <c r="A21" s="13" t="s">
        <v>17</v>
      </c>
      <c r="B21" s="14">
        <v>1</v>
      </c>
      <c r="C21" s="14">
        <f>VLOOKUP(A21,价值表!$B:$G,6,0)*B21</f>
        <v>15</v>
      </c>
      <c r="D21" s="14">
        <v>90</v>
      </c>
      <c r="E21" s="15">
        <f t="shared" ref="E21:E30" si="3">D21/$D$19</f>
        <v>0.5</v>
      </c>
      <c r="F21" s="14">
        <v>100</v>
      </c>
      <c r="G21" s="15">
        <f t="shared" ref="G21:G30" si="4">F21/$F$19</f>
        <v>0.33670033670033672</v>
      </c>
      <c r="H21" s="14">
        <v>80</v>
      </c>
      <c r="I21" s="15">
        <f t="shared" ref="I21:I30" si="5">H21/$H$19</f>
        <v>0.20460358056265984</v>
      </c>
      <c r="J21" s="13" t="str">
        <f>VLOOKUP(A21,价值表!$B:$G,3,0)</f>
        <v>pack,302</v>
      </c>
      <c r="K21" s="1" t="str">
        <f>IF(D21&lt;&gt;"",$J21&amp;"|"&amp;D21,"")</f>
        <v>pack,302|90</v>
      </c>
      <c r="L21" s="1" t="str">
        <f>IF(F21&lt;&gt;"",$J21&amp;"|"&amp;F21,"")</f>
        <v>pack,302|100</v>
      </c>
      <c r="M21" s="1" t="str">
        <f>IF(H21&lt;&gt;"",$J21&amp;"|"&amp;H21,"")</f>
        <v>pack,302|80</v>
      </c>
    </row>
    <row r="22" spans="1:13" x14ac:dyDescent="0.15">
      <c r="A22" s="13" t="s">
        <v>20</v>
      </c>
      <c r="B22" s="14">
        <v>1</v>
      </c>
      <c r="C22" s="14">
        <f>VLOOKUP(A22,价值表!$B:$G,6,0)*B22</f>
        <v>50</v>
      </c>
      <c r="D22" s="14">
        <v>20</v>
      </c>
      <c r="E22" s="15">
        <f t="shared" si="3"/>
        <v>0.1111111111111111</v>
      </c>
      <c r="F22" s="14">
        <v>80</v>
      </c>
      <c r="G22" s="15">
        <f t="shared" si="4"/>
        <v>0.26936026936026936</v>
      </c>
      <c r="H22" s="14">
        <v>150</v>
      </c>
      <c r="I22" s="15">
        <f t="shared" si="5"/>
        <v>0.38363171355498721</v>
      </c>
      <c r="J22" s="13" t="str">
        <f>VLOOKUP(A22,价值表!$B:$G,3,0)</f>
        <v>pack,303</v>
      </c>
      <c r="K22" s="1" t="str">
        <f t="shared" ref="K22:K30" si="6">IF(D22&lt;&gt;"",$J22&amp;"|"&amp;D22,"")</f>
        <v>pack,303|20</v>
      </c>
      <c r="L22" s="1" t="str">
        <f t="shared" ref="L22:L30" si="7">IF(F22&lt;&gt;"",$J22&amp;"|"&amp;F22,"")</f>
        <v>pack,303|80</v>
      </c>
      <c r="M22" s="1" t="str">
        <f t="shared" ref="M22:M30" si="8">IF(H22&lt;&gt;"",$J22&amp;"|"&amp;H22,"")</f>
        <v>pack,303|150</v>
      </c>
    </row>
    <row r="23" spans="1:13" x14ac:dyDescent="0.15">
      <c r="A23" s="13" t="s">
        <v>21</v>
      </c>
      <c r="B23" s="14">
        <v>1</v>
      </c>
      <c r="C23" s="14">
        <f>VLOOKUP(A23,价值表!$B:$G,6,0)*B23</f>
        <v>600</v>
      </c>
      <c r="D23" s="14">
        <v>0</v>
      </c>
      <c r="E23" s="15">
        <f t="shared" si="3"/>
        <v>0</v>
      </c>
      <c r="F23" s="14">
        <v>0</v>
      </c>
      <c r="G23" s="15">
        <f t="shared" si="4"/>
        <v>0</v>
      </c>
      <c r="H23" s="14">
        <v>5</v>
      </c>
      <c r="I23" s="15">
        <f t="shared" si="5"/>
        <v>1.278772378516624E-2</v>
      </c>
      <c r="J23" s="13" t="str">
        <f>VLOOKUP(A23,价值表!$B:$G,3,0)</f>
        <v>pack,304</v>
      </c>
      <c r="K23" s="1" t="str">
        <f t="shared" si="6"/>
        <v>pack,304|0</v>
      </c>
      <c r="L23" s="1" t="str">
        <f t="shared" si="7"/>
        <v>pack,304|0</v>
      </c>
      <c r="M23" s="1" t="str">
        <f t="shared" si="8"/>
        <v>pack,304|5</v>
      </c>
    </row>
    <row r="24" spans="1:13" x14ac:dyDescent="0.15">
      <c r="A24" s="13" t="s">
        <v>31</v>
      </c>
      <c r="B24" s="14">
        <v>25</v>
      </c>
      <c r="C24" s="14">
        <f>VLOOKUP(A24,价值表!$B:$G,6,0)*B24</f>
        <v>25</v>
      </c>
      <c r="D24" s="14">
        <v>50</v>
      </c>
      <c r="E24" s="15">
        <f t="shared" si="3"/>
        <v>0.27777777777777779</v>
      </c>
      <c r="F24" s="14">
        <v>50</v>
      </c>
      <c r="G24" s="15">
        <f t="shared" si="4"/>
        <v>0.16835016835016836</v>
      </c>
      <c r="H24" s="14">
        <v>70</v>
      </c>
      <c r="I24" s="15">
        <f t="shared" si="5"/>
        <v>0.17902813299232737</v>
      </c>
      <c r="J24" s="13" t="str">
        <f>VLOOKUP(A24,价值表!$B:$G,3,0)&amp;","&amp;B24</f>
        <v>cash,25</v>
      </c>
      <c r="K24" s="1" t="str">
        <f t="shared" si="6"/>
        <v>cash,25|50</v>
      </c>
      <c r="L24" s="1" t="str">
        <f t="shared" si="7"/>
        <v>cash,25|50</v>
      </c>
      <c r="M24" s="1" t="str">
        <f t="shared" si="8"/>
        <v>cash,25|70</v>
      </c>
    </row>
    <row r="25" spans="1:13" x14ac:dyDescent="0.15">
      <c r="A25" s="13" t="s">
        <v>31</v>
      </c>
      <c r="B25" s="14">
        <v>50</v>
      </c>
      <c r="C25" s="14">
        <f>VLOOKUP(A25,价值表!$B:$G,6,0)*B25</f>
        <v>50</v>
      </c>
      <c r="D25" s="14">
        <v>10</v>
      </c>
      <c r="E25" s="15">
        <f t="shared" si="3"/>
        <v>5.5555555555555552E-2</v>
      </c>
      <c r="F25" s="14">
        <v>50</v>
      </c>
      <c r="G25" s="15">
        <f t="shared" si="4"/>
        <v>0.16835016835016836</v>
      </c>
      <c r="H25" s="14">
        <v>50</v>
      </c>
      <c r="I25" s="15">
        <f t="shared" si="5"/>
        <v>0.12787723785166241</v>
      </c>
      <c r="J25" s="13" t="str">
        <f>VLOOKUP(A25,价值表!$B:$G,3,0)&amp;","&amp;B25</f>
        <v>cash,50</v>
      </c>
      <c r="K25" s="1" t="str">
        <f t="shared" si="6"/>
        <v>cash,50|10</v>
      </c>
      <c r="L25" s="1" t="str">
        <f t="shared" si="7"/>
        <v>cash,50|50</v>
      </c>
      <c r="M25" s="1" t="str">
        <f t="shared" si="8"/>
        <v>cash,50|50</v>
      </c>
    </row>
    <row r="26" spans="1:13" x14ac:dyDescent="0.15">
      <c r="A26" s="13" t="s">
        <v>31</v>
      </c>
      <c r="B26" s="14">
        <v>100</v>
      </c>
      <c r="C26" s="14">
        <f>VLOOKUP(A26,价值表!$B:$G,6,0)*B26</f>
        <v>100</v>
      </c>
      <c r="D26" s="14">
        <v>0</v>
      </c>
      <c r="E26" s="15">
        <f t="shared" si="3"/>
        <v>0</v>
      </c>
      <c r="F26" s="14">
        <v>0</v>
      </c>
      <c r="G26" s="15">
        <f t="shared" si="4"/>
        <v>0</v>
      </c>
      <c r="H26" s="14">
        <v>5</v>
      </c>
      <c r="I26" s="15">
        <f t="shared" si="5"/>
        <v>1.278772378516624E-2</v>
      </c>
      <c r="J26" s="13" t="str">
        <f>VLOOKUP(A26,价值表!$B:$G,3,0)&amp;","&amp;B26</f>
        <v>cash,100</v>
      </c>
      <c r="K26" s="1" t="str">
        <f t="shared" si="6"/>
        <v>cash,100|0</v>
      </c>
      <c r="L26" s="1" t="str">
        <f t="shared" si="7"/>
        <v>cash,100|0</v>
      </c>
      <c r="M26" s="1" t="str">
        <f t="shared" si="8"/>
        <v>cash,100|5</v>
      </c>
    </row>
    <row r="27" spans="1:13" x14ac:dyDescent="0.15">
      <c r="A27" s="13" t="s">
        <v>32</v>
      </c>
      <c r="B27" s="14">
        <v>1</v>
      </c>
      <c r="C27" s="14">
        <f>VLOOKUP(A27,价值表!$B:$G,6,0)*B27</f>
        <v>100</v>
      </c>
      <c r="D27" s="14">
        <v>0</v>
      </c>
      <c r="E27" s="15">
        <f t="shared" si="3"/>
        <v>0</v>
      </c>
      <c r="F27" s="14">
        <v>5</v>
      </c>
      <c r="G27" s="15">
        <f t="shared" si="4"/>
        <v>1.6835016835016835E-2</v>
      </c>
      <c r="H27" s="14">
        <v>10</v>
      </c>
      <c r="I27" s="15">
        <f t="shared" si="5"/>
        <v>2.557544757033248E-2</v>
      </c>
      <c r="J27" s="13" t="str">
        <f>VLOOKUP(A27,价值表!$B:$G,3,0)&amp;","&amp;B27</f>
        <v>prop,403,1</v>
      </c>
      <c r="K27" s="1" t="str">
        <f t="shared" si="6"/>
        <v>prop,403,1|0</v>
      </c>
      <c r="L27" s="1" t="str">
        <f t="shared" si="7"/>
        <v>prop,403,1|5</v>
      </c>
      <c r="M27" s="8" t="str">
        <f t="shared" si="8"/>
        <v>prop,403,1|10</v>
      </c>
    </row>
    <row r="28" spans="1:13" x14ac:dyDescent="0.15">
      <c r="A28" s="13" t="s">
        <v>38</v>
      </c>
      <c r="B28" s="14">
        <v>1</v>
      </c>
      <c r="C28" s="14">
        <f>VLOOKUP(A28,价值表!$B:$G,6,0)*B28</f>
        <v>250</v>
      </c>
      <c r="D28" s="14">
        <v>0</v>
      </c>
      <c r="E28" s="15">
        <f t="shared" si="3"/>
        <v>0</v>
      </c>
      <c r="F28" s="14">
        <v>0</v>
      </c>
      <c r="G28" s="15">
        <f t="shared" si="4"/>
        <v>0</v>
      </c>
      <c r="H28" s="14">
        <v>1</v>
      </c>
      <c r="I28" s="15">
        <f t="shared" si="5"/>
        <v>2.5575447570332483E-3</v>
      </c>
      <c r="J28" s="13" t="str">
        <f>VLOOKUP(A28,价值表!$B:$G,3,0)&amp;","&amp;B28</f>
        <v>prop,702,1</v>
      </c>
      <c r="K28" s="1" t="str">
        <f t="shared" si="6"/>
        <v>prop,702,1|0</v>
      </c>
      <c r="L28" s="1" t="str">
        <f t="shared" si="7"/>
        <v>prop,702,1|0</v>
      </c>
      <c r="M28" s="8" t="str">
        <f t="shared" si="8"/>
        <v>prop,702,1|1</v>
      </c>
    </row>
    <row r="29" spans="1:13" x14ac:dyDescent="0.15">
      <c r="A29" s="13" t="s">
        <v>39</v>
      </c>
      <c r="B29" s="14">
        <v>5</v>
      </c>
      <c r="C29" s="14">
        <f>VLOOKUP(A29,价值表!$B:$G,6,0)*B29</f>
        <v>62.5</v>
      </c>
      <c r="D29" s="14">
        <v>10</v>
      </c>
      <c r="E29" s="15">
        <f t="shared" si="3"/>
        <v>5.5555555555555552E-2</v>
      </c>
      <c r="F29" s="14">
        <v>10</v>
      </c>
      <c r="G29" s="15">
        <f t="shared" si="4"/>
        <v>3.3670033670033669E-2</v>
      </c>
      <c r="H29" s="14">
        <v>10</v>
      </c>
      <c r="I29" s="15">
        <f t="shared" si="5"/>
        <v>2.557544757033248E-2</v>
      </c>
      <c r="J29" s="13" t="str">
        <f>VLOOKUP(A29,价值表!$B:$G,3,0)&amp;","&amp;B29</f>
        <v>prop,704,5</v>
      </c>
      <c r="K29" s="1" t="str">
        <f t="shared" si="6"/>
        <v>prop,704,5|10</v>
      </c>
      <c r="L29" s="1" t="str">
        <f t="shared" si="7"/>
        <v>prop,704,5|10</v>
      </c>
      <c r="M29" s="8" t="str">
        <f t="shared" si="8"/>
        <v>prop,704,5|10</v>
      </c>
    </row>
    <row r="30" spans="1:13" x14ac:dyDescent="0.15">
      <c r="A30" s="13" t="s">
        <v>39</v>
      </c>
      <c r="B30" s="14">
        <v>10</v>
      </c>
      <c r="C30" s="14">
        <f>VLOOKUP(A30,价值表!$B:$G,6,0)*B30</f>
        <v>125</v>
      </c>
      <c r="D30" s="14">
        <v>0</v>
      </c>
      <c r="E30" s="15">
        <f t="shared" si="3"/>
        <v>0</v>
      </c>
      <c r="F30" s="14">
        <v>2</v>
      </c>
      <c r="G30" s="15">
        <f t="shared" si="4"/>
        <v>6.7340067340067337E-3</v>
      </c>
      <c r="H30" s="14">
        <v>10</v>
      </c>
      <c r="I30" s="15">
        <f t="shared" si="5"/>
        <v>2.557544757033248E-2</v>
      </c>
      <c r="J30" s="13" t="str">
        <f>VLOOKUP(A30,价值表!$B:$G,3,0)&amp;","&amp;B30</f>
        <v>prop,704,10</v>
      </c>
      <c r="K30" s="1" t="str">
        <f t="shared" si="6"/>
        <v>prop,704,10|0</v>
      </c>
      <c r="L30" s="1" t="str">
        <f t="shared" si="7"/>
        <v>prop,704,10|2</v>
      </c>
      <c r="M30" s="8" t="str">
        <f t="shared" si="8"/>
        <v>prop,704,10|10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zoomScale="150" zoomScaleNormal="150" zoomScalePageLayoutView="150" workbookViewId="0">
      <selection activeCell="E20" sqref="B18:E20"/>
    </sheetView>
  </sheetViews>
  <sheetFormatPr baseColWidth="10" defaultColWidth="8.83203125" defaultRowHeight="15" x14ac:dyDescent="0.2"/>
  <sheetData>
    <row r="1" spans="1:10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  <c r="H1">
        <f>[1]物品定价!H1</f>
        <v>0</v>
      </c>
      <c r="I1">
        <f>[1]物品定价!I1</f>
        <v>0</v>
      </c>
      <c r="J1">
        <f>[1]物品定价!J1</f>
        <v>0</v>
      </c>
    </row>
    <row r="2" spans="1:10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  <c r="H2">
        <f>[1]物品定价!H2</f>
        <v>0</v>
      </c>
      <c r="I2">
        <f>[1]物品定价!I2</f>
        <v>0</v>
      </c>
      <c r="J2">
        <f>[1]物品定价!J2</f>
        <v>0</v>
      </c>
    </row>
    <row r="3" spans="1:10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  <c r="H3">
        <f>[1]物品定价!H3</f>
        <v>0</v>
      </c>
      <c r="I3">
        <f>[1]物品定价!I3</f>
        <v>0</v>
      </c>
      <c r="J3">
        <f>[1]物品定价!J3</f>
        <v>0</v>
      </c>
    </row>
    <row r="4" spans="1:10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  <c r="H4">
        <f>[1]物品定价!H4</f>
        <v>0</v>
      </c>
      <c r="I4">
        <f>[1]物品定价!I4</f>
        <v>0</v>
      </c>
      <c r="J4">
        <f>[1]物品定价!J4</f>
        <v>0</v>
      </c>
    </row>
    <row r="5" spans="1:10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  <c r="H5">
        <f>[1]物品定价!H5</f>
        <v>0</v>
      </c>
      <c r="I5">
        <f>[1]物品定价!I5</f>
        <v>0</v>
      </c>
      <c r="J5">
        <f>[1]物品定价!J5</f>
        <v>0</v>
      </c>
    </row>
    <row r="6" spans="1:10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  <c r="H6">
        <f>[1]物品定价!H6</f>
        <v>0</v>
      </c>
      <c r="I6">
        <f>[1]物品定价!I6</f>
        <v>0</v>
      </c>
      <c r="J6">
        <f>[1]物品定价!J6</f>
        <v>0</v>
      </c>
    </row>
    <row r="7" spans="1:10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[1]物品定价!G7</f>
        <v>0</v>
      </c>
      <c r="H7">
        <f>[1]物品定价!H7</f>
        <v>0</v>
      </c>
      <c r="I7">
        <f>[1]物品定价!I7</f>
        <v>0</v>
      </c>
      <c r="J7">
        <f>[1]物品定价!J7</f>
        <v>0</v>
      </c>
    </row>
    <row r="8" spans="1:10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  <c r="H8">
        <f>[1]物品定价!H8</f>
        <v>0</v>
      </c>
      <c r="I8">
        <f>[1]物品定价!I8</f>
        <v>0</v>
      </c>
      <c r="J8">
        <f>[1]物品定价!J8</f>
        <v>0</v>
      </c>
    </row>
    <row r="9" spans="1:10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  <c r="H9">
        <f>[1]物品定价!H9</f>
        <v>0</v>
      </c>
      <c r="I9">
        <f>[1]物品定价!I9</f>
        <v>0</v>
      </c>
      <c r="J9">
        <f>[1]物品定价!J9</f>
        <v>0</v>
      </c>
    </row>
    <row r="10" spans="1:10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  <c r="H10">
        <f>[1]物品定价!H10</f>
        <v>0</v>
      </c>
      <c r="I10">
        <f>[1]物品定价!I10</f>
        <v>0</v>
      </c>
      <c r="J10">
        <f>[1]物品定价!J10</f>
        <v>0</v>
      </c>
    </row>
    <row r="11" spans="1:10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  <c r="H11">
        <f>[1]物品定价!H11</f>
        <v>0</v>
      </c>
      <c r="I11">
        <f>[1]物品定价!I11</f>
        <v>0</v>
      </c>
      <c r="J11">
        <f>[1]物品定价!J11</f>
        <v>0</v>
      </c>
    </row>
    <row r="12" spans="1:10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  <c r="H12">
        <f>[1]物品定价!H12</f>
        <v>0</v>
      </c>
      <c r="I12">
        <f>[1]物品定价!I12</f>
        <v>0</v>
      </c>
      <c r="J12">
        <f>[1]物品定价!J12</f>
        <v>0</v>
      </c>
    </row>
    <row r="13" spans="1:10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  <c r="H13">
        <f>[1]物品定价!H13</f>
        <v>0</v>
      </c>
      <c r="I13">
        <f>[1]物品定价!I13</f>
        <v>0</v>
      </c>
      <c r="J13">
        <f>[1]物品定价!J13</f>
        <v>0</v>
      </c>
    </row>
    <row r="14" spans="1:10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  <c r="H14">
        <f>[1]物品定价!H14</f>
        <v>0</v>
      </c>
      <c r="I14">
        <f>[1]物品定价!I14</f>
        <v>0</v>
      </c>
      <c r="J14">
        <f>[1]物品定价!J14</f>
        <v>0</v>
      </c>
    </row>
    <row r="15" spans="1:10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  <c r="H15">
        <f>[1]物品定价!H15</f>
        <v>0</v>
      </c>
      <c r="I15">
        <f>[1]物品定价!I15</f>
        <v>0</v>
      </c>
      <c r="J15">
        <f>[1]物品定价!J15</f>
        <v>0</v>
      </c>
    </row>
    <row r="16" spans="1:10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  <c r="H16">
        <f>[1]物品定价!H16</f>
        <v>0</v>
      </c>
      <c r="I16">
        <f>[1]物品定价!I16</f>
        <v>0</v>
      </c>
      <c r="J16">
        <f>[1]物品定价!J16</f>
        <v>0</v>
      </c>
    </row>
    <row r="17" spans="1:10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  <c r="H17">
        <f>[1]物品定价!H17</f>
        <v>0</v>
      </c>
      <c r="I17">
        <f>[1]物品定价!I17</f>
        <v>0</v>
      </c>
      <c r="J17">
        <f>[1]物品定价!J17</f>
        <v>0</v>
      </c>
    </row>
    <row r="18" spans="1:10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  <c r="H18">
        <f>[1]物品定价!H18</f>
        <v>0</v>
      </c>
      <c r="I18">
        <f>[1]物品定价!I18</f>
        <v>0</v>
      </c>
      <c r="J18">
        <f>[1]物品定价!J18</f>
        <v>0</v>
      </c>
    </row>
    <row r="19" spans="1:10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  <c r="H19">
        <f>[1]物品定价!H19</f>
        <v>0</v>
      </c>
      <c r="I19">
        <f>[1]物品定价!I19</f>
        <v>0</v>
      </c>
      <c r="J19">
        <f>[1]物品定价!J19</f>
        <v>0</v>
      </c>
    </row>
    <row r="20" spans="1:10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  <c r="H20">
        <f>[1]物品定价!H20</f>
        <v>0</v>
      </c>
      <c r="I20">
        <f>[1]物品定价!I20</f>
        <v>0</v>
      </c>
      <c r="J20">
        <f>[1]物品定价!J20</f>
        <v>0</v>
      </c>
    </row>
    <row r="21" spans="1:10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  <c r="H21">
        <f>[1]物品定价!H21</f>
        <v>0</v>
      </c>
      <c r="I21">
        <f>[1]物品定价!I21</f>
        <v>0</v>
      </c>
      <c r="J21">
        <f>[1]物品定价!J21</f>
        <v>0</v>
      </c>
    </row>
    <row r="22" spans="1:10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  <c r="H22">
        <f>[1]物品定价!H22</f>
        <v>0</v>
      </c>
      <c r="I22">
        <f>[1]物品定价!I22</f>
        <v>0</v>
      </c>
      <c r="J22">
        <f>[1]物品定价!J22</f>
        <v>0</v>
      </c>
    </row>
    <row r="23" spans="1:10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  <c r="H23">
        <f>[1]物品定价!H23</f>
        <v>0</v>
      </c>
      <c r="I23">
        <f>[1]物品定价!I23</f>
        <v>0</v>
      </c>
      <c r="J23">
        <f>[1]物品定价!J23</f>
        <v>0</v>
      </c>
    </row>
    <row r="24" spans="1:10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  <c r="H24">
        <f>[1]物品定价!H24</f>
        <v>0</v>
      </c>
      <c r="I24">
        <f>[1]物品定价!I24</f>
        <v>0</v>
      </c>
      <c r="J24">
        <f>[1]物品定价!J24</f>
        <v>0</v>
      </c>
    </row>
    <row r="25" spans="1:10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  <c r="H25">
        <f>[1]物品定价!H25</f>
        <v>0</v>
      </c>
      <c r="I25">
        <f>[1]物品定价!I25</f>
        <v>0</v>
      </c>
      <c r="J25">
        <f>[1]物品定价!J25</f>
        <v>0</v>
      </c>
    </row>
    <row r="26" spans="1:10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  <c r="H26">
        <f>[1]物品定价!H26</f>
        <v>0</v>
      </c>
      <c r="I26">
        <f>[1]物品定价!I26</f>
        <v>0</v>
      </c>
      <c r="J26">
        <f>[1]物品定价!J26</f>
        <v>0</v>
      </c>
    </row>
    <row r="27" spans="1:10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  <c r="H27">
        <f>[1]物品定价!H27</f>
        <v>0</v>
      </c>
      <c r="I27">
        <f>[1]物品定价!I27</f>
        <v>0</v>
      </c>
      <c r="J27">
        <f>[1]物品定价!J27</f>
        <v>0</v>
      </c>
    </row>
    <row r="28" spans="1:10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  <c r="H28">
        <f>[1]物品定价!H28</f>
        <v>0</v>
      </c>
      <c r="I28">
        <f>[1]物品定价!I28</f>
        <v>0</v>
      </c>
      <c r="J28">
        <f>[1]物品定价!J28</f>
        <v>0</v>
      </c>
    </row>
    <row r="29" spans="1:10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  <c r="H29">
        <f>[1]物品定价!H29</f>
        <v>0</v>
      </c>
      <c r="I29">
        <f>[1]物品定价!I29</f>
        <v>0</v>
      </c>
      <c r="J29">
        <f>[1]物品定价!J29</f>
        <v>0</v>
      </c>
    </row>
    <row r="30" spans="1:10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  <c r="H30">
        <f>[1]物品定价!H30</f>
        <v>0</v>
      </c>
      <c r="I30">
        <f>[1]物品定价!I30</f>
        <v>0</v>
      </c>
      <c r="J30">
        <f>[1]物品定价!J30</f>
        <v>0</v>
      </c>
    </row>
    <row r="31" spans="1:10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  <c r="H31">
        <f>[1]物品定价!H31</f>
        <v>0</v>
      </c>
      <c r="I31">
        <f>[1]物品定价!I31</f>
        <v>0</v>
      </c>
      <c r="J31">
        <f>[1]物品定价!J31</f>
        <v>0</v>
      </c>
    </row>
    <row r="32" spans="1:10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  <c r="H32">
        <f>[1]物品定价!H32</f>
        <v>0</v>
      </c>
      <c r="I32">
        <f>[1]物品定价!I32</f>
        <v>0</v>
      </c>
      <c r="J32">
        <f>[1]物品定价!J32</f>
        <v>0</v>
      </c>
    </row>
    <row r="33" spans="1:10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  <c r="H33">
        <f>[1]物品定价!H33</f>
        <v>0</v>
      </c>
      <c r="I33">
        <f>[1]物品定价!I33</f>
        <v>0</v>
      </c>
      <c r="J33">
        <f>[1]物品定价!J33</f>
        <v>0</v>
      </c>
    </row>
    <row r="34" spans="1:10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  <c r="H34">
        <f>[1]物品定价!H34</f>
        <v>0</v>
      </c>
      <c r="I34">
        <f>[1]物品定价!I34</f>
        <v>0</v>
      </c>
      <c r="J34">
        <f>[1]物品定价!J34</f>
        <v>0</v>
      </c>
    </row>
    <row r="35" spans="1:10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  <c r="H35">
        <f>[1]物品定价!H35</f>
        <v>0</v>
      </c>
      <c r="I35">
        <f>[1]物品定价!I35</f>
        <v>0</v>
      </c>
      <c r="J35">
        <f>[1]物品定价!J35</f>
        <v>0</v>
      </c>
    </row>
    <row r="36" spans="1:10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  <c r="H36">
        <f>[1]物品定价!H36</f>
        <v>0</v>
      </c>
      <c r="I36">
        <f>[1]物品定价!I36</f>
        <v>0</v>
      </c>
      <c r="J36">
        <f>[1]物品定价!J36</f>
        <v>0</v>
      </c>
    </row>
    <row r="37" spans="1:10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  <c r="H37">
        <f>[1]物品定价!H37</f>
        <v>0</v>
      </c>
      <c r="I37">
        <f>[1]物品定价!I37</f>
        <v>0</v>
      </c>
      <c r="J37">
        <f>[1]物品定价!J37</f>
        <v>0</v>
      </c>
    </row>
    <row r="38" spans="1:10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  <c r="H38">
        <f>[1]物品定价!H38</f>
        <v>0</v>
      </c>
      <c r="I38">
        <f>[1]物品定价!I38</f>
        <v>0</v>
      </c>
      <c r="J38">
        <f>[1]物品定价!J38</f>
        <v>0</v>
      </c>
    </row>
    <row r="39" spans="1:10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  <c r="H39">
        <f>[1]物品定价!H39</f>
        <v>0</v>
      </c>
      <c r="I39">
        <f>[1]物品定价!I39</f>
        <v>0</v>
      </c>
      <c r="J39">
        <f>[1]物品定价!J39</f>
        <v>0</v>
      </c>
    </row>
    <row r="40" spans="1:10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  <c r="H40">
        <f>[1]物品定价!H40</f>
        <v>0</v>
      </c>
      <c r="I40">
        <f>[1]物品定价!I40</f>
        <v>0</v>
      </c>
      <c r="J40">
        <f>[1]物品定价!J40</f>
        <v>0</v>
      </c>
    </row>
    <row r="41" spans="1:10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  <c r="H41">
        <f>[1]物品定价!H41</f>
        <v>0</v>
      </c>
      <c r="I41">
        <f>[1]物品定价!I41</f>
        <v>0</v>
      </c>
      <c r="J41">
        <f>[1]物品定价!J41</f>
        <v>0</v>
      </c>
    </row>
    <row r="42" spans="1:10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  <c r="H42">
        <f>[1]物品定价!H42</f>
        <v>0</v>
      </c>
      <c r="I42">
        <f>[1]物品定价!I42</f>
        <v>0</v>
      </c>
      <c r="J42">
        <f>[1]物品定价!J42</f>
        <v>0</v>
      </c>
    </row>
    <row r="43" spans="1:10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  <c r="H43">
        <f>[1]物品定价!H43</f>
        <v>0</v>
      </c>
      <c r="I43">
        <f>[1]物品定价!I43</f>
        <v>0</v>
      </c>
      <c r="J43">
        <f>[1]物品定价!J43</f>
        <v>0</v>
      </c>
    </row>
    <row r="44" spans="1:10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  <c r="H44">
        <f>[1]物品定价!H44</f>
        <v>0</v>
      </c>
      <c r="I44">
        <f>[1]物品定价!I44</f>
        <v>0</v>
      </c>
      <c r="J44">
        <f>[1]物品定价!J44</f>
        <v>0</v>
      </c>
    </row>
    <row r="45" spans="1:10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  <c r="H45">
        <f>[1]物品定价!H45</f>
        <v>0</v>
      </c>
      <c r="I45">
        <f>[1]物品定价!I45</f>
        <v>0</v>
      </c>
      <c r="J45">
        <f>[1]物品定价!J45</f>
        <v>0</v>
      </c>
    </row>
    <row r="46" spans="1:10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  <c r="H46">
        <f>[1]物品定价!H46</f>
        <v>0</v>
      </c>
      <c r="I46">
        <f>[1]物品定价!I46</f>
        <v>0</v>
      </c>
      <c r="J46">
        <f>[1]物品定价!J46</f>
        <v>0</v>
      </c>
    </row>
    <row r="47" spans="1:10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  <c r="H47">
        <f>[1]物品定价!H47</f>
        <v>0</v>
      </c>
      <c r="I47">
        <f>[1]物品定价!I47</f>
        <v>0</v>
      </c>
      <c r="J47">
        <f>[1]物品定价!J47</f>
        <v>0</v>
      </c>
    </row>
    <row r="48" spans="1:10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  <c r="H48">
        <f>[1]物品定价!H48</f>
        <v>0</v>
      </c>
      <c r="I48">
        <f>[1]物品定价!I48</f>
        <v>0</v>
      </c>
      <c r="J48">
        <f>[1]物品定价!J48</f>
        <v>0</v>
      </c>
    </row>
    <row r="49" spans="1:10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  <c r="H49">
        <f>[1]物品定价!H49</f>
        <v>0</v>
      </c>
      <c r="I49">
        <f>[1]物品定价!I49</f>
        <v>0</v>
      </c>
      <c r="J49">
        <f>[1]物品定价!J49</f>
        <v>0</v>
      </c>
    </row>
    <row r="50" spans="1:10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  <c r="H50">
        <f>[1]物品定价!H50</f>
        <v>0</v>
      </c>
      <c r="I50">
        <f>[1]物品定价!I50</f>
        <v>0</v>
      </c>
      <c r="J50">
        <f>[1]物品定价!J50</f>
        <v>0</v>
      </c>
    </row>
    <row r="51" spans="1:10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  <c r="H51">
        <f>[1]物品定价!H51</f>
        <v>0</v>
      </c>
      <c r="I51">
        <f>[1]物品定价!I51</f>
        <v>0</v>
      </c>
      <c r="J51">
        <f>[1]物品定价!J51</f>
        <v>0</v>
      </c>
    </row>
    <row r="52" spans="1:10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  <c r="H52">
        <f>[1]物品定价!H52</f>
        <v>0</v>
      </c>
      <c r="I52">
        <f>[1]物品定价!I52</f>
        <v>0</v>
      </c>
      <c r="J52">
        <f>[1]物品定价!J52</f>
        <v>0</v>
      </c>
    </row>
    <row r="53" spans="1:10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  <c r="H53">
        <f>[1]物品定价!H53</f>
        <v>0</v>
      </c>
      <c r="I53">
        <f>[1]物品定价!I53</f>
        <v>0</v>
      </c>
      <c r="J53">
        <f>[1]物品定价!J53</f>
        <v>0</v>
      </c>
    </row>
    <row r="54" spans="1:10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  <c r="H54">
        <f>[1]物品定价!H54</f>
        <v>0</v>
      </c>
      <c r="I54">
        <f>[1]物品定价!I54</f>
        <v>0</v>
      </c>
      <c r="J54">
        <f>[1]物品定价!J54</f>
        <v>0</v>
      </c>
    </row>
    <row r="55" spans="1:10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  <c r="H55">
        <f>[1]物品定价!H55</f>
        <v>0</v>
      </c>
      <c r="I55">
        <f>[1]物品定价!I55</f>
        <v>0</v>
      </c>
      <c r="J55">
        <f>[1]物品定价!J55</f>
        <v>0</v>
      </c>
    </row>
    <row r="56" spans="1:10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  <c r="H56">
        <f>[1]物品定价!H56</f>
        <v>0</v>
      </c>
      <c r="I56">
        <f>[1]物品定价!I56</f>
        <v>0</v>
      </c>
      <c r="J56">
        <f>[1]物品定价!J56</f>
        <v>0</v>
      </c>
    </row>
    <row r="57" spans="1:10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  <c r="H57">
        <f>[1]物品定价!H57</f>
        <v>0</v>
      </c>
      <c r="I57">
        <f>[1]物品定价!I57</f>
        <v>0</v>
      </c>
      <c r="J57">
        <f>[1]物品定价!J57</f>
        <v>0</v>
      </c>
    </row>
    <row r="58" spans="1:10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  <c r="H58">
        <f>[1]物品定价!H58</f>
        <v>0</v>
      </c>
      <c r="I58">
        <f>[1]物品定价!I58</f>
        <v>0</v>
      </c>
      <c r="J58">
        <f>[1]物品定价!J58</f>
        <v>0</v>
      </c>
    </row>
    <row r="59" spans="1:10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  <c r="H59">
        <f>[1]物品定价!H59</f>
        <v>0</v>
      </c>
      <c r="I59">
        <f>[1]物品定价!I59</f>
        <v>0</v>
      </c>
      <c r="J59">
        <f>[1]物品定价!J59</f>
        <v>0</v>
      </c>
    </row>
    <row r="60" spans="1:10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  <c r="H60">
        <f>[1]物品定价!H60</f>
        <v>0</v>
      </c>
      <c r="I60">
        <f>[1]物品定价!I60</f>
        <v>0</v>
      </c>
      <c r="J60">
        <f>[1]物品定价!J60</f>
        <v>0</v>
      </c>
    </row>
    <row r="61" spans="1:10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  <c r="H61">
        <f>[1]物品定价!H61</f>
        <v>0</v>
      </c>
      <c r="I61">
        <f>[1]物品定价!I61</f>
        <v>0</v>
      </c>
      <c r="J61">
        <f>[1]物品定价!J61</f>
        <v>0</v>
      </c>
    </row>
    <row r="62" spans="1:10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  <c r="H62">
        <f>[1]物品定价!H62</f>
        <v>0</v>
      </c>
      <c r="I62">
        <f>[1]物品定价!I62</f>
        <v>0</v>
      </c>
      <c r="J62">
        <f>[1]物品定价!J62</f>
        <v>0</v>
      </c>
    </row>
    <row r="63" spans="1:10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  <c r="H63">
        <f>[1]物品定价!H63</f>
        <v>0</v>
      </c>
      <c r="I63">
        <f>[1]物品定价!I63</f>
        <v>0</v>
      </c>
      <c r="J63">
        <f>[1]物品定价!J63</f>
        <v>0</v>
      </c>
    </row>
    <row r="64" spans="1:10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  <c r="H64">
        <f>[1]物品定价!H64</f>
        <v>0</v>
      </c>
      <c r="I64">
        <f>[1]物品定价!I64</f>
        <v>0</v>
      </c>
      <c r="J64">
        <f>[1]物品定价!J64</f>
        <v>0</v>
      </c>
    </row>
    <row r="65" spans="1:10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  <c r="H65">
        <f>[1]物品定价!H65</f>
        <v>0</v>
      </c>
      <c r="I65">
        <f>[1]物品定价!I65</f>
        <v>0</v>
      </c>
      <c r="J65">
        <f>[1]物品定价!J65</f>
        <v>0</v>
      </c>
    </row>
    <row r="66" spans="1:10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  <c r="H66">
        <f>[1]物品定价!H66</f>
        <v>0</v>
      </c>
      <c r="I66">
        <f>[1]物品定价!I66</f>
        <v>0</v>
      </c>
      <c r="J66">
        <f>[1]物品定价!J66</f>
        <v>0</v>
      </c>
    </row>
    <row r="67" spans="1:10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  <c r="H67">
        <f>[1]物品定价!H67</f>
        <v>0</v>
      </c>
      <c r="I67">
        <f>[1]物品定价!I67</f>
        <v>0</v>
      </c>
      <c r="J67">
        <f>[1]物品定价!J67</f>
        <v>0</v>
      </c>
    </row>
    <row r="68" spans="1:10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  <c r="H68">
        <f>[1]物品定价!H68</f>
        <v>0</v>
      </c>
      <c r="I68">
        <f>[1]物品定价!I68</f>
        <v>0</v>
      </c>
      <c r="J68">
        <f>[1]物品定价!J68</f>
        <v>0</v>
      </c>
    </row>
    <row r="69" spans="1:10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  <c r="H69">
        <f>[1]物品定价!H69</f>
        <v>0</v>
      </c>
      <c r="I69">
        <f>[1]物品定价!I69</f>
        <v>0</v>
      </c>
      <c r="J69">
        <f>[1]物品定价!J69</f>
        <v>0</v>
      </c>
    </row>
    <row r="70" spans="1:10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  <c r="H70">
        <f>[1]物品定价!H70</f>
        <v>0</v>
      </c>
      <c r="I70">
        <f>[1]物品定价!I70</f>
        <v>0</v>
      </c>
      <c r="J70">
        <f>[1]物品定价!J70</f>
        <v>0</v>
      </c>
    </row>
    <row r="71" spans="1:10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  <c r="H71">
        <f>[1]物品定价!H71</f>
        <v>0</v>
      </c>
      <c r="I71">
        <f>[1]物品定价!I71</f>
        <v>0</v>
      </c>
      <c r="J71">
        <f>[1]物品定价!J71</f>
        <v>0</v>
      </c>
    </row>
    <row r="72" spans="1:10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  <c r="H72">
        <f>[1]物品定价!H72</f>
        <v>0</v>
      </c>
      <c r="I72">
        <f>[1]物品定价!I72</f>
        <v>0</v>
      </c>
      <c r="J72">
        <f>[1]物品定价!J72</f>
        <v>0</v>
      </c>
    </row>
    <row r="73" spans="1:10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  <c r="H73">
        <f>[1]物品定价!H73</f>
        <v>0</v>
      </c>
      <c r="I73">
        <f>[1]物品定价!I73</f>
        <v>0</v>
      </c>
      <c r="J73">
        <f>[1]物品定价!J73</f>
        <v>0</v>
      </c>
    </row>
    <row r="74" spans="1:10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  <c r="H74">
        <f>[1]物品定价!H74</f>
        <v>0</v>
      </c>
      <c r="I74">
        <f>[1]物品定价!I74</f>
        <v>0</v>
      </c>
      <c r="J74">
        <f>[1]物品定价!J74</f>
        <v>0</v>
      </c>
    </row>
    <row r="75" spans="1:10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  <c r="H75">
        <f>[1]物品定价!H75</f>
        <v>0</v>
      </c>
      <c r="I75">
        <f>[1]物品定价!I75</f>
        <v>0</v>
      </c>
      <c r="J75">
        <f>[1]物品定价!J75</f>
        <v>0</v>
      </c>
    </row>
    <row r="76" spans="1:10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  <c r="H76">
        <f>[1]物品定价!H76</f>
        <v>0</v>
      </c>
      <c r="I76">
        <f>[1]物品定价!I76</f>
        <v>0</v>
      </c>
      <c r="J76">
        <f>[1]物品定价!J76</f>
        <v>0</v>
      </c>
    </row>
    <row r="77" spans="1:10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  <c r="H77">
        <f>[1]物品定价!H77</f>
        <v>0</v>
      </c>
      <c r="I77">
        <f>[1]物品定价!I77</f>
        <v>0</v>
      </c>
      <c r="J77">
        <f>[1]物品定价!J77</f>
        <v>0</v>
      </c>
    </row>
    <row r="78" spans="1:10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  <c r="H78">
        <f>[1]物品定价!H78</f>
        <v>0</v>
      </c>
      <c r="I78">
        <f>[1]物品定价!I78</f>
        <v>0</v>
      </c>
      <c r="J78">
        <f>[1]物品定价!J78</f>
        <v>0</v>
      </c>
    </row>
    <row r="79" spans="1:10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  <c r="H79">
        <f>[1]物品定价!H79</f>
        <v>0</v>
      </c>
      <c r="I79">
        <f>[1]物品定价!I79</f>
        <v>0</v>
      </c>
      <c r="J79">
        <f>[1]物品定价!J79</f>
        <v>0</v>
      </c>
    </row>
    <row r="80" spans="1:10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  <c r="H80">
        <f>[1]物品定价!H80</f>
        <v>0</v>
      </c>
      <c r="I80">
        <f>[1]物品定价!I80</f>
        <v>0</v>
      </c>
      <c r="J80">
        <f>[1]物品定价!J80</f>
        <v>0</v>
      </c>
    </row>
    <row r="81" spans="1:10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  <c r="H81">
        <f>[1]物品定价!H81</f>
        <v>0</v>
      </c>
      <c r="I81">
        <f>[1]物品定价!I81</f>
        <v>0</v>
      </c>
      <c r="J81">
        <f>[1]物品定价!J81</f>
        <v>0</v>
      </c>
    </row>
    <row r="82" spans="1:10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  <c r="H82">
        <f>[1]物品定价!H82</f>
        <v>0</v>
      </c>
      <c r="I82">
        <f>[1]物品定价!I82</f>
        <v>0</v>
      </c>
      <c r="J82">
        <f>[1]物品定价!J82</f>
        <v>0</v>
      </c>
    </row>
    <row r="83" spans="1:10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  <c r="H83">
        <f>[1]物品定价!H83</f>
        <v>0</v>
      </c>
      <c r="I83">
        <f>[1]物品定价!I83</f>
        <v>0</v>
      </c>
      <c r="J83">
        <f>[1]物品定价!J83</f>
        <v>0</v>
      </c>
    </row>
    <row r="84" spans="1:10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  <c r="H84">
        <f>[1]物品定价!H84</f>
        <v>0</v>
      </c>
      <c r="I84">
        <f>[1]物品定价!I84</f>
        <v>0</v>
      </c>
      <c r="J84">
        <f>[1]物品定价!J84</f>
        <v>0</v>
      </c>
    </row>
    <row r="85" spans="1:10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  <c r="H85">
        <f>[1]物品定价!H85</f>
        <v>0</v>
      </c>
      <c r="I85">
        <f>[1]物品定价!I85</f>
        <v>0</v>
      </c>
      <c r="J85">
        <f>[1]物品定价!J85</f>
        <v>0</v>
      </c>
    </row>
    <row r="86" spans="1:10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  <c r="H86">
        <f>[1]物品定价!H86</f>
        <v>0</v>
      </c>
      <c r="I86">
        <f>[1]物品定价!I86</f>
        <v>0</v>
      </c>
      <c r="J86">
        <f>[1]物品定价!J86</f>
        <v>0</v>
      </c>
    </row>
    <row r="87" spans="1:10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  <c r="H87">
        <f>[1]物品定价!H87</f>
        <v>0</v>
      </c>
      <c r="I87">
        <f>[1]物品定价!I87</f>
        <v>0</v>
      </c>
      <c r="J87">
        <f>[1]物品定价!J87</f>
        <v>0</v>
      </c>
    </row>
    <row r="88" spans="1:10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  <c r="H88">
        <f>[1]物品定价!H88</f>
        <v>0</v>
      </c>
      <c r="I88">
        <f>[1]物品定价!I88</f>
        <v>0</v>
      </c>
      <c r="J88">
        <f>[1]物品定价!J88</f>
        <v>0</v>
      </c>
    </row>
    <row r="89" spans="1:10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  <c r="H89">
        <f>[1]物品定价!H89</f>
        <v>0</v>
      </c>
      <c r="I89">
        <f>[1]物品定价!I89</f>
        <v>0</v>
      </c>
      <c r="J89">
        <f>[1]物品定价!J89</f>
        <v>0</v>
      </c>
    </row>
    <row r="90" spans="1:10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  <c r="H90">
        <f>[1]物品定价!H90</f>
        <v>0</v>
      </c>
      <c r="I90">
        <f>[1]物品定价!I90</f>
        <v>0</v>
      </c>
      <c r="J90">
        <f>[1]物品定价!J90</f>
        <v>0</v>
      </c>
    </row>
    <row r="91" spans="1:10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  <c r="H91">
        <f>[1]物品定价!H91</f>
        <v>0</v>
      </c>
      <c r="I91">
        <f>[1]物品定价!I91</f>
        <v>0</v>
      </c>
      <c r="J91">
        <f>[1]物品定价!J91</f>
        <v>0</v>
      </c>
    </row>
    <row r="92" spans="1:10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  <c r="H92">
        <f>[1]物品定价!H92</f>
        <v>0</v>
      </c>
      <c r="I92">
        <f>[1]物品定价!I92</f>
        <v>0</v>
      </c>
      <c r="J92">
        <f>[1]物品定价!J92</f>
        <v>0</v>
      </c>
    </row>
    <row r="93" spans="1:10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  <c r="H93">
        <f>[1]物品定价!H93</f>
        <v>0</v>
      </c>
      <c r="I93">
        <f>[1]物品定价!I93</f>
        <v>0</v>
      </c>
      <c r="J93">
        <f>[1]物品定价!J93</f>
        <v>0</v>
      </c>
    </row>
    <row r="94" spans="1:10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  <c r="H94">
        <f>[1]物品定价!H94</f>
        <v>0</v>
      </c>
      <c r="I94">
        <f>[1]物品定价!I94</f>
        <v>0</v>
      </c>
      <c r="J94">
        <f>[1]物品定价!J94</f>
        <v>0</v>
      </c>
    </row>
    <row r="95" spans="1:10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  <c r="H95">
        <f>[1]物品定价!H95</f>
        <v>0</v>
      </c>
      <c r="I95">
        <f>[1]物品定价!I95</f>
        <v>0</v>
      </c>
      <c r="J95">
        <f>[1]物品定价!J95</f>
        <v>0</v>
      </c>
    </row>
    <row r="96" spans="1:10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  <c r="H96">
        <f>[1]物品定价!H96</f>
        <v>0</v>
      </c>
      <c r="I96">
        <f>[1]物品定价!I96</f>
        <v>0</v>
      </c>
      <c r="J96">
        <f>[1]物品定价!J96</f>
        <v>0</v>
      </c>
    </row>
    <row r="97" spans="1:10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  <c r="H97">
        <f>[1]物品定价!H97</f>
        <v>0</v>
      </c>
      <c r="I97">
        <f>[1]物品定价!I97</f>
        <v>0</v>
      </c>
      <c r="J97">
        <f>[1]物品定价!J97</f>
        <v>0</v>
      </c>
    </row>
    <row r="98" spans="1:10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  <c r="H98">
        <f>[1]物品定价!H98</f>
        <v>0</v>
      </c>
      <c r="I98">
        <f>[1]物品定价!I98</f>
        <v>0</v>
      </c>
      <c r="J98">
        <f>[1]物品定价!J98</f>
        <v>0</v>
      </c>
    </row>
    <row r="99" spans="1:10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  <c r="H99">
        <f>[1]物品定价!H99</f>
        <v>0</v>
      </c>
      <c r="I99">
        <f>[1]物品定价!I99</f>
        <v>0</v>
      </c>
      <c r="J99">
        <f>[1]物品定价!J99</f>
        <v>0</v>
      </c>
    </row>
    <row r="100" spans="1:10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  <c r="H100">
        <f>[1]物品定价!H100</f>
        <v>0</v>
      </c>
      <c r="I100">
        <f>[1]物品定价!I100</f>
        <v>0</v>
      </c>
      <c r="J100">
        <f>[1]物品定价!J100</f>
        <v>0</v>
      </c>
    </row>
    <row r="101" spans="1:10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  <c r="H101">
        <f>[1]物品定价!H101</f>
        <v>0</v>
      </c>
      <c r="I101">
        <f>[1]物品定价!I101</f>
        <v>0</v>
      </c>
      <c r="J101">
        <f>[1]物品定价!J101</f>
        <v>0</v>
      </c>
    </row>
    <row r="102" spans="1:10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  <c r="H102">
        <f>[1]物品定价!H102</f>
        <v>0</v>
      </c>
      <c r="I102">
        <f>[1]物品定价!I102</f>
        <v>0</v>
      </c>
      <c r="J102">
        <f>[1]物品定价!J102</f>
        <v>0</v>
      </c>
    </row>
    <row r="103" spans="1:10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  <c r="H103">
        <f>[1]物品定价!H103</f>
        <v>0</v>
      </c>
      <c r="I103">
        <f>[1]物品定价!I103</f>
        <v>0</v>
      </c>
      <c r="J103">
        <f>[1]物品定价!J103</f>
        <v>0</v>
      </c>
    </row>
    <row r="104" spans="1:10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  <c r="H104">
        <f>[1]物品定价!H104</f>
        <v>0</v>
      </c>
      <c r="I104">
        <f>[1]物品定价!I104</f>
        <v>0</v>
      </c>
      <c r="J104">
        <f>[1]物品定价!J104</f>
        <v>0</v>
      </c>
    </row>
    <row r="105" spans="1:10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  <c r="H105">
        <f>[1]物品定价!H105</f>
        <v>0</v>
      </c>
      <c r="I105">
        <f>[1]物品定价!I105</f>
        <v>0</v>
      </c>
      <c r="J105">
        <f>[1]物品定价!J105</f>
        <v>0</v>
      </c>
    </row>
    <row r="106" spans="1:10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  <c r="H106">
        <f>[1]物品定价!H106</f>
        <v>0</v>
      </c>
      <c r="I106">
        <f>[1]物品定价!I106</f>
        <v>0</v>
      </c>
      <c r="J106">
        <f>[1]物品定价!J106</f>
        <v>0</v>
      </c>
    </row>
    <row r="107" spans="1:10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  <c r="H107">
        <f>[1]物品定价!H107</f>
        <v>0</v>
      </c>
      <c r="I107">
        <f>[1]物品定价!I107</f>
        <v>0</v>
      </c>
      <c r="J107">
        <f>[1]物品定价!J107</f>
        <v>0</v>
      </c>
    </row>
    <row r="108" spans="1:10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  <c r="H108">
        <f>[1]物品定价!H108</f>
        <v>0</v>
      </c>
      <c r="I108">
        <f>[1]物品定价!I108</f>
        <v>0</v>
      </c>
      <c r="J108">
        <f>[1]物品定价!J108</f>
        <v>0</v>
      </c>
    </row>
    <row r="109" spans="1:10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  <c r="H109">
        <f>[1]物品定价!H109</f>
        <v>0</v>
      </c>
      <c r="I109">
        <f>[1]物品定价!I109</f>
        <v>0</v>
      </c>
      <c r="J109">
        <f>[1]物品定价!J109</f>
        <v>0</v>
      </c>
    </row>
    <row r="110" spans="1:10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  <c r="H110">
        <f>[1]物品定价!H110</f>
        <v>0</v>
      </c>
      <c r="I110">
        <f>[1]物品定价!I110</f>
        <v>0</v>
      </c>
      <c r="J110">
        <f>[1]物品定价!J110</f>
        <v>0</v>
      </c>
    </row>
    <row r="111" spans="1:10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  <c r="H111">
        <f>[1]物品定价!H111</f>
        <v>0</v>
      </c>
      <c r="I111">
        <f>[1]物品定价!I111</f>
        <v>0</v>
      </c>
      <c r="J111">
        <f>[1]物品定价!J111</f>
        <v>0</v>
      </c>
    </row>
    <row r="112" spans="1:10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  <c r="H112">
        <f>[1]物品定价!H112</f>
        <v>0</v>
      </c>
      <c r="I112">
        <f>[1]物品定价!I112</f>
        <v>0</v>
      </c>
      <c r="J112">
        <f>[1]物品定价!J112</f>
        <v>0</v>
      </c>
    </row>
    <row r="113" spans="1:10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  <c r="H113">
        <f>[1]物品定价!H113</f>
        <v>0</v>
      </c>
      <c r="I113">
        <f>[1]物品定价!I113</f>
        <v>0</v>
      </c>
      <c r="J113">
        <f>[1]物品定价!J113</f>
        <v>0</v>
      </c>
    </row>
    <row r="114" spans="1:10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  <c r="H114">
        <f>[1]物品定价!H114</f>
        <v>0</v>
      </c>
      <c r="I114">
        <f>[1]物品定价!I114</f>
        <v>0</v>
      </c>
      <c r="J114">
        <f>[1]物品定价!J114</f>
        <v>0</v>
      </c>
    </row>
    <row r="115" spans="1:10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  <c r="H115">
        <f>[1]物品定价!H115</f>
        <v>0</v>
      </c>
      <c r="I115">
        <f>[1]物品定价!I115</f>
        <v>0</v>
      </c>
      <c r="J115">
        <f>[1]物品定价!J115</f>
        <v>0</v>
      </c>
    </row>
    <row r="116" spans="1:10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  <c r="H116">
        <f>[1]物品定价!H116</f>
        <v>0</v>
      </c>
      <c r="I116">
        <f>[1]物品定价!I116</f>
        <v>0</v>
      </c>
      <c r="J116">
        <f>[1]物品定价!J116</f>
        <v>0</v>
      </c>
    </row>
    <row r="117" spans="1:10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  <c r="H117">
        <f>[1]物品定价!H117</f>
        <v>0</v>
      </c>
      <c r="I117">
        <f>[1]物品定价!I117</f>
        <v>0</v>
      </c>
      <c r="J117">
        <f>[1]物品定价!J117</f>
        <v>0</v>
      </c>
    </row>
    <row r="118" spans="1:10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  <c r="H118">
        <f>[1]物品定价!H118</f>
        <v>0</v>
      </c>
      <c r="I118">
        <f>[1]物品定价!I118</f>
        <v>0</v>
      </c>
      <c r="J118">
        <f>[1]物品定价!J118</f>
        <v>0</v>
      </c>
    </row>
    <row r="119" spans="1:10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  <c r="H119">
        <f>[1]物品定价!H119</f>
        <v>0</v>
      </c>
      <c r="I119">
        <f>[1]物品定价!I119</f>
        <v>0</v>
      </c>
      <c r="J119">
        <f>[1]物品定价!J119</f>
        <v>0</v>
      </c>
    </row>
    <row r="120" spans="1:10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  <c r="H120">
        <f>[1]物品定价!H120</f>
        <v>0</v>
      </c>
      <c r="I120">
        <f>[1]物品定价!I120</f>
        <v>0</v>
      </c>
      <c r="J120">
        <f>[1]物品定价!J120</f>
        <v>0</v>
      </c>
    </row>
    <row r="121" spans="1:10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  <c r="H121">
        <f>[1]物品定价!H121</f>
        <v>0</v>
      </c>
      <c r="I121">
        <f>[1]物品定价!I121</f>
        <v>0</v>
      </c>
      <c r="J121">
        <f>[1]物品定价!J121</f>
        <v>0</v>
      </c>
    </row>
    <row r="122" spans="1:10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  <c r="H122">
        <f>[1]物品定价!H122</f>
        <v>0</v>
      </c>
      <c r="I122">
        <f>[1]物品定价!I122</f>
        <v>0</v>
      </c>
      <c r="J122">
        <f>[1]物品定价!J122</f>
        <v>0</v>
      </c>
    </row>
    <row r="123" spans="1:10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  <c r="H123">
        <f>[1]物品定价!H123</f>
        <v>0</v>
      </c>
      <c r="I123">
        <f>[1]物品定价!I123</f>
        <v>0</v>
      </c>
      <c r="J123">
        <f>[1]物品定价!J123</f>
        <v>0</v>
      </c>
    </row>
    <row r="124" spans="1:10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  <c r="H124">
        <f>[1]物品定价!H124</f>
        <v>0</v>
      </c>
      <c r="I124">
        <f>[1]物品定价!I124</f>
        <v>0</v>
      </c>
      <c r="J124">
        <f>[1]物品定价!J124</f>
        <v>0</v>
      </c>
    </row>
    <row r="125" spans="1:10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  <c r="H125">
        <f>[1]物品定价!H125</f>
        <v>0</v>
      </c>
      <c r="I125">
        <f>[1]物品定价!I125</f>
        <v>0</v>
      </c>
      <c r="J125">
        <f>[1]物品定价!J125</f>
        <v>0</v>
      </c>
    </row>
    <row r="126" spans="1:10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  <c r="H126">
        <f>[1]物品定价!H126</f>
        <v>0</v>
      </c>
      <c r="I126">
        <f>[1]物品定价!I126</f>
        <v>0</v>
      </c>
      <c r="J126">
        <f>[1]物品定价!J126</f>
        <v>0</v>
      </c>
    </row>
    <row r="127" spans="1:10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  <c r="H127">
        <f>[1]物品定价!H127</f>
        <v>0</v>
      </c>
      <c r="I127">
        <f>[1]物品定价!I127</f>
        <v>0</v>
      </c>
      <c r="J127">
        <f>[1]物品定价!J127</f>
        <v>0</v>
      </c>
    </row>
    <row r="128" spans="1:10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  <c r="H128">
        <f>[1]物品定价!H128</f>
        <v>0</v>
      </c>
      <c r="I128">
        <f>[1]物品定价!I128</f>
        <v>0</v>
      </c>
      <c r="J128">
        <f>[1]物品定价!J128</f>
        <v>0</v>
      </c>
    </row>
    <row r="129" spans="1:10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  <c r="H129">
        <f>[1]物品定价!H129</f>
        <v>0</v>
      </c>
      <c r="I129">
        <f>[1]物品定价!I129</f>
        <v>0</v>
      </c>
      <c r="J129">
        <f>[1]物品定价!J129</f>
        <v>0</v>
      </c>
    </row>
    <row r="130" spans="1:10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  <c r="H130">
        <f>[1]物品定价!H130</f>
        <v>0</v>
      </c>
      <c r="I130">
        <f>[1]物品定价!I130</f>
        <v>0</v>
      </c>
      <c r="J130">
        <f>[1]物品定价!J130</f>
        <v>0</v>
      </c>
    </row>
    <row r="131" spans="1:10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  <c r="H131">
        <f>[1]物品定价!H131</f>
        <v>0</v>
      </c>
      <c r="I131">
        <f>[1]物品定价!I131</f>
        <v>0</v>
      </c>
      <c r="J131">
        <f>[1]物品定价!J131</f>
        <v>0</v>
      </c>
    </row>
    <row r="132" spans="1:10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  <c r="H132">
        <f>[1]物品定价!H132</f>
        <v>0</v>
      </c>
      <c r="I132">
        <f>[1]物品定价!I132</f>
        <v>0</v>
      </c>
      <c r="J132">
        <f>[1]物品定价!J132</f>
        <v>0</v>
      </c>
    </row>
    <row r="133" spans="1:10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  <c r="H133">
        <f>[1]物品定价!H133</f>
        <v>0</v>
      </c>
      <c r="I133">
        <f>[1]物品定价!I133</f>
        <v>0</v>
      </c>
      <c r="J133">
        <f>[1]物品定价!J133</f>
        <v>0</v>
      </c>
    </row>
    <row r="134" spans="1:10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  <c r="H134">
        <f>[1]物品定价!H134</f>
        <v>0</v>
      </c>
      <c r="I134">
        <f>[1]物品定价!I134</f>
        <v>0</v>
      </c>
      <c r="J134">
        <f>[1]物品定价!J134</f>
        <v>0</v>
      </c>
    </row>
    <row r="135" spans="1:10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  <c r="H135">
        <f>[1]物品定价!H135</f>
        <v>0</v>
      </c>
      <c r="I135">
        <f>[1]物品定价!I135</f>
        <v>0</v>
      </c>
      <c r="J135">
        <f>[1]物品定价!J135</f>
        <v>0</v>
      </c>
    </row>
    <row r="136" spans="1:10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  <c r="H136">
        <f>[1]物品定价!H136</f>
        <v>0</v>
      </c>
      <c r="I136">
        <f>[1]物品定价!I136</f>
        <v>0</v>
      </c>
      <c r="J136">
        <f>[1]物品定价!J136</f>
        <v>0</v>
      </c>
    </row>
    <row r="137" spans="1:10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  <c r="H137">
        <f>[1]物品定价!H137</f>
        <v>0</v>
      </c>
      <c r="I137">
        <f>[1]物品定价!I137</f>
        <v>0</v>
      </c>
      <c r="J137">
        <f>[1]物品定价!J137</f>
        <v>0</v>
      </c>
    </row>
    <row r="138" spans="1:10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  <c r="H138">
        <f>[1]物品定价!H138</f>
        <v>0</v>
      </c>
      <c r="I138">
        <f>[1]物品定价!I138</f>
        <v>0</v>
      </c>
      <c r="J138">
        <f>[1]物品定价!J138</f>
        <v>0</v>
      </c>
    </row>
    <row r="139" spans="1:10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  <c r="H139">
        <f>[1]物品定价!H139</f>
        <v>0</v>
      </c>
      <c r="I139">
        <f>[1]物品定价!I139</f>
        <v>0</v>
      </c>
      <c r="J139">
        <f>[1]物品定价!J139</f>
        <v>0</v>
      </c>
    </row>
    <row r="140" spans="1:10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  <c r="H140">
        <f>[1]物品定价!H140</f>
        <v>0</v>
      </c>
      <c r="I140">
        <f>[1]物品定价!I140</f>
        <v>0</v>
      </c>
      <c r="J140">
        <f>[1]物品定价!J140</f>
        <v>0</v>
      </c>
    </row>
    <row r="141" spans="1:10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  <c r="H141">
        <f>[1]物品定价!H141</f>
        <v>0</v>
      </c>
      <c r="I141">
        <f>[1]物品定价!I141</f>
        <v>0</v>
      </c>
      <c r="J141">
        <f>[1]物品定价!J141</f>
        <v>0</v>
      </c>
    </row>
    <row r="142" spans="1:10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  <c r="H142">
        <f>[1]物品定价!H142</f>
        <v>0</v>
      </c>
      <c r="I142">
        <f>[1]物品定价!I142</f>
        <v>0</v>
      </c>
      <c r="J142">
        <f>[1]物品定价!J142</f>
        <v>0</v>
      </c>
    </row>
    <row r="143" spans="1:10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  <c r="H143">
        <f>[1]物品定价!H143</f>
        <v>0</v>
      </c>
      <c r="I143">
        <f>[1]物品定价!I143</f>
        <v>0</v>
      </c>
      <c r="J143">
        <f>[1]物品定价!J143</f>
        <v>0</v>
      </c>
    </row>
    <row r="144" spans="1:10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  <c r="H144">
        <f>[1]物品定价!H144</f>
        <v>0</v>
      </c>
      <c r="I144">
        <f>[1]物品定价!I144</f>
        <v>0</v>
      </c>
      <c r="J144">
        <f>[1]物品定价!J144</f>
        <v>0</v>
      </c>
    </row>
    <row r="145" spans="1:10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  <c r="H145">
        <f>[1]物品定价!H145</f>
        <v>0</v>
      </c>
      <c r="I145">
        <f>[1]物品定价!I145</f>
        <v>0</v>
      </c>
      <c r="J145">
        <f>[1]物品定价!J145</f>
        <v>0</v>
      </c>
    </row>
    <row r="146" spans="1:10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  <c r="H146">
        <f>[1]物品定价!H146</f>
        <v>0</v>
      </c>
      <c r="I146">
        <f>[1]物品定价!I146</f>
        <v>0</v>
      </c>
      <c r="J146">
        <f>[1]物品定价!J146</f>
        <v>0</v>
      </c>
    </row>
    <row r="147" spans="1:10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  <c r="H147">
        <f>[1]物品定价!H147</f>
        <v>0</v>
      </c>
      <c r="I147">
        <f>[1]物品定价!I147</f>
        <v>0</v>
      </c>
      <c r="J147">
        <f>[1]物品定价!J147</f>
        <v>0</v>
      </c>
    </row>
    <row r="148" spans="1:10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  <c r="H148">
        <f>[1]物品定价!H148</f>
        <v>0</v>
      </c>
      <c r="I148">
        <f>[1]物品定价!I148</f>
        <v>0</v>
      </c>
      <c r="J148">
        <f>[1]物品定价!J148</f>
        <v>0</v>
      </c>
    </row>
    <row r="149" spans="1:10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  <c r="H149">
        <f>[1]物品定价!H149</f>
        <v>0</v>
      </c>
      <c r="I149">
        <f>[1]物品定价!I149</f>
        <v>0</v>
      </c>
      <c r="J149">
        <f>[1]物品定价!J149</f>
        <v>0</v>
      </c>
    </row>
    <row r="150" spans="1:10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  <c r="H150">
        <f>[1]物品定价!H150</f>
        <v>0</v>
      </c>
      <c r="I150">
        <f>[1]物品定价!I150</f>
        <v>0</v>
      </c>
      <c r="J150">
        <f>[1]物品定价!J150</f>
        <v>0</v>
      </c>
    </row>
    <row r="151" spans="1:10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  <c r="H151">
        <f>[1]物品定价!H151</f>
        <v>0</v>
      </c>
      <c r="I151">
        <f>[1]物品定价!I151</f>
        <v>0</v>
      </c>
      <c r="J151">
        <f>[1]物品定价!J151</f>
        <v>0</v>
      </c>
    </row>
    <row r="152" spans="1:10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  <c r="H152">
        <f>[1]物品定价!H152</f>
        <v>0</v>
      </c>
      <c r="I152">
        <f>[1]物品定价!I152</f>
        <v>0</v>
      </c>
      <c r="J152">
        <f>[1]物品定价!J152</f>
        <v>0</v>
      </c>
    </row>
    <row r="153" spans="1:10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  <c r="H153">
        <f>[1]物品定价!H153</f>
        <v>0</v>
      </c>
      <c r="I153">
        <f>[1]物品定价!I153</f>
        <v>0</v>
      </c>
      <c r="J153">
        <f>[1]物品定价!J153</f>
        <v>0</v>
      </c>
    </row>
    <row r="154" spans="1:10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  <c r="H154">
        <f>[1]物品定价!H154</f>
        <v>0</v>
      </c>
      <c r="I154">
        <f>[1]物品定价!I154</f>
        <v>0</v>
      </c>
      <c r="J154">
        <f>[1]物品定价!J154</f>
        <v>0</v>
      </c>
    </row>
    <row r="155" spans="1:10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  <c r="H155">
        <f>[1]物品定价!H155</f>
        <v>0</v>
      </c>
      <c r="I155">
        <f>[1]物品定价!I155</f>
        <v>0</v>
      </c>
      <c r="J155">
        <f>[1]物品定价!J155</f>
        <v>0</v>
      </c>
    </row>
    <row r="156" spans="1:10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  <c r="H156">
        <f>[1]物品定价!H156</f>
        <v>0</v>
      </c>
      <c r="I156">
        <f>[1]物品定价!I156</f>
        <v>0</v>
      </c>
      <c r="J156">
        <f>[1]物品定价!J156</f>
        <v>0</v>
      </c>
    </row>
    <row r="157" spans="1:10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  <c r="H157">
        <f>[1]物品定价!H157</f>
        <v>0</v>
      </c>
      <c r="I157">
        <f>[1]物品定价!I157</f>
        <v>0</v>
      </c>
      <c r="J157">
        <f>[1]物品定价!J157</f>
        <v>0</v>
      </c>
    </row>
    <row r="158" spans="1:10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  <c r="H158">
        <f>[1]物品定价!H158</f>
        <v>0</v>
      </c>
      <c r="I158">
        <f>[1]物品定价!I158</f>
        <v>0</v>
      </c>
      <c r="J158">
        <f>[1]物品定价!J158</f>
        <v>0</v>
      </c>
    </row>
    <row r="159" spans="1:10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  <c r="H159">
        <f>[1]物品定价!H159</f>
        <v>0</v>
      </c>
      <c r="I159">
        <f>[1]物品定价!I159</f>
        <v>0</v>
      </c>
      <c r="J159">
        <f>[1]物品定价!J159</f>
        <v>0</v>
      </c>
    </row>
    <row r="160" spans="1:10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  <c r="H160">
        <f>[1]物品定价!H160</f>
        <v>0</v>
      </c>
      <c r="I160">
        <f>[1]物品定价!I160</f>
        <v>0</v>
      </c>
      <c r="J160">
        <f>[1]物品定价!J160</f>
        <v>0</v>
      </c>
    </row>
    <row r="161" spans="1:10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  <c r="H161">
        <f>[1]物品定价!H161</f>
        <v>0</v>
      </c>
      <c r="I161">
        <f>[1]物品定价!I161</f>
        <v>0</v>
      </c>
      <c r="J161">
        <f>[1]物品定价!J161</f>
        <v>0</v>
      </c>
    </row>
    <row r="162" spans="1:10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  <c r="H162">
        <f>[1]物品定价!H162</f>
        <v>0</v>
      </c>
      <c r="I162">
        <f>[1]物品定价!I162</f>
        <v>0</v>
      </c>
      <c r="J162">
        <f>[1]物品定价!J162</f>
        <v>0</v>
      </c>
    </row>
    <row r="163" spans="1:10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  <c r="H163">
        <f>[1]物品定价!H163</f>
        <v>0</v>
      </c>
      <c r="I163">
        <f>[1]物品定价!I163</f>
        <v>0</v>
      </c>
      <c r="J163">
        <f>[1]物品定价!J163</f>
        <v>0</v>
      </c>
    </row>
    <row r="164" spans="1:10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  <c r="H164">
        <f>[1]物品定价!H164</f>
        <v>0</v>
      </c>
      <c r="I164">
        <f>[1]物品定价!I164</f>
        <v>0</v>
      </c>
      <c r="J164">
        <f>[1]物品定价!J164</f>
        <v>0</v>
      </c>
    </row>
    <row r="165" spans="1:10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  <c r="H165">
        <f>[1]物品定价!H165</f>
        <v>0</v>
      </c>
      <c r="I165">
        <f>[1]物品定价!I165</f>
        <v>0</v>
      </c>
      <c r="J165">
        <f>[1]物品定价!J165</f>
        <v>0</v>
      </c>
    </row>
    <row r="166" spans="1:10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  <c r="H166">
        <f>[1]物品定价!H166</f>
        <v>0</v>
      </c>
      <c r="I166">
        <f>[1]物品定价!I166</f>
        <v>0</v>
      </c>
      <c r="J166">
        <f>[1]物品定价!J166</f>
        <v>0</v>
      </c>
    </row>
    <row r="167" spans="1:10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  <c r="H167">
        <f>[1]物品定价!H167</f>
        <v>0</v>
      </c>
      <c r="I167">
        <f>[1]物品定价!I167</f>
        <v>0</v>
      </c>
      <c r="J167">
        <f>[1]物品定价!J167</f>
        <v>0</v>
      </c>
    </row>
    <row r="168" spans="1:10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  <c r="H168">
        <f>[1]物品定价!H168</f>
        <v>0</v>
      </c>
      <c r="I168">
        <f>[1]物品定价!I168</f>
        <v>0</v>
      </c>
      <c r="J168">
        <f>[1]物品定价!J168</f>
        <v>0</v>
      </c>
    </row>
    <row r="169" spans="1:10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  <c r="H169">
        <f>[1]物品定价!H169</f>
        <v>0</v>
      </c>
      <c r="I169">
        <f>[1]物品定价!I169</f>
        <v>0</v>
      </c>
      <c r="J169">
        <f>[1]物品定价!J169</f>
        <v>0</v>
      </c>
    </row>
    <row r="170" spans="1:10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  <c r="H170">
        <f>[1]物品定价!H170</f>
        <v>0</v>
      </c>
      <c r="I170">
        <f>[1]物品定价!I170</f>
        <v>0</v>
      </c>
      <c r="J170">
        <f>[1]物品定价!J170</f>
        <v>0</v>
      </c>
    </row>
    <row r="171" spans="1:10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  <c r="H171">
        <f>[1]物品定价!H171</f>
        <v>0</v>
      </c>
      <c r="I171">
        <f>[1]物品定价!I171</f>
        <v>0</v>
      </c>
      <c r="J171">
        <f>[1]物品定价!J171</f>
        <v>0</v>
      </c>
    </row>
    <row r="172" spans="1:10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  <c r="H172">
        <f>[1]物品定价!H172</f>
        <v>0</v>
      </c>
      <c r="I172">
        <f>[1]物品定价!I172</f>
        <v>0</v>
      </c>
      <c r="J172">
        <f>[1]物品定价!J172</f>
        <v>0</v>
      </c>
    </row>
    <row r="173" spans="1:10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  <c r="H173">
        <f>[1]物品定价!H173</f>
        <v>0</v>
      </c>
      <c r="I173">
        <f>[1]物品定价!I173</f>
        <v>0</v>
      </c>
      <c r="J173">
        <f>[1]物品定价!J173</f>
        <v>0</v>
      </c>
    </row>
    <row r="174" spans="1:10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  <c r="H174">
        <f>[1]物品定价!H174</f>
        <v>0</v>
      </c>
      <c r="I174">
        <f>[1]物品定价!I174</f>
        <v>0</v>
      </c>
      <c r="J174">
        <f>[1]物品定价!J174</f>
        <v>0</v>
      </c>
    </row>
    <row r="175" spans="1:10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  <c r="H175">
        <f>[1]物品定价!H175</f>
        <v>0</v>
      </c>
      <c r="I175">
        <f>[1]物品定价!I175</f>
        <v>0</v>
      </c>
      <c r="J175">
        <f>[1]物品定价!J175</f>
        <v>0</v>
      </c>
    </row>
    <row r="176" spans="1:10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  <c r="H176">
        <f>[1]物品定价!H176</f>
        <v>0</v>
      </c>
      <c r="I176">
        <f>[1]物品定价!I176</f>
        <v>0</v>
      </c>
      <c r="J176">
        <f>[1]物品定价!J176</f>
        <v>0</v>
      </c>
    </row>
    <row r="177" spans="1:10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  <c r="H177">
        <f>[1]物品定价!H177</f>
        <v>0</v>
      </c>
      <c r="I177">
        <f>[1]物品定价!I177</f>
        <v>0</v>
      </c>
      <c r="J177">
        <f>[1]物品定价!J177</f>
        <v>0</v>
      </c>
    </row>
    <row r="178" spans="1:10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  <c r="H178">
        <f>[1]物品定价!H178</f>
        <v>0</v>
      </c>
      <c r="I178">
        <f>[1]物品定价!I178</f>
        <v>0</v>
      </c>
      <c r="J178">
        <f>[1]物品定价!J178</f>
        <v>0</v>
      </c>
    </row>
    <row r="179" spans="1:10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  <c r="H179">
        <f>[1]物品定价!H179</f>
        <v>0</v>
      </c>
      <c r="I179">
        <f>[1]物品定价!I179</f>
        <v>0</v>
      </c>
      <c r="J179">
        <f>[1]物品定价!J179</f>
        <v>0</v>
      </c>
    </row>
    <row r="180" spans="1:10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  <c r="H180">
        <f>[1]物品定价!H180</f>
        <v>0</v>
      </c>
      <c r="I180">
        <f>[1]物品定价!I180</f>
        <v>0</v>
      </c>
      <c r="J180">
        <f>[1]物品定价!J180</f>
        <v>0</v>
      </c>
    </row>
    <row r="181" spans="1:10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  <c r="H181">
        <f>[1]物品定价!H181</f>
        <v>0</v>
      </c>
      <c r="I181">
        <f>[1]物品定价!I181</f>
        <v>0</v>
      </c>
      <c r="J181">
        <f>[1]物品定价!J181</f>
        <v>0</v>
      </c>
    </row>
    <row r="182" spans="1:10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  <c r="H182">
        <f>[1]物品定价!H182</f>
        <v>0</v>
      </c>
      <c r="I182">
        <f>[1]物品定价!I182</f>
        <v>0</v>
      </c>
      <c r="J182">
        <f>[1]物品定价!J182</f>
        <v>0</v>
      </c>
    </row>
    <row r="183" spans="1:10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  <c r="H183">
        <f>[1]物品定价!H183</f>
        <v>0</v>
      </c>
      <c r="I183">
        <f>[1]物品定价!I183</f>
        <v>0</v>
      </c>
      <c r="J183">
        <f>[1]物品定价!J183</f>
        <v>0</v>
      </c>
    </row>
    <row r="184" spans="1:10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  <c r="H184">
        <f>[1]物品定价!H184</f>
        <v>0</v>
      </c>
      <c r="I184">
        <f>[1]物品定价!I184</f>
        <v>0</v>
      </c>
      <c r="J184">
        <f>[1]物品定价!J184</f>
        <v>0</v>
      </c>
    </row>
    <row r="185" spans="1:10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  <c r="H185">
        <f>[1]物品定价!H185</f>
        <v>0</v>
      </c>
      <c r="I185">
        <f>[1]物品定价!I185</f>
        <v>0</v>
      </c>
      <c r="J185">
        <f>[1]物品定价!J185</f>
        <v>0</v>
      </c>
    </row>
    <row r="186" spans="1:10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  <c r="H186">
        <f>[1]物品定价!H186</f>
        <v>0</v>
      </c>
      <c r="I186">
        <f>[1]物品定价!I186</f>
        <v>0</v>
      </c>
      <c r="J186">
        <f>[1]物品定价!J186</f>
        <v>0</v>
      </c>
    </row>
    <row r="187" spans="1:10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  <c r="H187">
        <f>[1]物品定价!H187</f>
        <v>0</v>
      </c>
      <c r="I187">
        <f>[1]物品定价!I187</f>
        <v>0</v>
      </c>
      <c r="J187">
        <f>[1]物品定价!J187</f>
        <v>0</v>
      </c>
    </row>
    <row r="188" spans="1:10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  <c r="H188">
        <f>[1]物品定价!H188</f>
        <v>0</v>
      </c>
      <c r="I188">
        <f>[1]物品定价!I188</f>
        <v>0</v>
      </c>
      <c r="J188">
        <f>[1]物品定价!J188</f>
        <v>0</v>
      </c>
    </row>
    <row r="189" spans="1:10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  <c r="H189">
        <f>[1]物品定价!H189</f>
        <v>0</v>
      </c>
      <c r="I189">
        <f>[1]物品定价!I189</f>
        <v>0</v>
      </c>
      <c r="J189">
        <f>[1]物品定价!J189</f>
        <v>0</v>
      </c>
    </row>
    <row r="190" spans="1:10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  <c r="H190">
        <f>[1]物品定价!H190</f>
        <v>0</v>
      </c>
      <c r="I190">
        <f>[1]物品定价!I190</f>
        <v>0</v>
      </c>
      <c r="J190">
        <f>[1]物品定价!J190</f>
        <v>0</v>
      </c>
    </row>
    <row r="191" spans="1:10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  <c r="H191">
        <f>[1]物品定价!H191</f>
        <v>0</v>
      </c>
      <c r="I191">
        <f>[1]物品定价!I191</f>
        <v>0</v>
      </c>
      <c r="J191">
        <f>[1]物品定价!J191</f>
        <v>0</v>
      </c>
    </row>
    <row r="192" spans="1:10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  <c r="H192">
        <f>[1]物品定价!H192</f>
        <v>0</v>
      </c>
      <c r="I192">
        <f>[1]物品定价!I192</f>
        <v>0</v>
      </c>
      <c r="J192">
        <f>[1]物品定价!J192</f>
        <v>0</v>
      </c>
    </row>
    <row r="193" spans="1:10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  <c r="H193">
        <f>[1]物品定价!H193</f>
        <v>0</v>
      </c>
      <c r="I193">
        <f>[1]物品定价!I193</f>
        <v>0</v>
      </c>
      <c r="J193">
        <f>[1]物品定价!J193</f>
        <v>0</v>
      </c>
    </row>
    <row r="194" spans="1:10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  <c r="H194">
        <f>[1]物品定价!H194</f>
        <v>0</v>
      </c>
      <c r="I194">
        <f>[1]物品定价!I194</f>
        <v>0</v>
      </c>
      <c r="J194">
        <f>[1]物品定价!J194</f>
        <v>0</v>
      </c>
    </row>
    <row r="195" spans="1:10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  <c r="H195">
        <f>[1]物品定价!H195</f>
        <v>0</v>
      </c>
      <c r="I195">
        <f>[1]物品定价!I195</f>
        <v>0</v>
      </c>
      <c r="J195">
        <f>[1]物品定价!J195</f>
        <v>0</v>
      </c>
    </row>
    <row r="196" spans="1:10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  <c r="H196">
        <f>[1]物品定价!H196</f>
        <v>0</v>
      </c>
      <c r="I196">
        <f>[1]物品定价!I196</f>
        <v>0</v>
      </c>
      <c r="J196">
        <f>[1]物品定价!J196</f>
        <v>0</v>
      </c>
    </row>
    <row r="197" spans="1:10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  <c r="H197">
        <f>[1]物品定价!H197</f>
        <v>0</v>
      </c>
      <c r="I197">
        <f>[1]物品定价!I197</f>
        <v>0</v>
      </c>
      <c r="J197">
        <f>[1]物品定价!J197</f>
        <v>0</v>
      </c>
    </row>
    <row r="198" spans="1:10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  <c r="H198">
        <f>[1]物品定价!H198</f>
        <v>0</v>
      </c>
      <c r="I198">
        <f>[1]物品定价!I198</f>
        <v>0</v>
      </c>
      <c r="J198">
        <f>[1]物品定价!J198</f>
        <v>0</v>
      </c>
    </row>
    <row r="199" spans="1:10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  <c r="H199">
        <f>[1]物品定价!H199</f>
        <v>0</v>
      </c>
      <c r="I199">
        <f>[1]物品定价!I199</f>
        <v>0</v>
      </c>
      <c r="J199">
        <f>[1]物品定价!J199</f>
        <v>0</v>
      </c>
    </row>
    <row r="200" spans="1:10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  <c r="H200">
        <f>[1]物品定价!H200</f>
        <v>0</v>
      </c>
      <c r="I200">
        <f>[1]物品定价!I200</f>
        <v>0</v>
      </c>
      <c r="J200">
        <f>[1]物品定价!J200</f>
        <v>0</v>
      </c>
    </row>
    <row r="201" spans="1:10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  <c r="H201">
        <f>[1]物品定价!H201</f>
        <v>0</v>
      </c>
      <c r="I201">
        <f>[1]物品定价!I201</f>
        <v>0</v>
      </c>
      <c r="J201">
        <f>[1]物品定价!J201</f>
        <v>0</v>
      </c>
    </row>
    <row r="202" spans="1:10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  <c r="H202">
        <f>[1]物品定价!H202</f>
        <v>0</v>
      </c>
      <c r="I202">
        <f>[1]物品定价!I202</f>
        <v>0</v>
      </c>
      <c r="J202">
        <f>[1]物品定价!J202</f>
        <v>0</v>
      </c>
    </row>
    <row r="203" spans="1:10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  <c r="H203">
        <f>[1]物品定价!H203</f>
        <v>0</v>
      </c>
      <c r="I203">
        <f>[1]物品定价!I203</f>
        <v>0</v>
      </c>
      <c r="J203">
        <f>[1]物品定价!J203</f>
        <v>0</v>
      </c>
    </row>
    <row r="204" spans="1:10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  <c r="H204">
        <f>[1]物品定价!H204</f>
        <v>0</v>
      </c>
      <c r="I204">
        <f>[1]物品定价!I204</f>
        <v>0</v>
      </c>
      <c r="J204">
        <f>[1]物品定价!J204</f>
        <v>0</v>
      </c>
    </row>
    <row r="205" spans="1:10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  <c r="H205">
        <f>[1]物品定价!H205</f>
        <v>0</v>
      </c>
      <c r="I205">
        <f>[1]物品定价!I205</f>
        <v>0</v>
      </c>
      <c r="J205">
        <f>[1]物品定价!J205</f>
        <v>0</v>
      </c>
    </row>
    <row r="206" spans="1:10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  <c r="H206">
        <f>[1]物品定价!H206</f>
        <v>0</v>
      </c>
      <c r="I206">
        <f>[1]物品定价!I206</f>
        <v>0</v>
      </c>
      <c r="J206">
        <f>[1]物品定价!J206</f>
        <v>0</v>
      </c>
    </row>
    <row r="207" spans="1:10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  <c r="H207">
        <f>[1]物品定价!H207</f>
        <v>0</v>
      </c>
      <c r="I207">
        <f>[1]物品定价!I207</f>
        <v>0</v>
      </c>
      <c r="J207">
        <f>[1]物品定价!J207</f>
        <v>0</v>
      </c>
    </row>
    <row r="208" spans="1:10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  <c r="H208">
        <f>[1]物品定价!H208</f>
        <v>0</v>
      </c>
      <c r="I208">
        <f>[1]物品定价!I208</f>
        <v>0</v>
      </c>
      <c r="J208">
        <f>[1]物品定价!J208</f>
        <v>0</v>
      </c>
    </row>
    <row r="209" spans="1:10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  <c r="H209">
        <f>[1]物品定价!H209</f>
        <v>0</v>
      </c>
      <c r="I209">
        <f>[1]物品定价!I209</f>
        <v>0</v>
      </c>
      <c r="J209">
        <f>[1]物品定价!J209</f>
        <v>0</v>
      </c>
    </row>
    <row r="210" spans="1:10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  <c r="H210">
        <f>[1]物品定价!H210</f>
        <v>0</v>
      </c>
      <c r="I210">
        <f>[1]物品定价!I210</f>
        <v>0</v>
      </c>
      <c r="J210">
        <f>[1]物品定价!J210</f>
        <v>0</v>
      </c>
    </row>
    <row r="211" spans="1:10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  <c r="H211">
        <f>[1]物品定价!H211</f>
        <v>0</v>
      </c>
      <c r="I211">
        <f>[1]物品定价!I211</f>
        <v>0</v>
      </c>
      <c r="J211">
        <f>[1]物品定价!J211</f>
        <v>0</v>
      </c>
    </row>
    <row r="212" spans="1:10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  <c r="H212">
        <f>[1]物品定价!H212</f>
        <v>0</v>
      </c>
      <c r="I212">
        <f>[1]物品定价!I212</f>
        <v>0</v>
      </c>
      <c r="J212">
        <f>[1]物品定价!J212</f>
        <v>0</v>
      </c>
    </row>
    <row r="213" spans="1:10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  <c r="H213">
        <f>[1]物品定价!H213</f>
        <v>0</v>
      </c>
      <c r="I213">
        <f>[1]物品定价!I213</f>
        <v>0</v>
      </c>
      <c r="J213">
        <f>[1]物品定价!J213</f>
        <v>0</v>
      </c>
    </row>
    <row r="214" spans="1:10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  <c r="H214">
        <f>[1]物品定价!H214</f>
        <v>0</v>
      </c>
      <c r="I214">
        <f>[1]物品定价!I214</f>
        <v>0</v>
      </c>
      <c r="J214">
        <f>[1]物品定价!J214</f>
        <v>0</v>
      </c>
    </row>
    <row r="215" spans="1:10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  <c r="H215">
        <f>[1]物品定价!H215</f>
        <v>0</v>
      </c>
      <c r="I215">
        <f>[1]物品定价!I215</f>
        <v>0</v>
      </c>
      <c r="J215">
        <f>[1]物品定价!J215</f>
        <v>0</v>
      </c>
    </row>
    <row r="216" spans="1:10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  <c r="H216">
        <f>[1]物品定价!H216</f>
        <v>0</v>
      </c>
      <c r="I216">
        <f>[1]物品定价!I216</f>
        <v>0</v>
      </c>
      <c r="J216">
        <f>[1]物品定价!J216</f>
        <v>0</v>
      </c>
    </row>
    <row r="217" spans="1:10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  <c r="H217">
        <f>[1]物品定价!H217</f>
        <v>0</v>
      </c>
      <c r="I217">
        <f>[1]物品定价!I217</f>
        <v>0</v>
      </c>
      <c r="J217">
        <f>[1]物品定价!J217</f>
        <v>0</v>
      </c>
    </row>
    <row r="218" spans="1:10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  <c r="H218">
        <f>[1]物品定价!H218</f>
        <v>0</v>
      </c>
      <c r="I218">
        <f>[1]物品定价!I218</f>
        <v>0</v>
      </c>
      <c r="J218">
        <f>[1]物品定价!J218</f>
        <v>0</v>
      </c>
    </row>
    <row r="219" spans="1:10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  <c r="H219">
        <f>[1]物品定价!H219</f>
        <v>0</v>
      </c>
      <c r="I219">
        <f>[1]物品定价!I219</f>
        <v>0</v>
      </c>
      <c r="J219">
        <f>[1]物品定价!J219</f>
        <v>0</v>
      </c>
    </row>
    <row r="220" spans="1:10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  <c r="H220">
        <f>[1]物品定价!H220</f>
        <v>0</v>
      </c>
      <c r="I220">
        <f>[1]物品定价!I220</f>
        <v>0</v>
      </c>
      <c r="J220">
        <f>[1]物品定价!J220</f>
        <v>0</v>
      </c>
    </row>
    <row r="221" spans="1:10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  <c r="H221">
        <f>[1]物品定价!H221</f>
        <v>0</v>
      </c>
      <c r="I221">
        <f>[1]物品定价!I221</f>
        <v>0</v>
      </c>
      <c r="J221">
        <f>[1]物品定价!J221</f>
        <v>0</v>
      </c>
    </row>
    <row r="222" spans="1:10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  <c r="H222">
        <f>[1]物品定价!H222</f>
        <v>0</v>
      </c>
      <c r="I222">
        <f>[1]物品定价!I222</f>
        <v>0</v>
      </c>
      <c r="J222">
        <f>[1]物品定价!J222</f>
        <v>0</v>
      </c>
    </row>
    <row r="223" spans="1:10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  <c r="H223">
        <f>[1]物品定价!H223</f>
        <v>0</v>
      </c>
      <c r="I223">
        <f>[1]物品定价!I223</f>
        <v>0</v>
      </c>
      <c r="J223">
        <f>[1]物品定价!J223</f>
        <v>0</v>
      </c>
    </row>
    <row r="224" spans="1:10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  <c r="H224">
        <f>[1]物品定价!H224</f>
        <v>0</v>
      </c>
      <c r="I224">
        <f>[1]物品定价!I224</f>
        <v>0</v>
      </c>
      <c r="J224">
        <f>[1]物品定价!J224</f>
        <v>0</v>
      </c>
    </row>
    <row r="225" spans="1:10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  <c r="H225">
        <f>[1]物品定价!H225</f>
        <v>0</v>
      </c>
      <c r="I225">
        <f>[1]物品定价!I225</f>
        <v>0</v>
      </c>
      <c r="J225">
        <f>[1]物品定价!J225</f>
        <v>0</v>
      </c>
    </row>
    <row r="226" spans="1:10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  <c r="H226">
        <f>[1]物品定价!H226</f>
        <v>0</v>
      </c>
      <c r="I226">
        <f>[1]物品定价!I226</f>
        <v>0</v>
      </c>
      <c r="J226">
        <f>[1]物品定价!J226</f>
        <v>0</v>
      </c>
    </row>
    <row r="227" spans="1:10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  <c r="H227">
        <f>[1]物品定价!H227</f>
        <v>0</v>
      </c>
      <c r="I227">
        <f>[1]物品定价!I227</f>
        <v>0</v>
      </c>
      <c r="J227">
        <f>[1]物品定价!J227</f>
        <v>0</v>
      </c>
    </row>
    <row r="228" spans="1:10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  <c r="H228">
        <f>[1]物品定价!H228</f>
        <v>0</v>
      </c>
      <c r="I228">
        <f>[1]物品定价!I228</f>
        <v>0</v>
      </c>
      <c r="J228">
        <f>[1]物品定价!J228</f>
        <v>0</v>
      </c>
    </row>
    <row r="229" spans="1:10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  <c r="H229">
        <f>[1]物品定价!H229</f>
        <v>0</v>
      </c>
      <c r="I229">
        <f>[1]物品定价!I229</f>
        <v>0</v>
      </c>
      <c r="J229">
        <f>[1]物品定价!J229</f>
        <v>0</v>
      </c>
    </row>
    <row r="230" spans="1:10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  <c r="H230">
        <f>[1]物品定价!H230</f>
        <v>0</v>
      </c>
      <c r="I230">
        <f>[1]物品定价!I230</f>
        <v>0</v>
      </c>
      <c r="J230">
        <f>[1]物品定价!J230</f>
        <v>0</v>
      </c>
    </row>
    <row r="231" spans="1:10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  <c r="H231">
        <f>[1]物品定价!H231</f>
        <v>0</v>
      </c>
      <c r="I231">
        <f>[1]物品定价!I231</f>
        <v>0</v>
      </c>
      <c r="J231">
        <f>[1]物品定价!J231</f>
        <v>0</v>
      </c>
    </row>
    <row r="232" spans="1:10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  <c r="H232">
        <f>[1]物品定价!H232</f>
        <v>0</v>
      </c>
      <c r="I232">
        <f>[1]物品定价!I232</f>
        <v>0</v>
      </c>
      <c r="J232">
        <f>[1]物品定价!J232</f>
        <v>0</v>
      </c>
    </row>
    <row r="233" spans="1:10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  <c r="H233">
        <f>[1]物品定价!H233</f>
        <v>0</v>
      </c>
      <c r="I233">
        <f>[1]物品定价!I233</f>
        <v>0</v>
      </c>
      <c r="J233">
        <f>[1]物品定价!J233</f>
        <v>0</v>
      </c>
    </row>
    <row r="234" spans="1:10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  <c r="H234">
        <f>[1]物品定价!H234</f>
        <v>0</v>
      </c>
      <c r="I234">
        <f>[1]物品定价!I234</f>
        <v>0</v>
      </c>
      <c r="J234">
        <f>[1]物品定价!J234</f>
        <v>0</v>
      </c>
    </row>
    <row r="235" spans="1:10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  <c r="H235">
        <f>[1]物品定价!H235</f>
        <v>0</v>
      </c>
      <c r="I235">
        <f>[1]物品定价!I235</f>
        <v>0</v>
      </c>
      <c r="J235">
        <f>[1]物品定价!J235</f>
        <v>0</v>
      </c>
    </row>
    <row r="236" spans="1:10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  <c r="H236">
        <f>[1]物品定价!H236</f>
        <v>0</v>
      </c>
      <c r="I236">
        <f>[1]物品定价!I236</f>
        <v>0</v>
      </c>
      <c r="J236">
        <f>[1]物品定价!J236</f>
        <v>0</v>
      </c>
    </row>
    <row r="237" spans="1:10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  <c r="H237">
        <f>[1]物品定价!H237</f>
        <v>0</v>
      </c>
      <c r="I237">
        <f>[1]物品定价!I237</f>
        <v>0</v>
      </c>
      <c r="J237">
        <f>[1]物品定价!J237</f>
        <v>0</v>
      </c>
    </row>
    <row r="238" spans="1:10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  <c r="H238">
        <f>[1]物品定价!H238</f>
        <v>0</v>
      </c>
      <c r="I238">
        <f>[1]物品定价!I238</f>
        <v>0</v>
      </c>
      <c r="J238">
        <f>[1]物品定价!J238</f>
        <v>0</v>
      </c>
    </row>
    <row r="239" spans="1:10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  <c r="H239">
        <f>[1]物品定价!H239</f>
        <v>0</v>
      </c>
      <c r="I239">
        <f>[1]物品定价!I239</f>
        <v>0</v>
      </c>
      <c r="J239">
        <f>[1]物品定价!J239</f>
        <v>0</v>
      </c>
    </row>
    <row r="240" spans="1:10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  <c r="H240">
        <f>[1]物品定价!H240</f>
        <v>0</v>
      </c>
      <c r="I240">
        <f>[1]物品定价!I240</f>
        <v>0</v>
      </c>
      <c r="J240">
        <f>[1]物品定价!J240</f>
        <v>0</v>
      </c>
    </row>
    <row r="241" spans="1:10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  <c r="H241">
        <f>[1]物品定价!H241</f>
        <v>0</v>
      </c>
      <c r="I241">
        <f>[1]物品定价!I241</f>
        <v>0</v>
      </c>
      <c r="J241">
        <f>[1]物品定价!J241</f>
        <v>0</v>
      </c>
    </row>
    <row r="242" spans="1:10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  <c r="H242">
        <f>[1]物品定价!H242</f>
        <v>0</v>
      </c>
      <c r="I242">
        <f>[1]物品定价!I242</f>
        <v>0</v>
      </c>
      <c r="J242">
        <f>[1]物品定价!J242</f>
        <v>0</v>
      </c>
    </row>
    <row r="243" spans="1:10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  <c r="H243">
        <f>[1]物品定价!H243</f>
        <v>0</v>
      </c>
      <c r="I243">
        <f>[1]物品定价!I243</f>
        <v>0</v>
      </c>
      <c r="J243">
        <f>[1]物品定价!J243</f>
        <v>0</v>
      </c>
    </row>
    <row r="244" spans="1:10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  <c r="H244">
        <f>[1]物品定价!H244</f>
        <v>0</v>
      </c>
      <c r="I244">
        <f>[1]物品定价!I244</f>
        <v>0</v>
      </c>
      <c r="J244">
        <f>[1]物品定价!J244</f>
        <v>0</v>
      </c>
    </row>
    <row r="245" spans="1:10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  <c r="H245">
        <f>[1]物品定价!H245</f>
        <v>0</v>
      </c>
      <c r="I245">
        <f>[1]物品定价!I245</f>
        <v>0</v>
      </c>
      <c r="J245">
        <f>[1]物品定价!J245</f>
        <v>0</v>
      </c>
    </row>
    <row r="246" spans="1:10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  <c r="H246">
        <f>[1]物品定价!H246</f>
        <v>0</v>
      </c>
      <c r="I246">
        <f>[1]物品定价!I246</f>
        <v>0</v>
      </c>
      <c r="J246">
        <f>[1]物品定价!J246</f>
        <v>0</v>
      </c>
    </row>
    <row r="247" spans="1:10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  <c r="H247">
        <f>[1]物品定价!H247</f>
        <v>0</v>
      </c>
      <c r="I247">
        <f>[1]物品定价!I247</f>
        <v>0</v>
      </c>
      <c r="J247">
        <f>[1]物品定价!J247</f>
        <v>0</v>
      </c>
    </row>
    <row r="248" spans="1:10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  <c r="H248">
        <f>[1]物品定价!H248</f>
        <v>0</v>
      </c>
      <c r="I248">
        <f>[1]物品定价!I248</f>
        <v>0</v>
      </c>
      <c r="J248">
        <f>[1]物品定价!J248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活动地图</vt:lpstr>
      <vt:lpstr>奖励</vt:lpstr>
      <vt:lpstr>价值表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2019-09-20T03:39:56Z</dcterms:modified>
</cp:coreProperties>
</file>