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7400" yWindow="2720" windowWidth="29040" windowHeight="15840" activeTab="1"/>
  </bookViews>
  <sheets>
    <sheet name="Sheet1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H18" i="1"/>
  <c r="F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<sst xmlns="http://schemas.openxmlformats.org/spreadsheetml/2006/main" count="45" uniqueCount="45">
  <si>
    <t>强化目标</t>
    <phoneticPr fontId="1" type="noConversion"/>
  </si>
  <si>
    <t>次数</t>
    <phoneticPr fontId="1" type="noConversion"/>
  </si>
  <si>
    <t>消耗</t>
    <phoneticPr fontId="1" type="noConversion"/>
  </si>
  <si>
    <t>累计消耗</t>
    <phoneticPr fontId="1" type="noConversion"/>
  </si>
  <si>
    <t>单角色</t>
    <phoneticPr fontId="1" type="noConversion"/>
  </si>
  <si>
    <t>全队</t>
    <phoneticPr fontId="1" type="noConversion"/>
  </si>
  <si>
    <t>合成数量</t>
    <phoneticPr fontId="1" type="noConversion"/>
  </si>
  <si>
    <t>合成+强化</t>
    <phoneticPr fontId="1" type="noConversion"/>
  </si>
  <si>
    <t>毒蛇</t>
    <rPh sb="0" eb="1">
      <t>du'she</t>
    </rPh>
    <phoneticPr fontId="1" type="noConversion"/>
  </si>
  <si>
    <t>急速</t>
    <rPh sb="0" eb="1">
      <t>ji'su</t>
    </rPh>
    <phoneticPr fontId="1" type="noConversion"/>
  </si>
  <si>
    <t>能量</t>
    <rPh sb="0" eb="1">
      <t>neng'liang</t>
    </rPh>
    <phoneticPr fontId="1" type="noConversion"/>
  </si>
  <si>
    <t>护罩</t>
    <rPh sb="0" eb="1">
      <t>hu'zhao</t>
    </rPh>
    <phoneticPr fontId="1" type="noConversion"/>
  </si>
  <si>
    <t>装甲</t>
    <rPh sb="0" eb="1">
      <t>zhuang'jia</t>
    </rPh>
    <phoneticPr fontId="1" type="noConversion"/>
  </si>
  <si>
    <t>爱心</t>
    <rPh sb="0" eb="1">
      <t>ai'xin</t>
    </rPh>
    <phoneticPr fontId="1" type="noConversion"/>
  </si>
  <si>
    <t>旋风</t>
    <rPh sb="0" eb="1">
      <t>xuan'feng</t>
    </rPh>
    <phoneticPr fontId="1" type="noConversion"/>
  </si>
  <si>
    <t>利刃</t>
    <rPh sb="0" eb="1">
      <t>li'ren</t>
    </rPh>
    <phoneticPr fontId="1" type="noConversion"/>
  </si>
  <si>
    <t>暗杀</t>
    <rPh sb="0" eb="1">
      <t>an'sha</t>
    </rPh>
    <phoneticPr fontId="1" type="noConversion"/>
  </si>
  <si>
    <t>药剂</t>
    <rPh sb="0" eb="1">
      <t>yao'ji</t>
    </rPh>
    <phoneticPr fontId="1" type="noConversion"/>
  </si>
  <si>
    <t>反射</t>
    <rPh sb="0" eb="1">
      <t>fan'she</t>
    </rPh>
    <phoneticPr fontId="1" type="noConversion"/>
  </si>
  <si>
    <t>无畏</t>
    <rPh sb="0" eb="1">
      <t>wu'wei</t>
    </rPh>
    <phoneticPr fontId="1" type="noConversion"/>
  </si>
  <si>
    <t>剑玉</t>
    <rPh sb="0" eb="1">
      <t>jian'yu</t>
    </rPh>
    <phoneticPr fontId="1" type="noConversion"/>
  </si>
  <si>
    <t>蓝焰</t>
    <rPh sb="0" eb="1">
      <t>lan'yan</t>
    </rPh>
    <phoneticPr fontId="1" type="noConversion"/>
  </si>
  <si>
    <t>利爪</t>
    <rPh sb="0" eb="1">
      <t>li'zhua</t>
    </rPh>
    <phoneticPr fontId="1" type="noConversion"/>
  </si>
  <si>
    <t>pack1</t>
    <phoneticPr fontId="1" type="noConversion"/>
  </si>
  <si>
    <t>pack2</t>
  </si>
  <si>
    <t>pack3</t>
  </si>
  <si>
    <t>pack4</t>
  </si>
  <si>
    <t>pack5</t>
  </si>
  <si>
    <t>贯穿+{0}</t>
  </si>
  <si>
    <t>普通攻击时，有{0}概率再进行1次普通攻击</t>
  </si>
  <si>
    <t>普通攻击时，有{0}概率额外增加1点能量</t>
  </si>
  <si>
    <t>伤害减免+{0}</t>
  </si>
  <si>
    <t>基础防御+{0}</t>
  </si>
  <si>
    <t>基础生命+{0}</t>
  </si>
  <si>
    <t>暴击+{0}</t>
  </si>
  <si>
    <t>基础攻击+{0}</t>
  </si>
  <si>
    <t>每回合追打技能可触发次数+1</t>
  </si>
  <si>
    <t>效果抵抗+{0}</t>
  </si>
  <si>
    <t>被攻击时，反弹{0}伤害</t>
  </si>
  <si>
    <t>坚毅+{0}</t>
  </si>
  <si>
    <t>暴击抵抗+{0}</t>
  </si>
  <si>
    <t>效果命中+{0}</t>
  </si>
  <si>
    <t>暴击伤害+{0}</t>
  </si>
  <si>
    <t>套装件数</t>
  </si>
  <si>
    <t>效果</t>
    <rPh sb="0" eb="1">
      <t>xiao'guo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</si>
</sst>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2" sqref="H12"/>
    </sheetView>
  </sheetViews>
  <sheetFormatPr baseColWidth="10" defaultColWidth="8.83203125" defaultRowHeight="13" x14ac:dyDescent="0.15"/>
  <cols>
    <col min="1" max="3" width="8.83203125" style="3"/>
    <col min="4" max="6" width="8.83203125" style="4"/>
    <col min="7" max="16384" width="8.83203125" style="3"/>
  </cols>
  <sheetData>
    <row r="1" spans="1:9" x14ac:dyDescent="0.15">
      <c r="A1" s="1" t="s">
        <v>0</v>
      </c>
      <c r="B1" s="1"/>
      <c r="C1" s="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15">
      <c r="A2" s="4">
        <v>1</v>
      </c>
      <c r="B2" s="4">
        <v>100</v>
      </c>
      <c r="C2" s="4">
        <v>10000</v>
      </c>
      <c r="D2" s="4">
        <f>ROUND(1/C2*10000,2)</f>
        <v>1</v>
      </c>
      <c r="E2" s="4">
        <f>INT(D2*B2)</f>
        <v>100</v>
      </c>
      <c r="F2" s="4">
        <f>SUM($E$2:E2)</f>
        <v>100</v>
      </c>
      <c r="G2" s="4">
        <f>F2*6</f>
        <v>600</v>
      </c>
      <c r="H2" s="4">
        <f>G2*5</f>
        <v>3000</v>
      </c>
    </row>
    <row r="3" spans="1:9" x14ac:dyDescent="0.15">
      <c r="A3" s="4">
        <v>2</v>
      </c>
      <c r="B3" s="4">
        <v>130</v>
      </c>
      <c r="C3" s="4">
        <v>9000</v>
      </c>
      <c r="D3" s="4">
        <f t="shared" ref="D3:D16" si="0">ROUND(1/C3*10000,2)</f>
        <v>1.1100000000000001</v>
      </c>
      <c r="E3" s="4">
        <f t="shared" ref="E3:E16" si="1">INT(D3*B3)</f>
        <v>144</v>
      </c>
      <c r="F3" s="4">
        <f>SUM($E$2:E3)</f>
        <v>244</v>
      </c>
      <c r="G3" s="4">
        <f t="shared" ref="G3:G16" si="2">F3*6</f>
        <v>1464</v>
      </c>
      <c r="H3" s="4">
        <f t="shared" ref="H3:H16" si="3">G3*5</f>
        <v>7320</v>
      </c>
    </row>
    <row r="4" spans="1:9" x14ac:dyDescent="0.15">
      <c r="A4" s="4">
        <v>3</v>
      </c>
      <c r="B4" s="4">
        <v>160</v>
      </c>
      <c r="C4" s="4">
        <v>7000</v>
      </c>
      <c r="D4" s="4">
        <f t="shared" si="0"/>
        <v>1.43</v>
      </c>
      <c r="E4" s="4">
        <f t="shared" si="1"/>
        <v>228</v>
      </c>
      <c r="F4" s="4">
        <f>SUM($E$2:E4)</f>
        <v>472</v>
      </c>
      <c r="G4" s="4">
        <f t="shared" si="2"/>
        <v>2832</v>
      </c>
      <c r="H4" s="4">
        <f t="shared" si="3"/>
        <v>14160</v>
      </c>
    </row>
    <row r="5" spans="1:9" x14ac:dyDescent="0.15">
      <c r="A5" s="4">
        <v>4</v>
      </c>
      <c r="B5" s="4">
        <v>200</v>
      </c>
      <c r="C5" s="4">
        <v>7000</v>
      </c>
      <c r="D5" s="4">
        <f t="shared" si="0"/>
        <v>1.43</v>
      </c>
      <c r="E5" s="4">
        <f t="shared" si="1"/>
        <v>286</v>
      </c>
      <c r="F5" s="4">
        <f>SUM($E$2:E5)</f>
        <v>758</v>
      </c>
      <c r="G5" s="4">
        <f t="shared" si="2"/>
        <v>4548</v>
      </c>
      <c r="H5" s="4">
        <f t="shared" si="3"/>
        <v>22740</v>
      </c>
    </row>
    <row r="6" spans="1:9" x14ac:dyDescent="0.15">
      <c r="A6" s="4">
        <v>5</v>
      </c>
      <c r="B6" s="4">
        <v>250</v>
      </c>
      <c r="C6" s="4">
        <v>6000</v>
      </c>
      <c r="D6" s="4">
        <f t="shared" si="0"/>
        <v>1.67</v>
      </c>
      <c r="E6" s="4">
        <f t="shared" si="1"/>
        <v>417</v>
      </c>
      <c r="F6" s="4">
        <f>SUM($E$2:E6)</f>
        <v>1175</v>
      </c>
      <c r="G6" s="4">
        <f t="shared" si="2"/>
        <v>7050</v>
      </c>
      <c r="H6" s="4">
        <f t="shared" si="3"/>
        <v>35250</v>
      </c>
    </row>
    <row r="7" spans="1:9" x14ac:dyDescent="0.15">
      <c r="A7" s="4">
        <v>6</v>
      </c>
      <c r="B7" s="4">
        <v>310</v>
      </c>
      <c r="C7" s="4">
        <v>5000</v>
      </c>
      <c r="D7" s="4">
        <f t="shared" si="0"/>
        <v>2</v>
      </c>
      <c r="E7" s="4">
        <f t="shared" si="1"/>
        <v>620</v>
      </c>
      <c r="F7" s="4">
        <f>SUM($E$2:E7)</f>
        <v>1795</v>
      </c>
      <c r="G7" s="4">
        <f t="shared" si="2"/>
        <v>10770</v>
      </c>
      <c r="H7" s="4">
        <f t="shared" si="3"/>
        <v>53850</v>
      </c>
    </row>
    <row r="8" spans="1:9" x14ac:dyDescent="0.15">
      <c r="A8" s="4">
        <v>7</v>
      </c>
      <c r="B8" s="4">
        <v>390</v>
      </c>
      <c r="C8" s="4">
        <v>5000</v>
      </c>
      <c r="D8" s="4">
        <f t="shared" si="0"/>
        <v>2</v>
      </c>
      <c r="E8" s="4">
        <f t="shared" si="1"/>
        <v>780</v>
      </c>
      <c r="F8" s="4">
        <f>SUM($E$2:E8)</f>
        <v>2575</v>
      </c>
      <c r="G8" s="4">
        <f t="shared" si="2"/>
        <v>15450</v>
      </c>
      <c r="H8" s="4">
        <f t="shared" si="3"/>
        <v>77250</v>
      </c>
    </row>
    <row r="9" spans="1:9" x14ac:dyDescent="0.15">
      <c r="A9" s="4">
        <v>8</v>
      </c>
      <c r="B9" s="4">
        <v>490</v>
      </c>
      <c r="C9" s="4">
        <v>4000</v>
      </c>
      <c r="D9" s="4">
        <f t="shared" si="0"/>
        <v>2.5</v>
      </c>
      <c r="E9" s="4">
        <f t="shared" si="1"/>
        <v>1225</v>
      </c>
      <c r="F9" s="4">
        <f>SUM($E$2:E9)</f>
        <v>3800</v>
      </c>
      <c r="G9" s="4">
        <f t="shared" si="2"/>
        <v>22800</v>
      </c>
      <c r="H9" s="4">
        <f t="shared" si="3"/>
        <v>114000</v>
      </c>
    </row>
    <row r="10" spans="1:9" x14ac:dyDescent="0.15">
      <c r="A10" s="4">
        <v>9</v>
      </c>
      <c r="B10" s="4">
        <v>600</v>
      </c>
      <c r="C10" s="4">
        <v>3000</v>
      </c>
      <c r="D10" s="4">
        <f t="shared" si="0"/>
        <v>3.33</v>
      </c>
      <c r="E10" s="4">
        <f t="shared" si="1"/>
        <v>1998</v>
      </c>
      <c r="F10" s="4">
        <f>SUM($E$2:E10)</f>
        <v>5798</v>
      </c>
      <c r="G10" s="4">
        <f t="shared" si="2"/>
        <v>34788</v>
      </c>
      <c r="H10" s="4">
        <f t="shared" si="3"/>
        <v>173940</v>
      </c>
      <c r="I10" s="4">
        <v>16</v>
      </c>
    </row>
    <row r="11" spans="1:9" x14ac:dyDescent="0.15">
      <c r="A11" s="4">
        <v>10</v>
      </c>
      <c r="B11" s="4">
        <v>750</v>
      </c>
      <c r="C11" s="4">
        <v>3000</v>
      </c>
      <c r="D11" s="4">
        <f t="shared" si="0"/>
        <v>3.33</v>
      </c>
      <c r="E11" s="4">
        <f t="shared" si="1"/>
        <v>2497</v>
      </c>
      <c r="F11" s="4">
        <f>SUM($E$2:E11)</f>
        <v>8295</v>
      </c>
      <c r="G11" s="4">
        <f t="shared" si="2"/>
        <v>49770</v>
      </c>
      <c r="H11" s="4">
        <f t="shared" si="3"/>
        <v>248850</v>
      </c>
      <c r="I11" s="4"/>
    </row>
    <row r="12" spans="1:9" x14ac:dyDescent="0.15">
      <c r="A12" s="4">
        <v>11</v>
      </c>
      <c r="B12" s="4">
        <v>950</v>
      </c>
      <c r="C12" s="4">
        <v>2000</v>
      </c>
      <c r="D12" s="4">
        <f t="shared" si="0"/>
        <v>5</v>
      </c>
      <c r="E12" s="4">
        <f t="shared" si="1"/>
        <v>4750</v>
      </c>
      <c r="F12" s="4">
        <f>SUM($E$2:E12)</f>
        <v>13045</v>
      </c>
      <c r="G12" s="4">
        <f t="shared" si="2"/>
        <v>78270</v>
      </c>
      <c r="H12" s="4">
        <f t="shared" si="3"/>
        <v>391350</v>
      </c>
      <c r="I12" s="4"/>
    </row>
    <row r="13" spans="1:9" x14ac:dyDescent="0.15">
      <c r="A13" s="4">
        <v>12</v>
      </c>
      <c r="B13" s="4">
        <v>1200</v>
      </c>
      <c r="C13" s="4">
        <v>1000</v>
      </c>
      <c r="D13" s="4">
        <f t="shared" si="0"/>
        <v>10</v>
      </c>
      <c r="E13" s="4">
        <f t="shared" si="1"/>
        <v>12000</v>
      </c>
      <c r="F13" s="4">
        <f>SUM($E$2:E13)</f>
        <v>25045</v>
      </c>
      <c r="G13" s="4">
        <f t="shared" si="2"/>
        <v>150270</v>
      </c>
      <c r="H13" s="4">
        <f t="shared" si="3"/>
        <v>751350</v>
      </c>
      <c r="I13" s="4">
        <v>4</v>
      </c>
    </row>
    <row r="14" spans="1:9" x14ac:dyDescent="0.15">
      <c r="A14" s="4">
        <v>13</v>
      </c>
      <c r="B14" s="4">
        <v>1500</v>
      </c>
      <c r="C14" s="4">
        <v>1000</v>
      </c>
      <c r="D14" s="4">
        <f t="shared" si="0"/>
        <v>10</v>
      </c>
      <c r="E14" s="4">
        <f t="shared" si="1"/>
        <v>15000</v>
      </c>
      <c r="F14" s="4">
        <f>SUM($E$2:E14)</f>
        <v>40045</v>
      </c>
      <c r="G14" s="4">
        <f t="shared" si="2"/>
        <v>240270</v>
      </c>
      <c r="H14" s="4">
        <f t="shared" si="3"/>
        <v>1201350</v>
      </c>
      <c r="I14" s="4"/>
    </row>
    <row r="15" spans="1:9" x14ac:dyDescent="0.15">
      <c r="A15" s="4">
        <v>14</v>
      </c>
      <c r="B15" s="4">
        <v>1900</v>
      </c>
      <c r="C15" s="4">
        <v>700</v>
      </c>
      <c r="D15" s="4">
        <f t="shared" si="0"/>
        <v>14.29</v>
      </c>
      <c r="E15" s="4">
        <f t="shared" si="1"/>
        <v>27151</v>
      </c>
      <c r="F15" s="4">
        <f>SUM($E$2:E15)</f>
        <v>67196</v>
      </c>
      <c r="G15" s="4">
        <f t="shared" si="2"/>
        <v>403176</v>
      </c>
      <c r="H15" s="4">
        <f t="shared" si="3"/>
        <v>2015880</v>
      </c>
      <c r="I15" s="4"/>
    </row>
    <row r="16" spans="1:9" x14ac:dyDescent="0.15">
      <c r="A16" s="4">
        <v>15</v>
      </c>
      <c r="B16" s="4">
        <v>2400</v>
      </c>
      <c r="C16" s="4">
        <v>500</v>
      </c>
      <c r="D16" s="4">
        <f t="shared" si="0"/>
        <v>20</v>
      </c>
      <c r="E16" s="4">
        <f t="shared" si="1"/>
        <v>48000</v>
      </c>
      <c r="F16" s="4">
        <f>SUM($E$2:E16)</f>
        <v>115196</v>
      </c>
      <c r="G16" s="4">
        <f t="shared" si="2"/>
        <v>691176</v>
      </c>
      <c r="H16" s="4">
        <f t="shared" si="3"/>
        <v>3455880</v>
      </c>
    </row>
    <row r="18" spans="5:8" x14ac:dyDescent="0.15">
      <c r="E18" s="4" t="s">
        <v>7</v>
      </c>
      <c r="F18" s="4">
        <f>F10*$I$10+F13*$I$13+F16</f>
        <v>308144</v>
      </c>
      <c r="G18" s="4">
        <f t="shared" ref="G18:H18" si="4">G10*$I$10+G13*$I$13+G16</f>
        <v>1848864</v>
      </c>
      <c r="H18" s="4">
        <f t="shared" si="4"/>
        <v>9244320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9" sqref="G9"/>
    </sheetView>
  </sheetViews>
  <sheetFormatPr baseColWidth="10" defaultRowHeight="15" x14ac:dyDescent="0.2"/>
  <cols>
    <col min="2" max="6" width="10.83203125" style="6"/>
    <col min="7" max="7" width="35.6640625" bestFit="1" customWidth="1"/>
  </cols>
  <sheetData>
    <row r="1" spans="1:8" x14ac:dyDescent="0.2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5" t="s">
        <v>44</v>
      </c>
      <c r="H1" t="s">
        <v>43</v>
      </c>
    </row>
    <row r="2" spans="1:8" x14ac:dyDescent="0.2">
      <c r="A2" s="4" t="s">
        <v>8</v>
      </c>
      <c r="B2" s="4">
        <v>201</v>
      </c>
      <c r="C2" s="6">
        <v>202</v>
      </c>
      <c r="D2" s="7">
        <v>203</v>
      </c>
      <c r="E2" s="6">
        <v>204</v>
      </c>
      <c r="F2" s="6">
        <v>205</v>
      </c>
      <c r="G2" t="s">
        <v>28</v>
      </c>
      <c r="H2">
        <v>2</v>
      </c>
    </row>
    <row r="3" spans="1:8" x14ac:dyDescent="0.2">
      <c r="A3" s="4" t="s">
        <v>9</v>
      </c>
      <c r="B3" s="4">
        <v>206</v>
      </c>
      <c r="C3" s="6">
        <v>207</v>
      </c>
      <c r="D3" s="6">
        <v>208</v>
      </c>
      <c r="E3" s="6">
        <v>209</v>
      </c>
      <c r="F3" s="6">
        <v>210</v>
      </c>
      <c r="G3" t="s">
        <v>29</v>
      </c>
      <c r="H3">
        <v>4</v>
      </c>
    </row>
    <row r="4" spans="1:8" x14ac:dyDescent="0.2">
      <c r="A4" s="4" t="s">
        <v>10</v>
      </c>
      <c r="B4" s="4">
        <v>211</v>
      </c>
      <c r="C4" s="6">
        <v>212</v>
      </c>
      <c r="D4" s="6">
        <v>213</v>
      </c>
      <c r="E4" s="6">
        <v>214</v>
      </c>
      <c r="F4" s="6">
        <v>215</v>
      </c>
      <c r="G4" t="s">
        <v>30</v>
      </c>
      <c r="H4">
        <v>4</v>
      </c>
    </row>
    <row r="5" spans="1:8" x14ac:dyDescent="0.2">
      <c r="A5" s="4" t="s">
        <v>11</v>
      </c>
      <c r="B5" s="4">
        <v>216</v>
      </c>
      <c r="C5" s="6">
        <v>217</v>
      </c>
      <c r="D5" s="6">
        <v>218</v>
      </c>
      <c r="E5" s="6">
        <v>219</v>
      </c>
      <c r="F5" s="6">
        <v>220</v>
      </c>
      <c r="G5" t="s">
        <v>31</v>
      </c>
      <c r="H5">
        <v>4</v>
      </c>
    </row>
    <row r="6" spans="1:8" x14ac:dyDescent="0.2">
      <c r="A6" s="4" t="s">
        <v>12</v>
      </c>
      <c r="B6" s="4">
        <v>221</v>
      </c>
      <c r="C6" s="6">
        <v>222</v>
      </c>
      <c r="D6" s="6">
        <v>223</v>
      </c>
      <c r="E6" s="6">
        <v>224</v>
      </c>
      <c r="F6" s="6">
        <v>225</v>
      </c>
      <c r="G6" t="s">
        <v>32</v>
      </c>
      <c r="H6">
        <v>4</v>
      </c>
    </row>
    <row r="7" spans="1:8" x14ac:dyDescent="0.2">
      <c r="A7" s="4" t="s">
        <v>13</v>
      </c>
      <c r="B7" s="4">
        <v>226</v>
      </c>
      <c r="C7" s="6">
        <v>227</v>
      </c>
      <c r="D7" s="6">
        <v>228</v>
      </c>
      <c r="E7" s="6">
        <v>229</v>
      </c>
      <c r="F7" s="6">
        <v>230</v>
      </c>
      <c r="G7" t="s">
        <v>33</v>
      </c>
      <c r="H7">
        <v>2</v>
      </c>
    </row>
    <row r="8" spans="1:8" x14ac:dyDescent="0.2">
      <c r="A8" s="4" t="s">
        <v>14</v>
      </c>
      <c r="B8" s="4">
        <v>231</v>
      </c>
      <c r="C8" s="6">
        <v>232</v>
      </c>
      <c r="D8" s="7">
        <v>233</v>
      </c>
      <c r="E8" s="6">
        <v>234</v>
      </c>
      <c r="F8" s="6">
        <v>235</v>
      </c>
      <c r="G8" t="s">
        <v>34</v>
      </c>
      <c r="H8">
        <v>2</v>
      </c>
    </row>
    <row r="9" spans="1:8" x14ac:dyDescent="0.2">
      <c r="A9" s="4" t="s">
        <v>15</v>
      </c>
      <c r="B9" s="4">
        <v>236</v>
      </c>
      <c r="C9" s="6">
        <v>237</v>
      </c>
      <c r="D9" s="6">
        <v>238</v>
      </c>
      <c r="E9" s="6">
        <v>239</v>
      </c>
      <c r="F9" s="6">
        <v>240</v>
      </c>
      <c r="G9" t="s">
        <v>35</v>
      </c>
      <c r="H9">
        <v>4</v>
      </c>
    </row>
    <row r="10" spans="1:8" x14ac:dyDescent="0.2">
      <c r="A10" s="4" t="s">
        <v>16</v>
      </c>
      <c r="B10" s="4">
        <v>241</v>
      </c>
      <c r="C10" s="6">
        <v>242</v>
      </c>
      <c r="D10" s="7">
        <v>243</v>
      </c>
      <c r="E10" s="6">
        <v>244</v>
      </c>
      <c r="F10" s="6">
        <v>245</v>
      </c>
      <c r="G10" t="s">
        <v>36</v>
      </c>
      <c r="H10">
        <v>4</v>
      </c>
    </row>
    <row r="11" spans="1:8" x14ac:dyDescent="0.2">
      <c r="A11" s="4" t="s">
        <v>17</v>
      </c>
      <c r="B11" s="4">
        <v>246</v>
      </c>
      <c r="C11" s="6">
        <v>247</v>
      </c>
      <c r="D11" s="6">
        <v>248</v>
      </c>
      <c r="E11" s="6">
        <v>249</v>
      </c>
      <c r="F11" s="6">
        <v>250</v>
      </c>
      <c r="G11" t="s">
        <v>37</v>
      </c>
      <c r="H11">
        <v>2</v>
      </c>
    </row>
    <row r="12" spans="1:8" x14ac:dyDescent="0.2">
      <c r="A12" s="4" t="s">
        <v>18</v>
      </c>
      <c r="B12" s="4">
        <v>251</v>
      </c>
      <c r="C12" s="6">
        <v>252</v>
      </c>
      <c r="D12" s="6">
        <v>253</v>
      </c>
      <c r="E12" s="6">
        <v>254</v>
      </c>
      <c r="F12" s="6">
        <v>255</v>
      </c>
      <c r="G12" t="s">
        <v>38</v>
      </c>
      <c r="H12">
        <v>2</v>
      </c>
    </row>
    <row r="13" spans="1:8" x14ac:dyDescent="0.2">
      <c r="A13" s="4" t="s">
        <v>19</v>
      </c>
      <c r="B13" s="4">
        <v>256</v>
      </c>
      <c r="C13" s="6">
        <v>257</v>
      </c>
      <c r="D13" s="6">
        <v>258</v>
      </c>
      <c r="E13" s="6">
        <v>259</v>
      </c>
      <c r="F13" s="6">
        <v>260</v>
      </c>
      <c r="G13" t="s">
        <v>39</v>
      </c>
      <c r="H13">
        <v>4</v>
      </c>
    </row>
    <row r="14" spans="1:8" x14ac:dyDescent="0.2">
      <c r="A14" s="4" t="s">
        <v>20</v>
      </c>
      <c r="B14" s="4">
        <v>261</v>
      </c>
      <c r="C14" s="6">
        <v>262</v>
      </c>
      <c r="D14" s="6">
        <v>263</v>
      </c>
      <c r="E14" s="6">
        <v>264</v>
      </c>
      <c r="F14" s="6">
        <v>265</v>
      </c>
      <c r="G14" t="s">
        <v>40</v>
      </c>
      <c r="H14">
        <v>2</v>
      </c>
    </row>
    <row r="15" spans="1:8" x14ac:dyDescent="0.2">
      <c r="A15" s="4" t="s">
        <v>21</v>
      </c>
      <c r="B15" s="4">
        <v>266</v>
      </c>
      <c r="C15" s="6">
        <v>267</v>
      </c>
      <c r="D15" s="6">
        <v>268</v>
      </c>
      <c r="E15" s="6">
        <v>269</v>
      </c>
      <c r="F15" s="6">
        <v>270</v>
      </c>
      <c r="G15" t="s">
        <v>41</v>
      </c>
      <c r="H15">
        <v>2</v>
      </c>
    </row>
    <row r="16" spans="1:8" x14ac:dyDescent="0.2">
      <c r="A16" s="4" t="s">
        <v>22</v>
      </c>
      <c r="B16" s="4">
        <v>271</v>
      </c>
      <c r="C16" s="6">
        <v>272</v>
      </c>
      <c r="D16" s="6">
        <v>273</v>
      </c>
      <c r="E16" s="6">
        <v>274</v>
      </c>
      <c r="F16" s="6">
        <v>275</v>
      </c>
      <c r="G16" t="s">
        <v>42</v>
      </c>
      <c r="H16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2019-09-19T10:04:38Z</dcterms:modified>
</cp:coreProperties>
</file>