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30"/>
  <workbookPr/>
  <mc:AlternateContent xmlns:mc="http://schemas.openxmlformats.org/markup-compatibility/2006">
    <mc:Choice Requires="x15">
      <x15ac:absPath xmlns:x15ac="http://schemas.microsoft.com/office/spreadsheetml/2010/11/ac" url="/Users/oas/Documents/work/github/OPM_Excel/Other/"/>
    </mc:Choice>
  </mc:AlternateContent>
  <bookViews>
    <workbookView xWindow="0" yWindow="460" windowWidth="38400" windowHeight="20080" tabRatio="500" activeTab="1"/>
  </bookViews>
  <sheets>
    <sheet name="Basic" sheetId="1" r:id="rId1"/>
    <sheet name="Tech" sheetId="2" r:id="rId2"/>
    <sheet name="Equip" sheetId="4" r:id="rId3"/>
    <sheet name="Dig" sheetId="3" r:id="rId4"/>
    <sheet name="Achieve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2" l="1"/>
  <c r="D5" i="2"/>
  <c r="E5" i="2"/>
  <c r="F5" i="2"/>
  <c r="G5" i="2"/>
  <c r="H5" i="2"/>
  <c r="I5" i="2"/>
  <c r="J5" i="2"/>
  <c r="K5" i="2"/>
  <c r="B5" i="2"/>
  <c r="Z11" i="1"/>
  <c r="Z12" i="1"/>
  <c r="Z13" i="1"/>
  <c r="Z14" i="1"/>
  <c r="Z15" i="1"/>
  <c r="Z16" i="1"/>
  <c r="Z17" i="1"/>
  <c r="Z18" i="1"/>
  <c r="Z19" i="1"/>
  <c r="Z20" i="1"/>
  <c r="Z21" i="1"/>
  <c r="Z22" i="1"/>
  <c r="Z10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</calcChain>
</file>

<file path=xl/sharedStrings.xml><?xml version="1.0" encoding="utf-8"?>
<sst xmlns="http://schemas.openxmlformats.org/spreadsheetml/2006/main" count="83" uniqueCount="72">
  <si>
    <t>等级</t>
    <rPh sb="0" eb="1">
      <t>deng'ji</t>
    </rPh>
    <phoneticPr fontId="1" type="noConversion"/>
  </si>
  <si>
    <t>经验</t>
    <rPh sb="0" eb="1">
      <t>jing'yan</t>
    </rPh>
    <phoneticPr fontId="1" type="noConversion"/>
  </si>
  <si>
    <t>金币</t>
    <rPh sb="0" eb="1">
      <t>jin'bi</t>
    </rPh>
    <phoneticPr fontId="1" type="noConversion"/>
  </si>
  <si>
    <t>杀怪数量</t>
    <rPh sb="0" eb="1">
      <t>sha'guai</t>
    </rPh>
    <rPh sb="2" eb="3">
      <t>shu'liang</t>
    </rPh>
    <phoneticPr fontId="1" type="noConversion"/>
  </si>
  <si>
    <t>经验加成</t>
    <rPh sb="0" eb="1">
      <t>jing'yan</t>
    </rPh>
    <rPh sb="2" eb="3">
      <t>jia'cheng</t>
    </rPh>
    <phoneticPr fontId="1" type="noConversion"/>
  </si>
  <si>
    <t>杀怪金币</t>
    <rPh sb="0" eb="1">
      <t>sha'guai</t>
    </rPh>
    <rPh sb="2" eb="3">
      <t>jin'bi</t>
    </rPh>
    <phoneticPr fontId="1" type="noConversion"/>
  </si>
  <si>
    <t>金币加成</t>
    <rPh sb="0" eb="1">
      <t>jin'bi</t>
    </rPh>
    <rPh sb="2" eb="3">
      <t>jia'cheng</t>
    </rPh>
    <phoneticPr fontId="1" type="noConversion"/>
  </si>
  <si>
    <t>宝箱金币(层)</t>
    <rPh sb="0" eb="1">
      <t>bao'xiang</t>
    </rPh>
    <rPh sb="2" eb="3">
      <t>jin'bi</t>
    </rPh>
    <rPh sb="5" eb="6">
      <t>cebg</t>
    </rPh>
    <phoneticPr fontId="1" type="noConversion"/>
  </si>
  <si>
    <t>层数</t>
    <rPh sb="0" eb="1">
      <t>ceng'shu</t>
    </rPh>
    <phoneticPr fontId="1" type="noConversion"/>
  </si>
  <si>
    <t>组</t>
    <rPh sb="0" eb="1">
      <t>zu</t>
    </rPh>
    <phoneticPr fontId="1" type="noConversion"/>
  </si>
  <si>
    <t>金币增量</t>
    <rPh sb="0" eb="1">
      <t>jin'bi</t>
    </rPh>
    <rPh sb="2" eb="3">
      <t>zeng'liang</t>
    </rPh>
    <phoneticPr fontId="1" type="noConversion"/>
  </si>
  <si>
    <t>经验增量</t>
    <rPh sb="0" eb="1">
      <t>jing'yan</t>
    </rPh>
    <rPh sb="2" eb="3">
      <t>zeng'liang</t>
    </rPh>
    <phoneticPr fontId="1" type="noConversion"/>
  </si>
  <si>
    <t>小怪</t>
    <rPh sb="0" eb="1">
      <t>xiao'guai</t>
    </rPh>
    <phoneticPr fontId="1" type="noConversion"/>
  </si>
  <si>
    <t>Boss</t>
    <phoneticPr fontId="1" type="noConversion"/>
  </si>
  <si>
    <t>探索值</t>
    <rPh sb="0" eb="1">
      <t>tan'suo'zhi</t>
    </rPh>
    <phoneticPr fontId="1" type="noConversion"/>
  </si>
  <si>
    <t>探索点</t>
    <rPh sb="0" eb="1">
      <t>tan'suo'dian</t>
    </rPh>
    <phoneticPr fontId="1" type="noConversion"/>
  </si>
  <si>
    <t>难度</t>
    <rPh sb="0" eb="1">
      <t>nan'du</t>
    </rPh>
    <phoneticPr fontId="1" type="noConversion"/>
  </si>
  <si>
    <t>宝箱</t>
    <rPh sb="0" eb="1">
      <t>bao'xiang</t>
    </rPh>
    <phoneticPr fontId="1" type="noConversion"/>
  </si>
  <si>
    <t>攻击增加</t>
    <rPh sb="0" eb="1">
      <t>gong'ji</t>
    </rPh>
    <rPh sb="2" eb="3">
      <t>zeng'jia</t>
    </rPh>
    <phoneticPr fontId="1" type="noConversion"/>
  </si>
  <si>
    <t>防御增加</t>
    <rPh sb="0" eb="1">
      <t>fang'yu</t>
    </rPh>
    <rPh sb="2" eb="3">
      <t>zeng'jia</t>
    </rPh>
    <phoneticPr fontId="1" type="noConversion"/>
  </si>
  <si>
    <t>降低装备金币消耗</t>
    <rPh sb="0" eb="1">
      <t>jiang'di</t>
    </rPh>
    <rPh sb="2" eb="3">
      <t>zhuang'bei</t>
    </rPh>
    <rPh sb="4" eb="5">
      <t>jin'bi</t>
    </rPh>
    <rPh sb="6" eb="7">
      <t>xiao'hao</t>
    </rPh>
    <phoneticPr fontId="1" type="noConversion"/>
  </si>
  <si>
    <t>矿石间隔</t>
    <rPh sb="0" eb="1">
      <t>kuang'shi</t>
    </rPh>
    <rPh sb="2" eb="3">
      <t>jian'ge</t>
    </rPh>
    <phoneticPr fontId="1" type="noConversion"/>
  </si>
  <si>
    <t>宝石销售收益</t>
    <rPh sb="0" eb="1">
      <t>bao'shi</t>
    </rPh>
    <rPh sb="2" eb="3">
      <t>xiao'shou</t>
    </rPh>
    <rPh sb="4" eb="5">
      <t>shou'yi</t>
    </rPh>
    <phoneticPr fontId="1" type="noConversion"/>
  </si>
  <si>
    <t>科技消耗时间</t>
    <rPh sb="0" eb="1">
      <t>ke'ji</t>
    </rPh>
    <rPh sb="2" eb="3">
      <t>xiao'hao</t>
    </rPh>
    <rPh sb="4" eb="5">
      <t>shi'jain</t>
    </rPh>
    <phoneticPr fontId="1" type="noConversion"/>
  </si>
  <si>
    <t>科技消耗金币</t>
    <rPh sb="0" eb="1">
      <t>ke'ji</t>
    </rPh>
    <rPh sb="2" eb="3">
      <t>xiao'hao</t>
    </rPh>
    <rPh sb="4" eb="5">
      <t>jin'bi</t>
    </rPh>
    <phoneticPr fontId="1" type="noConversion"/>
  </si>
  <si>
    <t>攻击</t>
    <rPh sb="0" eb="1">
      <t>gong'ji</t>
    </rPh>
    <phoneticPr fontId="1" type="noConversion"/>
  </si>
  <si>
    <t>防御</t>
    <rPh sb="0" eb="1">
      <t>fang'yu</t>
    </rPh>
    <phoneticPr fontId="1" type="noConversion"/>
  </si>
  <si>
    <t>前摇</t>
    <phoneticPr fontId="1" type="noConversion"/>
  </si>
  <si>
    <t>CD</t>
    <phoneticPr fontId="1" type="noConversion"/>
  </si>
  <si>
    <t>伤害增加</t>
    <rPh sb="0" eb="1">
      <t>shang'hai</t>
    </rPh>
    <rPh sb="2" eb="3">
      <t>zeng'jia</t>
    </rPh>
    <phoneticPr fontId="1" type="noConversion"/>
  </si>
  <si>
    <t>需求</t>
    <rPh sb="0" eb="1">
      <t>xu'qiu</t>
    </rPh>
    <phoneticPr fontId="1" type="noConversion"/>
  </si>
  <si>
    <t>材料1</t>
    <rPh sb="0" eb="1">
      <t>cai'liao</t>
    </rPh>
    <phoneticPr fontId="1" type="noConversion"/>
  </si>
  <si>
    <t>材料2</t>
    <rPh sb="0" eb="1">
      <t>cai'liao</t>
    </rPh>
    <phoneticPr fontId="1" type="noConversion"/>
  </si>
  <si>
    <t>材料3</t>
    <rPh sb="0" eb="1">
      <t>cai'liao</t>
    </rPh>
    <phoneticPr fontId="1" type="noConversion"/>
  </si>
  <si>
    <t>材料4</t>
    <rPh sb="0" eb="1">
      <t>cai'liao</t>
    </rPh>
    <phoneticPr fontId="1" type="noConversion"/>
  </si>
  <si>
    <t>材料5</t>
    <rPh sb="0" eb="1">
      <t>cai'liao</t>
    </rPh>
    <phoneticPr fontId="1" type="noConversion"/>
  </si>
  <si>
    <t>1-20</t>
    <phoneticPr fontId="1" type="noConversion"/>
  </si>
  <si>
    <t>21-40</t>
    <phoneticPr fontId="1" type="noConversion"/>
  </si>
  <si>
    <t>41-60</t>
    <phoneticPr fontId="1" type="noConversion"/>
  </si>
  <si>
    <t>61-80</t>
    <phoneticPr fontId="1" type="noConversion"/>
  </si>
  <si>
    <t>81-100</t>
    <phoneticPr fontId="1" type="noConversion"/>
  </si>
  <si>
    <t>宝箱储存数量</t>
    <rPh sb="0" eb="1">
      <t>bao'xiang</t>
    </rPh>
    <rPh sb="2" eb="3">
      <t>chu'cun</t>
    </rPh>
    <rPh sb="4" eb="5">
      <t>shu'liang</t>
    </rPh>
    <phoneticPr fontId="1" type="noConversion"/>
  </si>
  <si>
    <t>金币上限</t>
    <rPh sb="0" eb="1">
      <t>jin'bi</t>
    </rPh>
    <rPh sb="2" eb="3">
      <t>shang'xian</t>
    </rPh>
    <phoneticPr fontId="1" type="noConversion"/>
  </si>
  <si>
    <t>战斗掉落金币增加</t>
    <rPh sb="0" eb="1">
      <t>zhan'dou</t>
    </rPh>
    <rPh sb="2" eb="3">
      <t>diao'luo</t>
    </rPh>
    <rPh sb="4" eb="5">
      <t>jin'bi</t>
    </rPh>
    <rPh sb="6" eb="7">
      <t>zeng'jia</t>
    </rPh>
    <phoneticPr fontId="1" type="noConversion"/>
  </si>
  <si>
    <t>关底</t>
    <rPh sb="0" eb="1">
      <t>guan</t>
    </rPh>
    <rPh sb="1" eb="2">
      <t>di</t>
    </rPh>
    <phoneticPr fontId="1" type="noConversion"/>
  </si>
  <si>
    <t>普通</t>
    <rPh sb="0" eb="1">
      <t>pu'tog</t>
    </rPh>
    <phoneticPr fontId="1" type="noConversion"/>
  </si>
  <si>
    <t>普通宝箱</t>
    <rPh sb="0" eb="1">
      <t>pu'tong</t>
    </rPh>
    <rPh sb="2" eb="3">
      <t>bao'xiang</t>
    </rPh>
    <phoneticPr fontId="1" type="noConversion"/>
  </si>
  <si>
    <t>关卡宝箱</t>
    <rPh sb="0" eb="1">
      <t>guan'ka</t>
    </rPh>
    <rPh sb="2" eb="3">
      <t>bao'xiang</t>
    </rPh>
    <phoneticPr fontId="1" type="noConversion"/>
  </si>
  <si>
    <t>关卡</t>
    <rPh sb="0" eb="1">
      <t>guan'ka</t>
    </rPh>
    <phoneticPr fontId="1" type="noConversion"/>
  </si>
  <si>
    <t>杀怪数量</t>
    <rPh sb="2" eb="3">
      <t>shu'liang</t>
    </rPh>
    <phoneticPr fontId="1" type="noConversion"/>
  </si>
  <si>
    <t>战斗</t>
    <rPh sb="0" eb="1">
      <t>zhan'dou</t>
    </rPh>
    <phoneticPr fontId="1" type="noConversion"/>
  </si>
  <si>
    <t>每秒</t>
    <rPh sb="0" eb="1">
      <t>mei'miao</t>
    </rPh>
    <phoneticPr fontId="1" type="noConversion"/>
  </si>
  <si>
    <t>挖掘时间降低</t>
    <rPh sb="0" eb="1">
      <t>wa'jue'shi'jian</t>
    </rPh>
    <rPh sb="4" eb="5">
      <t>jiang'di</t>
    </rPh>
    <phoneticPr fontId="1" type="noConversion"/>
  </si>
  <si>
    <t>每30秒获得金币（贸易）</t>
    <rPh sb="0" eb="1">
      <t>mei</t>
    </rPh>
    <rPh sb="3" eb="4">
      <t>miao</t>
    </rPh>
    <rPh sb="4" eb="5">
      <t>huo'de</t>
    </rPh>
    <rPh sb="6" eb="7">
      <t>jin'bi</t>
    </rPh>
    <rPh sb="9" eb="10">
      <t>mao'yi</t>
    </rPh>
    <phoneticPr fontId="1" type="noConversion"/>
  </si>
  <si>
    <t>矿石产量（采矿效率）</t>
    <rPh sb="0" eb="1">
      <t>kuang'shi</t>
    </rPh>
    <rPh sb="2" eb="3">
      <t>chan'liang</t>
    </rPh>
    <rPh sb="5" eb="6">
      <t>cai'kuang</t>
    </rPh>
    <rPh sb="7" eb="8">
      <t>xiao'lv</t>
    </rPh>
    <phoneticPr fontId="1" type="noConversion"/>
  </si>
  <si>
    <t>1M</t>
    <phoneticPr fontId="1" type="noConversion"/>
  </si>
  <si>
    <t>10M</t>
    <phoneticPr fontId="1" type="noConversion"/>
  </si>
  <si>
    <t>100M</t>
    <phoneticPr fontId="1" type="noConversion"/>
  </si>
  <si>
    <t>1G</t>
    <phoneticPr fontId="1" type="noConversion"/>
  </si>
  <si>
    <t>10G</t>
    <phoneticPr fontId="1" type="noConversion"/>
  </si>
  <si>
    <t>100G</t>
    <phoneticPr fontId="1" type="noConversion"/>
  </si>
  <si>
    <t>1T</t>
    <phoneticPr fontId="1" type="noConversion"/>
  </si>
  <si>
    <t>10T</t>
    <phoneticPr fontId="1" type="noConversion"/>
  </si>
  <si>
    <t>100T</t>
    <phoneticPr fontId="1" type="noConversion"/>
  </si>
  <si>
    <t>1E</t>
    <phoneticPr fontId="1" type="noConversion"/>
  </si>
  <si>
    <t>10E</t>
    <phoneticPr fontId="1" type="noConversion"/>
  </si>
  <si>
    <t>100E</t>
    <phoneticPr fontId="1" type="noConversion"/>
  </si>
  <si>
    <t>1Z</t>
    <phoneticPr fontId="1" type="noConversion"/>
  </si>
  <si>
    <t>10Z</t>
    <phoneticPr fontId="1" type="noConversion"/>
  </si>
  <si>
    <t>100Z</t>
    <phoneticPr fontId="1" type="noConversion"/>
  </si>
  <si>
    <t>1Y</t>
    <phoneticPr fontId="1" type="noConversion"/>
  </si>
  <si>
    <t>矿石上限</t>
    <rPh sb="0" eb="1">
      <t>kuang'shi</t>
    </rPh>
    <rPh sb="2" eb="3">
      <t>shang'xian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</si>
</sst>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58" fontId="0" fillId="0" borderId="0" xfId="0" applyNumberFormat="1"/>
    <xf numFmtId="0" fontId="0" fillId="0" borderId="0" xfId="0" quotePrefix="1" applyNumberFormat="1"/>
    <xf numFmtId="0" fontId="0" fillId="0" borderId="0" xfId="0" applyAlignment="1">
      <alignment horizontal="center"/>
    </xf>
    <xf numFmtId="9" fontId="0" fillId="0" borderId="0" xfId="0" applyNumberFormat="1"/>
    <xf numFmtId="0" fontId="2" fillId="0" borderId="0" xfId="0" applyFont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"/>
  <sheetViews>
    <sheetView topLeftCell="G1" workbookViewId="0">
      <selection activeCell="X12" sqref="X12"/>
    </sheetView>
  </sheetViews>
  <sheetFormatPr baseColWidth="10" defaultRowHeight="16" x14ac:dyDescent="0.2"/>
  <cols>
    <col min="1" max="4" width="10.83203125" style="1"/>
    <col min="5" max="5" width="12.6640625" bestFit="1" customWidth="1"/>
    <col min="9" max="14" width="10.83203125" style="1"/>
    <col min="15" max="15" width="10.83203125" style="1" customWidth="1"/>
    <col min="16" max="18" width="10.83203125" style="1"/>
    <col min="23" max="23" width="9.5" bestFit="1" customWidth="1"/>
    <col min="26" max="26" width="10.83203125" style="2"/>
  </cols>
  <sheetData>
    <row r="1" spans="1:26" x14ac:dyDescent="0.2">
      <c r="A1" s="1" t="s">
        <v>0</v>
      </c>
      <c r="B1" s="1" t="s">
        <v>1</v>
      </c>
      <c r="C1" s="1" t="s">
        <v>3</v>
      </c>
      <c r="D1" s="1" t="s">
        <v>5</v>
      </c>
      <c r="E1" s="1" t="s">
        <v>7</v>
      </c>
      <c r="J1" s="5" t="s">
        <v>12</v>
      </c>
      <c r="K1" s="5"/>
      <c r="L1" s="5"/>
      <c r="M1" s="5"/>
      <c r="N1" s="5"/>
      <c r="O1" s="5" t="s">
        <v>13</v>
      </c>
      <c r="P1" s="5"/>
      <c r="Q1" s="5" t="s">
        <v>17</v>
      </c>
      <c r="R1" s="5"/>
      <c r="S1" s="5" t="s">
        <v>48</v>
      </c>
      <c r="T1" s="5"/>
      <c r="W1" t="s">
        <v>4</v>
      </c>
      <c r="X1" s="5" t="s">
        <v>6</v>
      </c>
      <c r="Y1" s="5"/>
      <c r="Z1" s="5"/>
    </row>
    <row r="2" spans="1:26" x14ac:dyDescent="0.2">
      <c r="A2" s="1">
        <v>1</v>
      </c>
      <c r="B2" s="1">
        <v>100</v>
      </c>
      <c r="C2" s="1">
        <v>2</v>
      </c>
      <c r="D2" s="1">
        <v>100</v>
      </c>
      <c r="E2" s="1">
        <v>1000</v>
      </c>
      <c r="I2" s="1" t="s">
        <v>9</v>
      </c>
      <c r="J2" s="1" t="s">
        <v>1</v>
      </c>
      <c r="K2" s="1" t="s">
        <v>11</v>
      </c>
      <c r="L2" s="1" t="s">
        <v>2</v>
      </c>
      <c r="M2" s="1" t="s">
        <v>10</v>
      </c>
      <c r="N2" s="1" t="s">
        <v>15</v>
      </c>
      <c r="O2" s="1" t="s">
        <v>1</v>
      </c>
      <c r="P2" s="1" t="s">
        <v>2</v>
      </c>
      <c r="Q2" s="1" t="s">
        <v>45</v>
      </c>
      <c r="R2" s="1" t="s">
        <v>44</v>
      </c>
      <c r="S2" s="1" t="s">
        <v>14</v>
      </c>
      <c r="T2" s="1" t="s">
        <v>16</v>
      </c>
      <c r="U2" s="1" t="s">
        <v>8</v>
      </c>
      <c r="V2" s="1" t="s">
        <v>49</v>
      </c>
      <c r="W2" s="1" t="s">
        <v>50</v>
      </c>
      <c r="X2" s="1" t="s">
        <v>50</v>
      </c>
      <c r="Y2" s="1" t="s">
        <v>17</v>
      </c>
      <c r="Z2" s="2" t="s">
        <v>51</v>
      </c>
    </row>
    <row r="3" spans="1:26" x14ac:dyDescent="0.2">
      <c r="A3" s="1">
        <v>2</v>
      </c>
      <c r="B3" s="1">
        <v>105</v>
      </c>
      <c r="C3" s="1">
        <v>5</v>
      </c>
      <c r="D3" s="1">
        <f t="shared" ref="D3:D34" si="0">D2+INT(A3/10+1)*50</f>
        <v>150</v>
      </c>
      <c r="E3" s="1">
        <f>E2+1000</f>
        <v>2000</v>
      </c>
      <c r="I3" s="1">
        <v>1</v>
      </c>
      <c r="J3" s="1">
        <v>100</v>
      </c>
      <c r="K3" s="1">
        <f>J3/10</f>
        <v>10</v>
      </c>
      <c r="L3" s="1">
        <v>500</v>
      </c>
      <c r="M3" s="1">
        <f>L3/10</f>
        <v>50</v>
      </c>
      <c r="N3" s="1">
        <v>50</v>
      </c>
      <c r="O3" s="1">
        <f>J3*$K$26</f>
        <v>1000</v>
      </c>
      <c r="P3" s="1">
        <f>L3*$J$26</f>
        <v>25000</v>
      </c>
      <c r="Q3" s="1">
        <f>L3*$J$27</f>
        <v>1500</v>
      </c>
      <c r="R3" s="1">
        <f>L3*$J$28</f>
        <v>5000</v>
      </c>
      <c r="S3" s="1">
        <v>120</v>
      </c>
      <c r="T3" s="1">
        <v>5</v>
      </c>
      <c r="U3" s="1">
        <v>4</v>
      </c>
      <c r="V3" s="1">
        <f>CEILING(S3/N3,1)</f>
        <v>3</v>
      </c>
      <c r="W3" s="1">
        <v>0</v>
      </c>
      <c r="X3" s="1">
        <v>0</v>
      </c>
      <c r="Y3" s="2">
        <v>0</v>
      </c>
      <c r="Z3" s="2">
        <v>0</v>
      </c>
    </row>
    <row r="4" spans="1:26" x14ac:dyDescent="0.2">
      <c r="A4" s="1">
        <v>3</v>
      </c>
      <c r="B4" s="1">
        <v>110</v>
      </c>
      <c r="C4" s="1">
        <v>10</v>
      </c>
      <c r="D4" s="1">
        <f t="shared" si="0"/>
        <v>200</v>
      </c>
      <c r="E4" s="1">
        <f t="shared" ref="E4:E67" si="1">E3+1000</f>
        <v>3000</v>
      </c>
      <c r="I4" s="1">
        <v>2</v>
      </c>
      <c r="J4" s="1">
        <v>200</v>
      </c>
      <c r="K4" s="1">
        <f t="shared" ref="K4:K22" si="2">J4/10</f>
        <v>20</v>
      </c>
      <c r="L4" s="1">
        <v>1000</v>
      </c>
      <c r="M4" s="1">
        <f t="shared" ref="M4:M22" si="3">L4/10</f>
        <v>100</v>
      </c>
      <c r="N4" s="1">
        <v>50</v>
      </c>
      <c r="O4" s="1">
        <f t="shared" ref="O4:O22" si="4">J4*$K$26</f>
        <v>2000</v>
      </c>
      <c r="P4" s="1">
        <f t="shared" ref="P4:P22" si="5">L4*$J$26</f>
        <v>50000</v>
      </c>
      <c r="Q4" s="1">
        <f t="shared" ref="Q4:Q22" si="6">L4*$J$27</f>
        <v>3000</v>
      </c>
      <c r="R4" s="1">
        <f t="shared" ref="R4:R22" si="7">L4*$J$28</f>
        <v>10000</v>
      </c>
      <c r="S4" s="1">
        <v>140</v>
      </c>
      <c r="T4" s="1">
        <v>10</v>
      </c>
      <c r="U4" s="1">
        <v>4</v>
      </c>
      <c r="V4" s="1">
        <f t="shared" ref="V4:V22" si="8">CEILING(S4/N4,1)</f>
        <v>3</v>
      </c>
      <c r="W4" s="2">
        <v>0</v>
      </c>
      <c r="X4" s="2">
        <v>0</v>
      </c>
      <c r="Y4" s="2">
        <v>0</v>
      </c>
      <c r="Z4" s="2">
        <v>0</v>
      </c>
    </row>
    <row r="5" spans="1:26" x14ac:dyDescent="0.2">
      <c r="A5" s="1">
        <v>4</v>
      </c>
      <c r="B5" s="1">
        <v>115</v>
      </c>
      <c r="C5" s="1">
        <v>20</v>
      </c>
      <c r="D5" s="1">
        <f t="shared" si="0"/>
        <v>250</v>
      </c>
      <c r="E5" s="1">
        <f t="shared" si="1"/>
        <v>4000</v>
      </c>
      <c r="I5" s="1">
        <v>3</v>
      </c>
      <c r="J5" s="1">
        <v>300</v>
      </c>
      <c r="K5" s="1">
        <f t="shared" si="2"/>
        <v>30</v>
      </c>
      <c r="L5" s="1">
        <v>1500</v>
      </c>
      <c r="M5" s="1">
        <f t="shared" si="3"/>
        <v>150</v>
      </c>
      <c r="N5" s="1">
        <v>50</v>
      </c>
      <c r="O5" s="1">
        <f t="shared" si="4"/>
        <v>3000</v>
      </c>
      <c r="P5" s="1">
        <f t="shared" si="5"/>
        <v>75000</v>
      </c>
      <c r="Q5" s="1">
        <f t="shared" si="6"/>
        <v>4500</v>
      </c>
      <c r="R5" s="1">
        <f t="shared" si="7"/>
        <v>15000</v>
      </c>
      <c r="S5" s="1">
        <v>160</v>
      </c>
      <c r="T5" s="1">
        <v>15</v>
      </c>
      <c r="U5" s="1">
        <v>4</v>
      </c>
      <c r="V5" s="1">
        <f t="shared" si="8"/>
        <v>4</v>
      </c>
      <c r="W5" s="2">
        <v>0</v>
      </c>
      <c r="X5" s="2">
        <v>10</v>
      </c>
      <c r="Y5" s="2">
        <v>0</v>
      </c>
      <c r="Z5" s="2">
        <v>0</v>
      </c>
    </row>
    <row r="6" spans="1:26" x14ac:dyDescent="0.2">
      <c r="A6" s="1">
        <v>5</v>
      </c>
      <c r="B6" s="1">
        <v>120</v>
      </c>
      <c r="C6" s="1">
        <v>30</v>
      </c>
      <c r="D6" s="1">
        <f t="shared" si="0"/>
        <v>300</v>
      </c>
      <c r="E6" s="1">
        <f t="shared" si="1"/>
        <v>5000</v>
      </c>
      <c r="I6" s="1">
        <v>4</v>
      </c>
      <c r="J6" s="1">
        <v>400</v>
      </c>
      <c r="K6" s="1">
        <f t="shared" si="2"/>
        <v>40</v>
      </c>
      <c r="L6" s="1">
        <v>2000</v>
      </c>
      <c r="M6" s="1">
        <f t="shared" si="3"/>
        <v>200</v>
      </c>
      <c r="N6" s="1">
        <v>50</v>
      </c>
      <c r="O6" s="1">
        <f t="shared" si="4"/>
        <v>4000</v>
      </c>
      <c r="P6" s="1">
        <f t="shared" si="5"/>
        <v>100000</v>
      </c>
      <c r="Q6" s="1">
        <f t="shared" si="6"/>
        <v>6000</v>
      </c>
      <c r="R6" s="1">
        <f t="shared" si="7"/>
        <v>20000</v>
      </c>
      <c r="S6" s="1">
        <v>180</v>
      </c>
      <c r="T6" s="1">
        <v>20</v>
      </c>
      <c r="U6" s="1">
        <v>4</v>
      </c>
      <c r="V6" s="1">
        <f t="shared" si="8"/>
        <v>4</v>
      </c>
      <c r="W6" s="2">
        <v>0</v>
      </c>
      <c r="X6" s="2">
        <v>16</v>
      </c>
      <c r="Y6" s="2">
        <v>0</v>
      </c>
      <c r="Z6" s="2">
        <v>0</v>
      </c>
    </row>
    <row r="7" spans="1:26" x14ac:dyDescent="0.2">
      <c r="A7" s="1">
        <v>6</v>
      </c>
      <c r="B7" s="1">
        <v>125</v>
      </c>
      <c r="C7" s="1">
        <v>40</v>
      </c>
      <c r="D7" s="1">
        <f t="shared" si="0"/>
        <v>350</v>
      </c>
      <c r="E7" s="1">
        <f t="shared" si="1"/>
        <v>6000</v>
      </c>
      <c r="I7" s="1">
        <v>5</v>
      </c>
      <c r="J7" s="1">
        <v>500</v>
      </c>
      <c r="K7" s="1">
        <f t="shared" si="2"/>
        <v>50</v>
      </c>
      <c r="L7" s="1">
        <v>2500</v>
      </c>
      <c r="M7" s="1">
        <f t="shared" si="3"/>
        <v>250</v>
      </c>
      <c r="N7" s="1">
        <v>50</v>
      </c>
      <c r="O7" s="1">
        <f t="shared" si="4"/>
        <v>5000</v>
      </c>
      <c r="P7" s="1">
        <f t="shared" si="5"/>
        <v>125000</v>
      </c>
      <c r="Q7" s="1">
        <f t="shared" si="6"/>
        <v>7500</v>
      </c>
      <c r="R7" s="1">
        <f t="shared" si="7"/>
        <v>25000</v>
      </c>
      <c r="S7" s="1">
        <v>200</v>
      </c>
      <c r="T7" s="1">
        <v>25</v>
      </c>
      <c r="U7" s="1">
        <v>4</v>
      </c>
      <c r="V7" s="1">
        <f t="shared" si="8"/>
        <v>4</v>
      </c>
      <c r="W7" s="2">
        <v>0</v>
      </c>
      <c r="X7" s="2">
        <v>22</v>
      </c>
      <c r="Y7" s="2">
        <v>0</v>
      </c>
      <c r="Z7" s="2">
        <v>0</v>
      </c>
    </row>
    <row r="8" spans="1:26" x14ac:dyDescent="0.2">
      <c r="A8" s="1">
        <v>7</v>
      </c>
      <c r="B8" s="1">
        <v>130</v>
      </c>
      <c r="C8" s="1">
        <v>50</v>
      </c>
      <c r="D8" s="1">
        <f t="shared" si="0"/>
        <v>400</v>
      </c>
      <c r="E8" s="1">
        <f t="shared" si="1"/>
        <v>7000</v>
      </c>
      <c r="I8" s="1">
        <v>6</v>
      </c>
      <c r="J8" s="1">
        <v>600</v>
      </c>
      <c r="K8" s="1">
        <f t="shared" si="2"/>
        <v>60</v>
      </c>
      <c r="L8" s="1">
        <v>3000</v>
      </c>
      <c r="M8" s="1">
        <f t="shared" si="3"/>
        <v>300</v>
      </c>
      <c r="N8" s="1">
        <v>50</v>
      </c>
      <c r="O8" s="1">
        <f t="shared" si="4"/>
        <v>6000</v>
      </c>
      <c r="P8" s="1">
        <f t="shared" si="5"/>
        <v>150000</v>
      </c>
      <c r="Q8" s="1">
        <f t="shared" si="6"/>
        <v>9000</v>
      </c>
      <c r="R8" s="1">
        <f t="shared" si="7"/>
        <v>30000</v>
      </c>
      <c r="S8" s="1">
        <v>220</v>
      </c>
      <c r="T8" s="1">
        <v>30</v>
      </c>
      <c r="U8" s="1">
        <v>4</v>
      </c>
      <c r="V8" s="1">
        <f t="shared" si="8"/>
        <v>5</v>
      </c>
      <c r="W8" s="2">
        <v>15</v>
      </c>
      <c r="X8" s="2">
        <v>28</v>
      </c>
      <c r="Y8" s="2">
        <v>0</v>
      </c>
      <c r="Z8" s="2">
        <v>0</v>
      </c>
    </row>
    <row r="9" spans="1:26" x14ac:dyDescent="0.2">
      <c r="A9" s="1">
        <v>8</v>
      </c>
      <c r="B9" s="1">
        <v>135</v>
      </c>
      <c r="C9" s="1">
        <v>60</v>
      </c>
      <c r="D9" s="1">
        <f t="shared" si="0"/>
        <v>450</v>
      </c>
      <c r="E9" s="1">
        <f t="shared" si="1"/>
        <v>8000</v>
      </c>
      <c r="I9" s="1">
        <v>7</v>
      </c>
      <c r="J9" s="1">
        <v>700</v>
      </c>
      <c r="K9" s="1">
        <f t="shared" si="2"/>
        <v>70</v>
      </c>
      <c r="L9" s="1">
        <v>3500</v>
      </c>
      <c r="M9" s="1">
        <f t="shared" si="3"/>
        <v>350</v>
      </c>
      <c r="N9" s="1">
        <v>50</v>
      </c>
      <c r="O9" s="1">
        <f t="shared" si="4"/>
        <v>7000</v>
      </c>
      <c r="P9" s="1">
        <f t="shared" si="5"/>
        <v>175000</v>
      </c>
      <c r="Q9" s="1">
        <f t="shared" si="6"/>
        <v>10500</v>
      </c>
      <c r="R9" s="1">
        <f t="shared" si="7"/>
        <v>35000</v>
      </c>
      <c r="S9" s="1">
        <v>240</v>
      </c>
      <c r="T9" s="1">
        <v>35</v>
      </c>
      <c r="U9" s="1">
        <v>4</v>
      </c>
      <c r="V9" s="1">
        <f t="shared" si="8"/>
        <v>5</v>
      </c>
      <c r="W9" s="2">
        <v>25</v>
      </c>
      <c r="X9" s="2">
        <v>34</v>
      </c>
      <c r="Y9" s="2">
        <v>0</v>
      </c>
      <c r="Z9" s="2">
        <v>0</v>
      </c>
    </row>
    <row r="10" spans="1:26" x14ac:dyDescent="0.2">
      <c r="A10" s="1">
        <v>9</v>
      </c>
      <c r="B10" s="1">
        <v>140</v>
      </c>
      <c r="C10" s="1">
        <v>70</v>
      </c>
      <c r="D10" s="1">
        <f t="shared" si="0"/>
        <v>500</v>
      </c>
      <c r="E10" s="1">
        <f t="shared" si="1"/>
        <v>9000</v>
      </c>
      <c r="I10" s="1">
        <v>8</v>
      </c>
      <c r="J10" s="1">
        <v>800</v>
      </c>
      <c r="K10" s="1">
        <f t="shared" si="2"/>
        <v>80</v>
      </c>
      <c r="L10" s="1">
        <v>4000</v>
      </c>
      <c r="M10" s="1">
        <f t="shared" si="3"/>
        <v>400</v>
      </c>
      <c r="N10" s="1">
        <v>50</v>
      </c>
      <c r="O10" s="1">
        <f t="shared" si="4"/>
        <v>8000</v>
      </c>
      <c r="P10" s="1">
        <f t="shared" si="5"/>
        <v>200000</v>
      </c>
      <c r="Q10" s="1">
        <f t="shared" si="6"/>
        <v>12000</v>
      </c>
      <c r="R10" s="1">
        <f t="shared" si="7"/>
        <v>40000</v>
      </c>
      <c r="S10" s="1">
        <v>260</v>
      </c>
      <c r="T10" s="1">
        <v>40</v>
      </c>
      <c r="U10" s="1">
        <v>4</v>
      </c>
      <c r="V10" s="1">
        <f t="shared" si="8"/>
        <v>6</v>
      </c>
      <c r="W10" s="2">
        <v>35</v>
      </c>
      <c r="X10" s="2">
        <v>40</v>
      </c>
      <c r="Y10" s="2">
        <v>0</v>
      </c>
      <c r="Z10" s="2">
        <f>FLOOR(L10/30/5,5)</f>
        <v>25</v>
      </c>
    </row>
    <row r="11" spans="1:26" x14ac:dyDescent="0.2">
      <c r="A11" s="1">
        <v>10</v>
      </c>
      <c r="B11" s="1">
        <v>145</v>
      </c>
      <c r="C11" s="1">
        <v>80</v>
      </c>
      <c r="D11" s="1">
        <f t="shared" si="0"/>
        <v>600</v>
      </c>
      <c r="E11" s="1">
        <f t="shared" si="1"/>
        <v>10000</v>
      </c>
      <c r="I11" s="1">
        <v>9</v>
      </c>
      <c r="J11" s="1">
        <v>900</v>
      </c>
      <c r="K11" s="1">
        <f t="shared" si="2"/>
        <v>90</v>
      </c>
      <c r="L11" s="1">
        <v>4500</v>
      </c>
      <c r="M11" s="1">
        <f t="shared" si="3"/>
        <v>450</v>
      </c>
      <c r="N11" s="1">
        <v>50</v>
      </c>
      <c r="O11" s="1">
        <f t="shared" si="4"/>
        <v>9000</v>
      </c>
      <c r="P11" s="1">
        <f t="shared" si="5"/>
        <v>225000</v>
      </c>
      <c r="Q11" s="1">
        <f t="shared" si="6"/>
        <v>13500</v>
      </c>
      <c r="R11" s="1">
        <f t="shared" si="7"/>
        <v>45000</v>
      </c>
      <c r="S11" s="1">
        <v>280</v>
      </c>
      <c r="T11" s="1">
        <v>45</v>
      </c>
      <c r="U11" s="1">
        <v>4</v>
      </c>
      <c r="V11" s="1">
        <f t="shared" si="8"/>
        <v>6</v>
      </c>
      <c r="W11" s="2">
        <v>45</v>
      </c>
      <c r="X11" s="2">
        <v>46</v>
      </c>
      <c r="Y11" s="2">
        <v>0</v>
      </c>
      <c r="Z11" s="2">
        <f t="shared" ref="Z11:Z22" si="9">FLOOR(L11/30/5,5)</f>
        <v>30</v>
      </c>
    </row>
    <row r="12" spans="1:26" x14ac:dyDescent="0.2">
      <c r="A12" s="1">
        <v>11</v>
      </c>
      <c r="B12" s="1">
        <v>195</v>
      </c>
      <c r="C12" s="1">
        <v>90</v>
      </c>
      <c r="D12" s="1">
        <f t="shared" si="0"/>
        <v>700</v>
      </c>
      <c r="E12" s="1">
        <f t="shared" si="1"/>
        <v>11000</v>
      </c>
      <c r="I12" s="1">
        <v>10</v>
      </c>
      <c r="J12" s="1">
        <v>1000</v>
      </c>
      <c r="K12" s="1">
        <f t="shared" si="2"/>
        <v>100</v>
      </c>
      <c r="L12" s="1">
        <v>5000</v>
      </c>
      <c r="M12" s="1">
        <f t="shared" si="3"/>
        <v>500</v>
      </c>
      <c r="N12" s="1">
        <v>50</v>
      </c>
      <c r="O12" s="1">
        <f t="shared" si="4"/>
        <v>10000</v>
      </c>
      <c r="P12" s="1">
        <f t="shared" si="5"/>
        <v>250000</v>
      </c>
      <c r="Q12" s="1">
        <f t="shared" si="6"/>
        <v>15000</v>
      </c>
      <c r="R12" s="1">
        <f t="shared" si="7"/>
        <v>50000</v>
      </c>
      <c r="S12" s="1">
        <v>300</v>
      </c>
      <c r="T12" s="1">
        <v>50</v>
      </c>
      <c r="U12" s="1">
        <v>4</v>
      </c>
      <c r="V12" s="1">
        <f t="shared" si="8"/>
        <v>6</v>
      </c>
      <c r="W12" s="2">
        <v>55</v>
      </c>
      <c r="X12" s="2">
        <v>52</v>
      </c>
      <c r="Y12" s="2">
        <v>0</v>
      </c>
      <c r="Z12" s="2">
        <f t="shared" si="9"/>
        <v>30</v>
      </c>
    </row>
    <row r="13" spans="1:26" x14ac:dyDescent="0.2">
      <c r="A13" s="1">
        <v>12</v>
      </c>
      <c r="B13" s="1">
        <v>200</v>
      </c>
      <c r="C13" s="1">
        <v>100</v>
      </c>
      <c r="D13" s="1">
        <f t="shared" si="0"/>
        <v>800</v>
      </c>
      <c r="E13" s="1">
        <f t="shared" si="1"/>
        <v>12000</v>
      </c>
      <c r="I13" s="1">
        <v>11</v>
      </c>
      <c r="J13" s="1">
        <v>1100</v>
      </c>
      <c r="K13" s="1">
        <f t="shared" si="2"/>
        <v>110</v>
      </c>
      <c r="L13" s="1">
        <v>5500</v>
      </c>
      <c r="M13" s="1">
        <f t="shared" si="3"/>
        <v>550</v>
      </c>
      <c r="N13" s="1">
        <v>50</v>
      </c>
      <c r="O13" s="1">
        <f t="shared" si="4"/>
        <v>11000</v>
      </c>
      <c r="P13" s="1">
        <f t="shared" si="5"/>
        <v>275000</v>
      </c>
      <c r="Q13" s="1">
        <f t="shared" si="6"/>
        <v>16500</v>
      </c>
      <c r="R13" s="1">
        <f t="shared" si="7"/>
        <v>55000</v>
      </c>
      <c r="S13" s="1">
        <v>320</v>
      </c>
      <c r="T13" s="1">
        <v>55</v>
      </c>
      <c r="U13" s="1">
        <v>4</v>
      </c>
      <c r="V13" s="1">
        <f t="shared" si="8"/>
        <v>7</v>
      </c>
      <c r="W13" s="2">
        <v>65</v>
      </c>
      <c r="X13" s="2">
        <v>58</v>
      </c>
      <c r="Y13" s="2">
        <v>0</v>
      </c>
      <c r="Z13" s="2">
        <f t="shared" si="9"/>
        <v>35</v>
      </c>
    </row>
    <row r="14" spans="1:26" x14ac:dyDescent="0.2">
      <c r="A14" s="1">
        <v>13</v>
      </c>
      <c r="B14" s="1">
        <v>205</v>
      </c>
      <c r="C14" s="1">
        <v>110</v>
      </c>
      <c r="D14" s="1">
        <f t="shared" si="0"/>
        <v>900</v>
      </c>
      <c r="E14" s="1">
        <f t="shared" si="1"/>
        <v>13000</v>
      </c>
      <c r="I14" s="1">
        <v>12</v>
      </c>
      <c r="J14" s="1">
        <v>1200</v>
      </c>
      <c r="K14" s="1">
        <f t="shared" si="2"/>
        <v>120</v>
      </c>
      <c r="L14" s="1">
        <v>6000</v>
      </c>
      <c r="M14" s="1">
        <f t="shared" si="3"/>
        <v>600</v>
      </c>
      <c r="N14" s="1">
        <v>50</v>
      </c>
      <c r="O14" s="1">
        <f t="shared" si="4"/>
        <v>12000</v>
      </c>
      <c r="P14" s="1">
        <f t="shared" si="5"/>
        <v>300000</v>
      </c>
      <c r="Q14" s="1">
        <f t="shared" si="6"/>
        <v>18000</v>
      </c>
      <c r="R14" s="1">
        <f t="shared" si="7"/>
        <v>60000</v>
      </c>
      <c r="S14" s="1">
        <v>340</v>
      </c>
      <c r="T14" s="1">
        <v>60</v>
      </c>
      <c r="U14" s="1">
        <v>4</v>
      </c>
      <c r="V14" s="1">
        <f t="shared" si="8"/>
        <v>7</v>
      </c>
      <c r="W14" s="2">
        <v>75</v>
      </c>
      <c r="X14" s="2">
        <v>64</v>
      </c>
      <c r="Y14" s="2">
        <v>0</v>
      </c>
      <c r="Z14" s="2">
        <f t="shared" si="9"/>
        <v>40</v>
      </c>
    </row>
    <row r="15" spans="1:26" x14ac:dyDescent="0.2">
      <c r="A15" s="1">
        <v>14</v>
      </c>
      <c r="B15" s="1">
        <v>210</v>
      </c>
      <c r="C15" s="1">
        <v>120</v>
      </c>
      <c r="D15" s="1">
        <f t="shared" si="0"/>
        <v>1000</v>
      </c>
      <c r="E15" s="1">
        <f t="shared" si="1"/>
        <v>14000</v>
      </c>
      <c r="I15" s="1">
        <v>13</v>
      </c>
      <c r="J15" s="1">
        <v>1300</v>
      </c>
      <c r="K15" s="1">
        <f t="shared" si="2"/>
        <v>130</v>
      </c>
      <c r="L15" s="1">
        <v>6500</v>
      </c>
      <c r="M15" s="1">
        <f t="shared" si="3"/>
        <v>650</v>
      </c>
      <c r="N15" s="1">
        <v>50</v>
      </c>
      <c r="O15" s="1">
        <f t="shared" si="4"/>
        <v>13000</v>
      </c>
      <c r="P15" s="1">
        <f t="shared" si="5"/>
        <v>325000</v>
      </c>
      <c r="Q15" s="1">
        <f t="shared" si="6"/>
        <v>19500</v>
      </c>
      <c r="R15" s="1">
        <f t="shared" si="7"/>
        <v>65000</v>
      </c>
      <c r="S15" s="1">
        <v>360</v>
      </c>
      <c r="T15" s="1">
        <v>65</v>
      </c>
      <c r="U15" s="1">
        <v>4</v>
      </c>
      <c r="V15" s="1">
        <f t="shared" si="8"/>
        <v>8</v>
      </c>
      <c r="W15" s="2">
        <v>85</v>
      </c>
      <c r="X15" s="2">
        <v>70</v>
      </c>
      <c r="Y15" s="2">
        <v>0</v>
      </c>
      <c r="Z15" s="2">
        <f t="shared" si="9"/>
        <v>40</v>
      </c>
    </row>
    <row r="16" spans="1:26" x14ac:dyDescent="0.2">
      <c r="A16" s="1">
        <v>15</v>
      </c>
      <c r="B16" s="1">
        <v>215</v>
      </c>
      <c r="C16" s="1">
        <v>130</v>
      </c>
      <c r="D16" s="1">
        <f t="shared" si="0"/>
        <v>1100</v>
      </c>
      <c r="E16" s="1">
        <f t="shared" si="1"/>
        <v>15000</v>
      </c>
      <c r="I16" s="1">
        <v>14</v>
      </c>
      <c r="J16" s="1">
        <v>1400</v>
      </c>
      <c r="K16" s="1">
        <f t="shared" si="2"/>
        <v>140</v>
      </c>
      <c r="L16" s="1">
        <v>7000</v>
      </c>
      <c r="M16" s="1">
        <f t="shared" si="3"/>
        <v>700</v>
      </c>
      <c r="N16" s="1">
        <v>50</v>
      </c>
      <c r="O16" s="1">
        <f t="shared" si="4"/>
        <v>14000</v>
      </c>
      <c r="P16" s="1">
        <f t="shared" si="5"/>
        <v>350000</v>
      </c>
      <c r="Q16" s="1">
        <f t="shared" si="6"/>
        <v>21000</v>
      </c>
      <c r="R16" s="1">
        <f t="shared" si="7"/>
        <v>70000</v>
      </c>
      <c r="S16" s="1">
        <v>380</v>
      </c>
      <c r="T16" s="1">
        <v>70</v>
      </c>
      <c r="U16" s="1">
        <v>4</v>
      </c>
      <c r="V16" s="1">
        <f t="shared" si="8"/>
        <v>8</v>
      </c>
      <c r="W16" s="2">
        <v>95</v>
      </c>
      <c r="X16" s="2">
        <v>76</v>
      </c>
      <c r="Y16" s="2">
        <v>0</v>
      </c>
      <c r="Z16" s="2">
        <f t="shared" si="9"/>
        <v>45</v>
      </c>
    </row>
    <row r="17" spans="1:26" x14ac:dyDescent="0.2">
      <c r="A17" s="1">
        <v>16</v>
      </c>
      <c r="B17" s="1">
        <v>220</v>
      </c>
      <c r="C17" s="1">
        <v>140</v>
      </c>
      <c r="D17" s="1">
        <f t="shared" si="0"/>
        <v>1200</v>
      </c>
      <c r="E17" s="1">
        <f t="shared" si="1"/>
        <v>16000</v>
      </c>
      <c r="I17" s="1">
        <v>15</v>
      </c>
      <c r="J17" s="1">
        <v>1500</v>
      </c>
      <c r="K17" s="1">
        <f t="shared" si="2"/>
        <v>150</v>
      </c>
      <c r="L17" s="1">
        <v>7500</v>
      </c>
      <c r="M17" s="1">
        <f t="shared" si="3"/>
        <v>750</v>
      </c>
      <c r="N17" s="1">
        <v>50</v>
      </c>
      <c r="O17" s="1">
        <f t="shared" si="4"/>
        <v>15000</v>
      </c>
      <c r="P17" s="1">
        <f t="shared" si="5"/>
        <v>375000</v>
      </c>
      <c r="Q17" s="1">
        <f t="shared" si="6"/>
        <v>22500</v>
      </c>
      <c r="R17" s="1">
        <f t="shared" si="7"/>
        <v>75000</v>
      </c>
      <c r="S17" s="1">
        <v>400</v>
      </c>
      <c r="T17" s="1">
        <v>75</v>
      </c>
      <c r="U17" s="1">
        <v>4</v>
      </c>
      <c r="V17" s="1">
        <f t="shared" si="8"/>
        <v>8</v>
      </c>
      <c r="W17" s="2">
        <v>105</v>
      </c>
      <c r="X17" s="2">
        <v>82</v>
      </c>
      <c r="Y17" s="2">
        <v>0</v>
      </c>
      <c r="Z17" s="2">
        <f t="shared" si="9"/>
        <v>50</v>
      </c>
    </row>
    <row r="18" spans="1:26" x14ac:dyDescent="0.2">
      <c r="A18" s="1">
        <v>17</v>
      </c>
      <c r="B18" s="1">
        <v>225</v>
      </c>
      <c r="C18" s="1">
        <v>150</v>
      </c>
      <c r="D18" s="1">
        <f t="shared" si="0"/>
        <v>1300</v>
      </c>
      <c r="E18" s="1">
        <f t="shared" si="1"/>
        <v>17000</v>
      </c>
      <c r="I18" s="1">
        <v>16</v>
      </c>
      <c r="J18" s="1">
        <v>1600</v>
      </c>
      <c r="K18" s="1">
        <f t="shared" si="2"/>
        <v>160</v>
      </c>
      <c r="L18" s="1">
        <v>8000</v>
      </c>
      <c r="M18" s="1">
        <f t="shared" si="3"/>
        <v>800</v>
      </c>
      <c r="N18" s="1">
        <v>50</v>
      </c>
      <c r="O18" s="1">
        <f t="shared" si="4"/>
        <v>16000</v>
      </c>
      <c r="P18" s="1">
        <f t="shared" si="5"/>
        <v>400000</v>
      </c>
      <c r="Q18" s="1">
        <f t="shared" si="6"/>
        <v>24000</v>
      </c>
      <c r="R18" s="1">
        <f t="shared" si="7"/>
        <v>80000</v>
      </c>
      <c r="S18" s="1">
        <v>420</v>
      </c>
      <c r="T18" s="1">
        <v>80</v>
      </c>
      <c r="U18" s="1">
        <v>4</v>
      </c>
      <c r="V18" s="1">
        <f t="shared" si="8"/>
        <v>9</v>
      </c>
      <c r="W18" s="2">
        <v>115</v>
      </c>
      <c r="X18" s="2">
        <v>88</v>
      </c>
      <c r="Y18" s="2">
        <v>0</v>
      </c>
      <c r="Z18" s="2">
        <f t="shared" si="9"/>
        <v>50</v>
      </c>
    </row>
    <row r="19" spans="1:26" x14ac:dyDescent="0.2">
      <c r="A19" s="1">
        <v>18</v>
      </c>
      <c r="B19" s="1">
        <v>230</v>
      </c>
      <c r="C19" s="1">
        <v>160</v>
      </c>
      <c r="D19" s="1">
        <f t="shared" si="0"/>
        <v>1400</v>
      </c>
      <c r="E19" s="1">
        <f t="shared" si="1"/>
        <v>18000</v>
      </c>
      <c r="I19" s="1">
        <v>17</v>
      </c>
      <c r="J19" s="1">
        <v>1700</v>
      </c>
      <c r="K19" s="1">
        <f t="shared" si="2"/>
        <v>170</v>
      </c>
      <c r="L19" s="1">
        <v>8500</v>
      </c>
      <c r="M19" s="1">
        <f t="shared" si="3"/>
        <v>850</v>
      </c>
      <c r="N19" s="1">
        <v>50</v>
      </c>
      <c r="O19" s="1">
        <f t="shared" si="4"/>
        <v>17000</v>
      </c>
      <c r="P19" s="1">
        <f t="shared" si="5"/>
        <v>425000</v>
      </c>
      <c r="Q19" s="1">
        <f t="shared" si="6"/>
        <v>25500</v>
      </c>
      <c r="R19" s="1">
        <f t="shared" si="7"/>
        <v>85000</v>
      </c>
      <c r="S19" s="1">
        <v>440</v>
      </c>
      <c r="T19" s="1">
        <v>85</v>
      </c>
      <c r="U19" s="1">
        <v>4</v>
      </c>
      <c r="V19" s="1">
        <f t="shared" si="8"/>
        <v>9</v>
      </c>
      <c r="W19" s="2">
        <v>125</v>
      </c>
      <c r="X19" s="2">
        <v>94</v>
      </c>
      <c r="Y19" s="2">
        <v>0</v>
      </c>
      <c r="Z19" s="2">
        <f t="shared" si="9"/>
        <v>55</v>
      </c>
    </row>
    <row r="20" spans="1:26" x14ac:dyDescent="0.2">
      <c r="A20" s="1">
        <v>19</v>
      </c>
      <c r="B20" s="1">
        <v>235</v>
      </c>
      <c r="C20" s="1">
        <v>170</v>
      </c>
      <c r="D20" s="1">
        <f t="shared" si="0"/>
        <v>1500</v>
      </c>
      <c r="E20" s="1">
        <f t="shared" si="1"/>
        <v>19000</v>
      </c>
      <c r="I20" s="1">
        <v>18</v>
      </c>
      <c r="J20" s="1">
        <v>1800</v>
      </c>
      <c r="K20" s="1">
        <f t="shared" si="2"/>
        <v>180</v>
      </c>
      <c r="L20" s="1">
        <v>9000</v>
      </c>
      <c r="M20" s="1">
        <f t="shared" si="3"/>
        <v>900</v>
      </c>
      <c r="N20" s="1">
        <v>50</v>
      </c>
      <c r="O20" s="1">
        <f t="shared" si="4"/>
        <v>18000</v>
      </c>
      <c r="P20" s="1">
        <f t="shared" si="5"/>
        <v>450000</v>
      </c>
      <c r="Q20" s="1">
        <f t="shared" si="6"/>
        <v>27000</v>
      </c>
      <c r="R20" s="1">
        <f t="shared" si="7"/>
        <v>90000</v>
      </c>
      <c r="S20" s="1">
        <v>460</v>
      </c>
      <c r="T20" s="1">
        <v>90</v>
      </c>
      <c r="U20" s="1">
        <v>4</v>
      </c>
      <c r="V20" s="1">
        <f t="shared" si="8"/>
        <v>10</v>
      </c>
      <c r="W20" s="2">
        <v>135</v>
      </c>
      <c r="X20" s="2">
        <v>100</v>
      </c>
      <c r="Y20" s="2">
        <v>0</v>
      </c>
      <c r="Z20" s="2">
        <f t="shared" si="9"/>
        <v>60</v>
      </c>
    </row>
    <row r="21" spans="1:26" x14ac:dyDescent="0.2">
      <c r="A21" s="1">
        <v>20</v>
      </c>
      <c r="B21" s="1">
        <v>240</v>
      </c>
      <c r="C21" s="1">
        <v>180</v>
      </c>
      <c r="D21" s="1">
        <f t="shared" si="0"/>
        <v>1650</v>
      </c>
      <c r="E21" s="1">
        <f t="shared" si="1"/>
        <v>20000</v>
      </c>
      <c r="I21" s="1">
        <v>19</v>
      </c>
      <c r="J21" s="1">
        <v>1900</v>
      </c>
      <c r="K21" s="1">
        <f t="shared" si="2"/>
        <v>190</v>
      </c>
      <c r="L21" s="1">
        <v>9500</v>
      </c>
      <c r="M21" s="1">
        <f t="shared" si="3"/>
        <v>950</v>
      </c>
      <c r="N21" s="1">
        <v>50</v>
      </c>
      <c r="O21" s="1">
        <f t="shared" si="4"/>
        <v>19000</v>
      </c>
      <c r="P21" s="1">
        <f t="shared" si="5"/>
        <v>475000</v>
      </c>
      <c r="Q21" s="1">
        <f t="shared" si="6"/>
        <v>28500</v>
      </c>
      <c r="R21" s="1">
        <f t="shared" si="7"/>
        <v>95000</v>
      </c>
      <c r="S21" s="1">
        <v>480</v>
      </c>
      <c r="T21" s="1">
        <v>95</v>
      </c>
      <c r="U21" s="1">
        <v>4</v>
      </c>
      <c r="V21" s="1">
        <f t="shared" si="8"/>
        <v>10</v>
      </c>
      <c r="W21" s="2">
        <v>145</v>
      </c>
      <c r="X21" s="2">
        <v>106</v>
      </c>
      <c r="Y21" s="2">
        <v>0</v>
      </c>
      <c r="Z21" s="2">
        <f t="shared" si="9"/>
        <v>60</v>
      </c>
    </row>
    <row r="22" spans="1:26" x14ac:dyDescent="0.2">
      <c r="A22" s="1">
        <v>21</v>
      </c>
      <c r="B22" s="1">
        <v>290</v>
      </c>
      <c r="C22" s="1">
        <v>190</v>
      </c>
      <c r="D22" s="1">
        <f t="shared" si="0"/>
        <v>1800</v>
      </c>
      <c r="E22" s="1">
        <f t="shared" si="1"/>
        <v>21000</v>
      </c>
      <c r="I22" s="1">
        <v>20</v>
      </c>
      <c r="J22" s="1">
        <v>2000</v>
      </c>
      <c r="K22" s="1">
        <f t="shared" si="2"/>
        <v>200</v>
      </c>
      <c r="L22" s="1">
        <v>10000</v>
      </c>
      <c r="M22" s="1">
        <f t="shared" si="3"/>
        <v>1000</v>
      </c>
      <c r="N22" s="1">
        <v>50</v>
      </c>
      <c r="O22" s="1">
        <f t="shared" si="4"/>
        <v>20000</v>
      </c>
      <c r="P22" s="1">
        <f t="shared" si="5"/>
        <v>500000</v>
      </c>
      <c r="Q22" s="1">
        <f t="shared" si="6"/>
        <v>30000</v>
      </c>
      <c r="R22" s="1">
        <f t="shared" si="7"/>
        <v>100000</v>
      </c>
      <c r="S22" s="1">
        <v>500</v>
      </c>
      <c r="T22" s="1">
        <v>100</v>
      </c>
      <c r="U22" s="1">
        <v>4</v>
      </c>
      <c r="V22" s="1">
        <f t="shared" si="8"/>
        <v>10</v>
      </c>
      <c r="W22" s="2">
        <v>155</v>
      </c>
      <c r="X22" s="2">
        <v>112</v>
      </c>
      <c r="Y22" s="2">
        <v>0</v>
      </c>
      <c r="Z22" s="2">
        <f t="shared" si="9"/>
        <v>65</v>
      </c>
    </row>
    <row r="23" spans="1:26" x14ac:dyDescent="0.2">
      <c r="A23" s="1">
        <v>22</v>
      </c>
      <c r="B23" s="1">
        <v>295</v>
      </c>
      <c r="C23" s="1">
        <v>200</v>
      </c>
      <c r="D23" s="1">
        <f t="shared" si="0"/>
        <v>1950</v>
      </c>
      <c r="E23" s="1">
        <f t="shared" si="1"/>
        <v>22000</v>
      </c>
    </row>
    <row r="24" spans="1:26" x14ac:dyDescent="0.2">
      <c r="A24" s="1">
        <v>23</v>
      </c>
      <c r="B24" s="1">
        <v>300</v>
      </c>
      <c r="C24" s="1">
        <v>210</v>
      </c>
      <c r="D24" s="1">
        <f t="shared" si="0"/>
        <v>2100</v>
      </c>
      <c r="E24" s="1">
        <f t="shared" si="1"/>
        <v>23000</v>
      </c>
      <c r="J24" s="1" t="s">
        <v>2</v>
      </c>
      <c r="K24" s="1" t="s">
        <v>1</v>
      </c>
    </row>
    <row r="25" spans="1:26" x14ac:dyDescent="0.2">
      <c r="A25" s="1">
        <v>24</v>
      </c>
      <c r="B25" s="1">
        <v>305</v>
      </c>
      <c r="C25" s="1">
        <v>220</v>
      </c>
      <c r="D25" s="1">
        <f t="shared" si="0"/>
        <v>2250</v>
      </c>
      <c r="E25" s="1">
        <f t="shared" si="1"/>
        <v>24000</v>
      </c>
      <c r="I25" s="1" t="s">
        <v>12</v>
      </c>
      <c r="J25" s="1">
        <v>1</v>
      </c>
      <c r="K25" s="1">
        <v>1</v>
      </c>
    </row>
    <row r="26" spans="1:26" x14ac:dyDescent="0.2">
      <c r="A26" s="1">
        <v>25</v>
      </c>
      <c r="B26" s="1">
        <v>310</v>
      </c>
      <c r="C26" s="1">
        <v>230</v>
      </c>
      <c r="D26" s="1">
        <f t="shared" si="0"/>
        <v>2400</v>
      </c>
      <c r="E26" s="1">
        <f t="shared" si="1"/>
        <v>25000</v>
      </c>
      <c r="I26" s="1" t="s">
        <v>13</v>
      </c>
      <c r="J26" s="1">
        <v>50</v>
      </c>
      <c r="K26" s="1">
        <v>10</v>
      </c>
    </row>
    <row r="27" spans="1:26" x14ac:dyDescent="0.2">
      <c r="A27" s="1">
        <v>26</v>
      </c>
      <c r="B27" s="1">
        <v>315</v>
      </c>
      <c r="C27" s="1">
        <v>240</v>
      </c>
      <c r="D27" s="1">
        <f t="shared" si="0"/>
        <v>2550</v>
      </c>
      <c r="E27" s="1">
        <f t="shared" si="1"/>
        <v>26000</v>
      </c>
      <c r="I27" s="1" t="s">
        <v>46</v>
      </c>
      <c r="J27" s="1">
        <v>3</v>
      </c>
    </row>
    <row r="28" spans="1:26" x14ac:dyDescent="0.2">
      <c r="A28" s="1">
        <v>27</v>
      </c>
      <c r="B28" s="1">
        <v>320</v>
      </c>
      <c r="C28" s="1">
        <v>250</v>
      </c>
      <c r="D28" s="1">
        <f t="shared" si="0"/>
        <v>2700</v>
      </c>
      <c r="E28" s="1">
        <f t="shared" si="1"/>
        <v>27000</v>
      </c>
      <c r="I28" s="1" t="s">
        <v>47</v>
      </c>
      <c r="J28" s="1">
        <v>10</v>
      </c>
    </row>
    <row r="29" spans="1:26" x14ac:dyDescent="0.2">
      <c r="A29" s="1">
        <v>28</v>
      </c>
      <c r="B29" s="1">
        <v>325</v>
      </c>
      <c r="C29" s="1">
        <v>260</v>
      </c>
      <c r="D29" s="1">
        <f t="shared" si="0"/>
        <v>2850</v>
      </c>
      <c r="E29" s="1">
        <f t="shared" si="1"/>
        <v>28000</v>
      </c>
    </row>
    <row r="30" spans="1:26" x14ac:dyDescent="0.2">
      <c r="A30" s="1">
        <v>29</v>
      </c>
      <c r="B30" s="1">
        <v>330</v>
      </c>
      <c r="C30" s="1">
        <v>270</v>
      </c>
      <c r="D30" s="1">
        <f t="shared" si="0"/>
        <v>3000</v>
      </c>
      <c r="E30" s="1">
        <f t="shared" si="1"/>
        <v>29000</v>
      </c>
    </row>
    <row r="31" spans="1:26" x14ac:dyDescent="0.2">
      <c r="A31" s="1">
        <v>30</v>
      </c>
      <c r="B31" s="1">
        <v>335</v>
      </c>
      <c r="C31" s="1">
        <v>280</v>
      </c>
      <c r="D31" s="1">
        <f t="shared" si="0"/>
        <v>3200</v>
      </c>
      <c r="E31" s="1">
        <f t="shared" si="1"/>
        <v>30000</v>
      </c>
    </row>
    <row r="32" spans="1:26" x14ac:dyDescent="0.2">
      <c r="A32" s="1">
        <v>31</v>
      </c>
      <c r="B32" s="1">
        <v>385</v>
      </c>
      <c r="C32" s="1">
        <v>290</v>
      </c>
      <c r="D32" s="1">
        <f t="shared" si="0"/>
        <v>3400</v>
      </c>
      <c r="E32" s="1">
        <f t="shared" si="1"/>
        <v>31000</v>
      </c>
    </row>
    <row r="33" spans="1:5" x14ac:dyDescent="0.2">
      <c r="A33" s="1">
        <v>32</v>
      </c>
      <c r="B33" s="1">
        <v>390</v>
      </c>
      <c r="C33" s="1">
        <v>300</v>
      </c>
      <c r="D33" s="1">
        <f t="shared" si="0"/>
        <v>3600</v>
      </c>
      <c r="E33" s="1">
        <f t="shared" si="1"/>
        <v>32000</v>
      </c>
    </row>
    <row r="34" spans="1:5" x14ac:dyDescent="0.2">
      <c r="A34" s="1">
        <v>33</v>
      </c>
      <c r="B34" s="1">
        <v>395</v>
      </c>
      <c r="C34" s="1">
        <v>310</v>
      </c>
      <c r="D34" s="1">
        <f t="shared" si="0"/>
        <v>3800</v>
      </c>
      <c r="E34" s="1">
        <f t="shared" si="1"/>
        <v>33000</v>
      </c>
    </row>
    <row r="35" spans="1:5" x14ac:dyDescent="0.2">
      <c r="A35" s="1">
        <v>34</v>
      </c>
      <c r="B35" s="1">
        <v>400</v>
      </c>
      <c r="C35" s="1">
        <v>320</v>
      </c>
      <c r="D35" s="1">
        <f t="shared" ref="D35:D66" si="10">D34+INT(A35/10+1)*50</f>
        <v>4000</v>
      </c>
      <c r="E35" s="1">
        <f t="shared" si="1"/>
        <v>34000</v>
      </c>
    </row>
    <row r="36" spans="1:5" x14ac:dyDescent="0.2">
      <c r="A36" s="1">
        <v>35</v>
      </c>
      <c r="B36" s="1">
        <v>405</v>
      </c>
      <c r="C36" s="1">
        <v>330</v>
      </c>
      <c r="D36" s="1">
        <f t="shared" si="10"/>
        <v>4200</v>
      </c>
      <c r="E36" s="1">
        <f t="shared" si="1"/>
        <v>35000</v>
      </c>
    </row>
    <row r="37" spans="1:5" x14ac:dyDescent="0.2">
      <c r="A37" s="1">
        <v>36</v>
      </c>
      <c r="B37" s="1">
        <v>410</v>
      </c>
      <c r="C37" s="1">
        <v>340</v>
      </c>
      <c r="D37" s="1">
        <f t="shared" si="10"/>
        <v>4400</v>
      </c>
      <c r="E37" s="1">
        <f t="shared" si="1"/>
        <v>36000</v>
      </c>
    </row>
    <row r="38" spans="1:5" x14ac:dyDescent="0.2">
      <c r="A38" s="1">
        <v>37</v>
      </c>
      <c r="B38" s="1">
        <v>415</v>
      </c>
      <c r="C38" s="1">
        <v>350</v>
      </c>
      <c r="D38" s="1">
        <f t="shared" si="10"/>
        <v>4600</v>
      </c>
      <c r="E38" s="1">
        <f t="shared" si="1"/>
        <v>37000</v>
      </c>
    </row>
    <row r="39" spans="1:5" x14ac:dyDescent="0.2">
      <c r="A39" s="1">
        <v>38</v>
      </c>
      <c r="B39" s="1">
        <v>420</v>
      </c>
      <c r="C39" s="1">
        <v>360</v>
      </c>
      <c r="D39" s="1">
        <f t="shared" si="10"/>
        <v>4800</v>
      </c>
      <c r="E39" s="1">
        <f t="shared" si="1"/>
        <v>38000</v>
      </c>
    </row>
    <row r="40" spans="1:5" x14ac:dyDescent="0.2">
      <c r="A40" s="1">
        <v>39</v>
      </c>
      <c r="B40" s="1">
        <v>425</v>
      </c>
      <c r="C40" s="1">
        <v>370</v>
      </c>
      <c r="D40" s="1">
        <f t="shared" si="10"/>
        <v>5000</v>
      </c>
      <c r="E40" s="1">
        <f t="shared" si="1"/>
        <v>39000</v>
      </c>
    </row>
    <row r="41" spans="1:5" x14ac:dyDescent="0.2">
      <c r="A41" s="1">
        <v>40</v>
      </c>
      <c r="B41" s="1">
        <v>430</v>
      </c>
      <c r="C41" s="1">
        <v>380</v>
      </c>
      <c r="D41" s="1">
        <f t="shared" si="10"/>
        <v>5250</v>
      </c>
      <c r="E41" s="1">
        <f t="shared" si="1"/>
        <v>40000</v>
      </c>
    </row>
    <row r="42" spans="1:5" x14ac:dyDescent="0.2">
      <c r="A42" s="1">
        <v>41</v>
      </c>
      <c r="B42" s="1">
        <v>480</v>
      </c>
      <c r="C42" s="1">
        <v>390</v>
      </c>
      <c r="D42" s="1">
        <f t="shared" si="10"/>
        <v>5500</v>
      </c>
      <c r="E42" s="1">
        <f t="shared" si="1"/>
        <v>41000</v>
      </c>
    </row>
    <row r="43" spans="1:5" x14ac:dyDescent="0.2">
      <c r="A43" s="1">
        <v>42</v>
      </c>
      <c r="B43" s="1">
        <v>485</v>
      </c>
      <c r="C43" s="1">
        <v>400</v>
      </c>
      <c r="D43" s="1">
        <f t="shared" si="10"/>
        <v>5750</v>
      </c>
      <c r="E43" s="1">
        <f t="shared" si="1"/>
        <v>42000</v>
      </c>
    </row>
    <row r="44" spans="1:5" x14ac:dyDescent="0.2">
      <c r="A44" s="1">
        <v>43</v>
      </c>
      <c r="B44" s="1">
        <v>490</v>
      </c>
      <c r="C44" s="1">
        <v>410</v>
      </c>
      <c r="D44" s="1">
        <f t="shared" si="10"/>
        <v>6000</v>
      </c>
      <c r="E44" s="1">
        <f t="shared" si="1"/>
        <v>43000</v>
      </c>
    </row>
    <row r="45" spans="1:5" x14ac:dyDescent="0.2">
      <c r="A45" s="1">
        <v>44</v>
      </c>
      <c r="B45" s="1">
        <v>495</v>
      </c>
      <c r="C45" s="1">
        <v>420</v>
      </c>
      <c r="D45" s="1">
        <f t="shared" si="10"/>
        <v>6250</v>
      </c>
      <c r="E45" s="1">
        <f t="shared" si="1"/>
        <v>44000</v>
      </c>
    </row>
    <row r="46" spans="1:5" x14ac:dyDescent="0.2">
      <c r="A46" s="1">
        <v>45</v>
      </c>
      <c r="B46" s="1">
        <v>500</v>
      </c>
      <c r="C46" s="1">
        <v>430</v>
      </c>
      <c r="D46" s="1">
        <f t="shared" si="10"/>
        <v>6500</v>
      </c>
      <c r="E46" s="1">
        <f t="shared" si="1"/>
        <v>45000</v>
      </c>
    </row>
    <row r="47" spans="1:5" x14ac:dyDescent="0.2">
      <c r="A47" s="1">
        <v>46</v>
      </c>
      <c r="B47" s="1">
        <v>505</v>
      </c>
      <c r="C47" s="1">
        <v>440</v>
      </c>
      <c r="D47" s="1">
        <f t="shared" si="10"/>
        <v>6750</v>
      </c>
      <c r="E47" s="1">
        <f t="shared" si="1"/>
        <v>46000</v>
      </c>
    </row>
    <row r="48" spans="1:5" x14ac:dyDescent="0.2">
      <c r="A48" s="1">
        <v>47</v>
      </c>
      <c r="B48" s="1">
        <v>510</v>
      </c>
      <c r="C48" s="1">
        <v>450</v>
      </c>
      <c r="D48" s="1">
        <f t="shared" si="10"/>
        <v>7000</v>
      </c>
      <c r="E48" s="1">
        <f t="shared" si="1"/>
        <v>47000</v>
      </c>
    </row>
    <row r="49" spans="1:5" x14ac:dyDescent="0.2">
      <c r="A49" s="1">
        <v>48</v>
      </c>
      <c r="B49" s="1">
        <v>515</v>
      </c>
      <c r="C49" s="1">
        <v>460</v>
      </c>
      <c r="D49" s="1">
        <f t="shared" si="10"/>
        <v>7250</v>
      </c>
      <c r="E49" s="1">
        <f t="shared" si="1"/>
        <v>48000</v>
      </c>
    </row>
    <row r="50" spans="1:5" x14ac:dyDescent="0.2">
      <c r="A50" s="1">
        <v>49</v>
      </c>
      <c r="B50" s="1">
        <v>520</v>
      </c>
      <c r="C50" s="1">
        <v>470</v>
      </c>
      <c r="D50" s="1">
        <f t="shared" si="10"/>
        <v>7500</v>
      </c>
      <c r="E50" s="1">
        <f t="shared" si="1"/>
        <v>49000</v>
      </c>
    </row>
    <row r="51" spans="1:5" x14ac:dyDescent="0.2">
      <c r="A51" s="1">
        <v>50</v>
      </c>
      <c r="B51" s="1">
        <v>525</v>
      </c>
      <c r="C51" s="1">
        <v>480</v>
      </c>
      <c r="D51" s="1">
        <f t="shared" si="10"/>
        <v>7800</v>
      </c>
      <c r="E51" s="1">
        <f t="shared" si="1"/>
        <v>50000</v>
      </c>
    </row>
    <row r="52" spans="1:5" x14ac:dyDescent="0.2">
      <c r="A52" s="1">
        <v>51</v>
      </c>
      <c r="B52" s="1">
        <v>575</v>
      </c>
      <c r="C52" s="1">
        <v>490</v>
      </c>
      <c r="D52" s="1">
        <f t="shared" si="10"/>
        <v>8100</v>
      </c>
      <c r="E52" s="1">
        <f t="shared" si="1"/>
        <v>51000</v>
      </c>
    </row>
    <row r="53" spans="1:5" x14ac:dyDescent="0.2">
      <c r="A53" s="1">
        <v>52</v>
      </c>
      <c r="B53" s="1">
        <v>580</v>
      </c>
      <c r="C53" s="1">
        <v>500</v>
      </c>
      <c r="D53" s="1">
        <f t="shared" si="10"/>
        <v>8400</v>
      </c>
      <c r="E53" s="1">
        <f t="shared" si="1"/>
        <v>52000</v>
      </c>
    </row>
    <row r="54" spans="1:5" x14ac:dyDescent="0.2">
      <c r="A54" s="1">
        <v>53</v>
      </c>
      <c r="B54" s="1">
        <v>585</v>
      </c>
      <c r="C54" s="1">
        <v>510</v>
      </c>
      <c r="D54" s="1">
        <f t="shared" si="10"/>
        <v>8700</v>
      </c>
      <c r="E54" s="1">
        <f t="shared" si="1"/>
        <v>53000</v>
      </c>
    </row>
    <row r="55" spans="1:5" x14ac:dyDescent="0.2">
      <c r="A55" s="1">
        <v>54</v>
      </c>
      <c r="B55" s="1">
        <v>590</v>
      </c>
      <c r="C55" s="1">
        <v>520</v>
      </c>
      <c r="D55" s="1">
        <f t="shared" si="10"/>
        <v>9000</v>
      </c>
      <c r="E55" s="1">
        <f t="shared" si="1"/>
        <v>54000</v>
      </c>
    </row>
    <row r="56" spans="1:5" x14ac:dyDescent="0.2">
      <c r="A56" s="1">
        <v>55</v>
      </c>
      <c r="B56" s="1">
        <v>595</v>
      </c>
      <c r="C56" s="1">
        <v>530</v>
      </c>
      <c r="D56" s="1">
        <f t="shared" si="10"/>
        <v>9300</v>
      </c>
      <c r="E56" s="1">
        <f t="shared" si="1"/>
        <v>55000</v>
      </c>
    </row>
    <row r="57" spans="1:5" x14ac:dyDescent="0.2">
      <c r="A57" s="1">
        <v>56</v>
      </c>
      <c r="B57" s="1">
        <v>600</v>
      </c>
      <c r="C57" s="1">
        <v>540</v>
      </c>
      <c r="D57" s="1">
        <f t="shared" si="10"/>
        <v>9600</v>
      </c>
      <c r="E57" s="1">
        <f t="shared" si="1"/>
        <v>56000</v>
      </c>
    </row>
    <row r="58" spans="1:5" x14ac:dyDescent="0.2">
      <c r="A58" s="1">
        <v>57</v>
      </c>
      <c r="B58" s="1">
        <v>605</v>
      </c>
      <c r="C58" s="1">
        <v>550</v>
      </c>
      <c r="D58" s="1">
        <f t="shared" si="10"/>
        <v>9900</v>
      </c>
      <c r="E58" s="1">
        <f t="shared" si="1"/>
        <v>57000</v>
      </c>
    </row>
    <row r="59" spans="1:5" x14ac:dyDescent="0.2">
      <c r="A59" s="1">
        <v>58</v>
      </c>
      <c r="B59" s="1">
        <v>610</v>
      </c>
      <c r="C59" s="1">
        <v>560</v>
      </c>
      <c r="D59" s="1">
        <f t="shared" si="10"/>
        <v>10200</v>
      </c>
      <c r="E59" s="1">
        <f t="shared" si="1"/>
        <v>58000</v>
      </c>
    </row>
    <row r="60" spans="1:5" x14ac:dyDescent="0.2">
      <c r="A60" s="1">
        <v>59</v>
      </c>
      <c r="B60" s="1">
        <v>615</v>
      </c>
      <c r="C60" s="1">
        <v>570</v>
      </c>
      <c r="D60" s="1">
        <f t="shared" si="10"/>
        <v>10500</v>
      </c>
      <c r="E60" s="1">
        <f t="shared" si="1"/>
        <v>59000</v>
      </c>
    </row>
    <row r="61" spans="1:5" x14ac:dyDescent="0.2">
      <c r="A61" s="1">
        <v>60</v>
      </c>
      <c r="B61" s="1">
        <v>620</v>
      </c>
      <c r="C61" s="1">
        <v>580</v>
      </c>
      <c r="D61" s="1">
        <f t="shared" si="10"/>
        <v>10850</v>
      </c>
      <c r="E61" s="1">
        <f t="shared" si="1"/>
        <v>60000</v>
      </c>
    </row>
    <row r="62" spans="1:5" x14ac:dyDescent="0.2">
      <c r="A62" s="1">
        <v>61</v>
      </c>
      <c r="B62" s="1">
        <v>670</v>
      </c>
      <c r="C62" s="1">
        <v>590</v>
      </c>
      <c r="D62" s="1">
        <f t="shared" si="10"/>
        <v>11200</v>
      </c>
      <c r="E62" s="1">
        <f t="shared" si="1"/>
        <v>61000</v>
      </c>
    </row>
    <row r="63" spans="1:5" x14ac:dyDescent="0.2">
      <c r="A63" s="1">
        <v>62</v>
      </c>
      <c r="B63" s="1">
        <v>675</v>
      </c>
      <c r="C63" s="1">
        <v>600</v>
      </c>
      <c r="D63" s="1">
        <f t="shared" si="10"/>
        <v>11550</v>
      </c>
      <c r="E63" s="1">
        <f t="shared" si="1"/>
        <v>62000</v>
      </c>
    </row>
    <row r="64" spans="1:5" x14ac:dyDescent="0.2">
      <c r="A64" s="1">
        <v>63</v>
      </c>
      <c r="B64" s="1">
        <v>680</v>
      </c>
      <c r="C64" s="1">
        <v>610</v>
      </c>
      <c r="D64" s="1">
        <f t="shared" si="10"/>
        <v>11900</v>
      </c>
      <c r="E64" s="1">
        <f t="shared" si="1"/>
        <v>63000</v>
      </c>
    </row>
    <row r="65" spans="1:5" x14ac:dyDescent="0.2">
      <c r="A65" s="1">
        <v>64</v>
      </c>
      <c r="B65" s="1">
        <v>685</v>
      </c>
      <c r="C65" s="1">
        <v>620</v>
      </c>
      <c r="D65" s="1">
        <f t="shared" si="10"/>
        <v>12250</v>
      </c>
      <c r="E65" s="1">
        <f t="shared" si="1"/>
        <v>64000</v>
      </c>
    </row>
    <row r="66" spans="1:5" x14ac:dyDescent="0.2">
      <c r="A66" s="1">
        <v>65</v>
      </c>
      <c r="B66" s="1">
        <v>690</v>
      </c>
      <c r="C66" s="1">
        <v>630</v>
      </c>
      <c r="D66" s="1">
        <f t="shared" si="10"/>
        <v>12600</v>
      </c>
      <c r="E66" s="1">
        <f t="shared" si="1"/>
        <v>65000</v>
      </c>
    </row>
    <row r="67" spans="1:5" x14ac:dyDescent="0.2">
      <c r="A67" s="1">
        <v>66</v>
      </c>
      <c r="B67" s="1">
        <v>695</v>
      </c>
      <c r="C67" s="1">
        <v>640</v>
      </c>
      <c r="D67" s="1">
        <f t="shared" ref="D67:D101" si="11">D66+INT(A67/10+1)*50</f>
        <v>12950</v>
      </c>
      <c r="E67" s="1">
        <f t="shared" si="1"/>
        <v>66000</v>
      </c>
    </row>
    <row r="68" spans="1:5" x14ac:dyDescent="0.2">
      <c r="A68" s="1">
        <v>67</v>
      </c>
      <c r="B68" s="1">
        <v>700</v>
      </c>
      <c r="C68" s="1">
        <v>650</v>
      </c>
      <c r="D68" s="1">
        <f t="shared" si="11"/>
        <v>13300</v>
      </c>
      <c r="E68" s="1">
        <f t="shared" ref="E68:E101" si="12">E67+1000</f>
        <v>67000</v>
      </c>
    </row>
    <row r="69" spans="1:5" x14ac:dyDescent="0.2">
      <c r="A69" s="1">
        <v>68</v>
      </c>
      <c r="B69" s="1">
        <v>705</v>
      </c>
      <c r="C69" s="1">
        <v>660</v>
      </c>
      <c r="D69" s="1">
        <f t="shared" si="11"/>
        <v>13650</v>
      </c>
      <c r="E69" s="1">
        <f t="shared" si="12"/>
        <v>68000</v>
      </c>
    </row>
    <row r="70" spans="1:5" x14ac:dyDescent="0.2">
      <c r="A70" s="1">
        <v>69</v>
      </c>
      <c r="B70" s="1">
        <v>710</v>
      </c>
      <c r="C70" s="1">
        <v>670</v>
      </c>
      <c r="D70" s="1">
        <f t="shared" si="11"/>
        <v>14000</v>
      </c>
      <c r="E70" s="1">
        <f t="shared" si="12"/>
        <v>69000</v>
      </c>
    </row>
    <row r="71" spans="1:5" x14ac:dyDescent="0.2">
      <c r="A71" s="1">
        <v>70</v>
      </c>
      <c r="B71" s="1">
        <v>715</v>
      </c>
      <c r="C71" s="1">
        <v>680</v>
      </c>
      <c r="D71" s="1">
        <f t="shared" si="11"/>
        <v>14400</v>
      </c>
      <c r="E71" s="1">
        <f t="shared" si="12"/>
        <v>70000</v>
      </c>
    </row>
    <row r="72" spans="1:5" x14ac:dyDescent="0.2">
      <c r="A72" s="1">
        <v>71</v>
      </c>
      <c r="B72" s="1">
        <v>765</v>
      </c>
      <c r="C72" s="1">
        <v>690</v>
      </c>
      <c r="D72" s="1">
        <f t="shared" si="11"/>
        <v>14800</v>
      </c>
      <c r="E72" s="1">
        <f t="shared" si="12"/>
        <v>71000</v>
      </c>
    </row>
    <row r="73" spans="1:5" x14ac:dyDescent="0.2">
      <c r="A73" s="1">
        <v>72</v>
      </c>
      <c r="B73" s="1">
        <v>770</v>
      </c>
      <c r="C73" s="1">
        <v>700</v>
      </c>
      <c r="D73" s="1">
        <f t="shared" si="11"/>
        <v>15200</v>
      </c>
      <c r="E73" s="1">
        <f t="shared" si="12"/>
        <v>72000</v>
      </c>
    </row>
    <row r="74" spans="1:5" x14ac:dyDescent="0.2">
      <c r="A74" s="1">
        <v>73</v>
      </c>
      <c r="B74" s="1">
        <v>775</v>
      </c>
      <c r="C74" s="1">
        <v>710</v>
      </c>
      <c r="D74" s="1">
        <f t="shared" si="11"/>
        <v>15600</v>
      </c>
      <c r="E74" s="1">
        <f t="shared" si="12"/>
        <v>73000</v>
      </c>
    </row>
    <row r="75" spans="1:5" x14ac:dyDescent="0.2">
      <c r="A75" s="1">
        <v>74</v>
      </c>
      <c r="B75" s="1">
        <v>780</v>
      </c>
      <c r="C75" s="1">
        <v>720</v>
      </c>
      <c r="D75" s="1">
        <f t="shared" si="11"/>
        <v>16000</v>
      </c>
      <c r="E75" s="1">
        <f t="shared" si="12"/>
        <v>74000</v>
      </c>
    </row>
    <row r="76" spans="1:5" x14ac:dyDescent="0.2">
      <c r="A76" s="1">
        <v>75</v>
      </c>
      <c r="B76" s="1">
        <v>785</v>
      </c>
      <c r="C76" s="1">
        <v>730</v>
      </c>
      <c r="D76" s="1">
        <f t="shared" si="11"/>
        <v>16400</v>
      </c>
      <c r="E76" s="1">
        <f t="shared" si="12"/>
        <v>75000</v>
      </c>
    </row>
    <row r="77" spans="1:5" x14ac:dyDescent="0.2">
      <c r="A77" s="1">
        <v>76</v>
      </c>
      <c r="B77" s="1">
        <v>790</v>
      </c>
      <c r="C77" s="1">
        <v>740</v>
      </c>
      <c r="D77" s="1">
        <f t="shared" si="11"/>
        <v>16800</v>
      </c>
      <c r="E77" s="1">
        <f t="shared" si="12"/>
        <v>76000</v>
      </c>
    </row>
    <row r="78" spans="1:5" x14ac:dyDescent="0.2">
      <c r="A78" s="1">
        <v>77</v>
      </c>
      <c r="B78" s="1">
        <v>795</v>
      </c>
      <c r="C78" s="1">
        <v>750</v>
      </c>
      <c r="D78" s="1">
        <f t="shared" si="11"/>
        <v>17200</v>
      </c>
      <c r="E78" s="1">
        <f t="shared" si="12"/>
        <v>77000</v>
      </c>
    </row>
    <row r="79" spans="1:5" x14ac:dyDescent="0.2">
      <c r="A79" s="1">
        <v>78</v>
      </c>
      <c r="B79" s="1">
        <v>800</v>
      </c>
      <c r="C79" s="1">
        <v>760</v>
      </c>
      <c r="D79" s="1">
        <f t="shared" si="11"/>
        <v>17600</v>
      </c>
      <c r="E79" s="1">
        <f t="shared" si="12"/>
        <v>78000</v>
      </c>
    </row>
    <row r="80" spans="1:5" x14ac:dyDescent="0.2">
      <c r="A80" s="1">
        <v>79</v>
      </c>
      <c r="B80" s="1">
        <v>805</v>
      </c>
      <c r="C80" s="1">
        <v>770</v>
      </c>
      <c r="D80" s="1">
        <f t="shared" si="11"/>
        <v>18000</v>
      </c>
      <c r="E80" s="1">
        <f t="shared" si="12"/>
        <v>79000</v>
      </c>
    </row>
    <row r="81" spans="1:5" x14ac:dyDescent="0.2">
      <c r="A81" s="1">
        <v>80</v>
      </c>
      <c r="B81" s="1">
        <v>810</v>
      </c>
      <c r="C81" s="1">
        <v>780</v>
      </c>
      <c r="D81" s="1">
        <f t="shared" si="11"/>
        <v>18450</v>
      </c>
      <c r="E81" s="1">
        <f t="shared" si="12"/>
        <v>80000</v>
      </c>
    </row>
    <row r="82" spans="1:5" x14ac:dyDescent="0.2">
      <c r="A82" s="1">
        <v>81</v>
      </c>
      <c r="B82" s="1">
        <v>860</v>
      </c>
      <c r="C82" s="1">
        <v>790</v>
      </c>
      <c r="D82" s="1">
        <f t="shared" si="11"/>
        <v>18900</v>
      </c>
      <c r="E82" s="1">
        <f t="shared" si="12"/>
        <v>81000</v>
      </c>
    </row>
    <row r="83" spans="1:5" x14ac:dyDescent="0.2">
      <c r="A83" s="1">
        <v>82</v>
      </c>
      <c r="B83" s="1">
        <v>865</v>
      </c>
      <c r="C83" s="1">
        <v>800</v>
      </c>
      <c r="D83" s="1">
        <f t="shared" si="11"/>
        <v>19350</v>
      </c>
      <c r="E83" s="1">
        <f t="shared" si="12"/>
        <v>82000</v>
      </c>
    </row>
    <row r="84" spans="1:5" x14ac:dyDescent="0.2">
      <c r="A84" s="1">
        <v>83</v>
      </c>
      <c r="B84" s="1">
        <v>870</v>
      </c>
      <c r="C84" s="1">
        <v>810</v>
      </c>
      <c r="D84" s="1">
        <f t="shared" si="11"/>
        <v>19800</v>
      </c>
      <c r="E84" s="1">
        <f t="shared" si="12"/>
        <v>83000</v>
      </c>
    </row>
    <row r="85" spans="1:5" x14ac:dyDescent="0.2">
      <c r="A85" s="1">
        <v>84</v>
      </c>
      <c r="B85" s="1">
        <v>875</v>
      </c>
      <c r="C85" s="1">
        <v>820</v>
      </c>
      <c r="D85" s="1">
        <f t="shared" si="11"/>
        <v>20250</v>
      </c>
      <c r="E85" s="1">
        <f t="shared" si="12"/>
        <v>84000</v>
      </c>
    </row>
    <row r="86" spans="1:5" x14ac:dyDescent="0.2">
      <c r="A86" s="1">
        <v>85</v>
      </c>
      <c r="B86" s="1">
        <v>880</v>
      </c>
      <c r="C86" s="1">
        <v>830</v>
      </c>
      <c r="D86" s="1">
        <f t="shared" si="11"/>
        <v>20700</v>
      </c>
      <c r="E86" s="1">
        <f t="shared" si="12"/>
        <v>85000</v>
      </c>
    </row>
    <row r="87" spans="1:5" x14ac:dyDescent="0.2">
      <c r="A87" s="1">
        <v>86</v>
      </c>
      <c r="B87" s="1">
        <v>885</v>
      </c>
      <c r="C87" s="1">
        <v>840</v>
      </c>
      <c r="D87" s="1">
        <f t="shared" si="11"/>
        <v>21150</v>
      </c>
      <c r="E87" s="1">
        <f t="shared" si="12"/>
        <v>86000</v>
      </c>
    </row>
    <row r="88" spans="1:5" x14ac:dyDescent="0.2">
      <c r="A88" s="1">
        <v>87</v>
      </c>
      <c r="B88" s="1">
        <v>890</v>
      </c>
      <c r="C88" s="1">
        <v>850</v>
      </c>
      <c r="D88" s="1">
        <f t="shared" si="11"/>
        <v>21600</v>
      </c>
      <c r="E88" s="1">
        <f t="shared" si="12"/>
        <v>87000</v>
      </c>
    </row>
    <row r="89" spans="1:5" x14ac:dyDescent="0.2">
      <c r="A89" s="1">
        <v>88</v>
      </c>
      <c r="B89" s="1">
        <v>895</v>
      </c>
      <c r="C89" s="1">
        <v>860</v>
      </c>
      <c r="D89" s="1">
        <f t="shared" si="11"/>
        <v>22050</v>
      </c>
      <c r="E89" s="1">
        <f t="shared" si="12"/>
        <v>88000</v>
      </c>
    </row>
    <row r="90" spans="1:5" x14ac:dyDescent="0.2">
      <c r="A90" s="1">
        <v>89</v>
      </c>
      <c r="B90" s="1">
        <v>900</v>
      </c>
      <c r="C90" s="1">
        <v>870</v>
      </c>
      <c r="D90" s="1">
        <f t="shared" si="11"/>
        <v>22500</v>
      </c>
      <c r="E90" s="1">
        <f t="shared" si="12"/>
        <v>89000</v>
      </c>
    </row>
    <row r="91" spans="1:5" x14ac:dyDescent="0.2">
      <c r="A91" s="1">
        <v>90</v>
      </c>
      <c r="B91" s="1">
        <v>905</v>
      </c>
      <c r="C91" s="1">
        <v>880</v>
      </c>
      <c r="D91" s="1">
        <f t="shared" si="11"/>
        <v>23000</v>
      </c>
      <c r="E91" s="1">
        <f t="shared" si="12"/>
        <v>90000</v>
      </c>
    </row>
    <row r="92" spans="1:5" x14ac:dyDescent="0.2">
      <c r="A92" s="1">
        <v>91</v>
      </c>
      <c r="B92" s="1">
        <v>955</v>
      </c>
      <c r="C92" s="1">
        <v>890</v>
      </c>
      <c r="D92" s="1">
        <f t="shared" si="11"/>
        <v>23500</v>
      </c>
      <c r="E92" s="1">
        <f t="shared" si="12"/>
        <v>91000</v>
      </c>
    </row>
    <row r="93" spans="1:5" x14ac:dyDescent="0.2">
      <c r="A93" s="1">
        <v>92</v>
      </c>
      <c r="B93" s="1">
        <v>960</v>
      </c>
      <c r="C93" s="1">
        <v>900</v>
      </c>
      <c r="D93" s="1">
        <f t="shared" si="11"/>
        <v>24000</v>
      </c>
      <c r="E93" s="1">
        <f t="shared" si="12"/>
        <v>92000</v>
      </c>
    </row>
    <row r="94" spans="1:5" x14ac:dyDescent="0.2">
      <c r="A94" s="1">
        <v>93</v>
      </c>
      <c r="B94" s="1">
        <v>965</v>
      </c>
      <c r="C94" s="1">
        <v>910</v>
      </c>
      <c r="D94" s="1">
        <f t="shared" si="11"/>
        <v>24500</v>
      </c>
      <c r="E94" s="1">
        <f t="shared" si="12"/>
        <v>93000</v>
      </c>
    </row>
    <row r="95" spans="1:5" x14ac:dyDescent="0.2">
      <c r="A95" s="1">
        <v>94</v>
      </c>
      <c r="B95" s="1">
        <v>970</v>
      </c>
      <c r="C95" s="1">
        <v>920</v>
      </c>
      <c r="D95" s="1">
        <f t="shared" si="11"/>
        <v>25000</v>
      </c>
      <c r="E95" s="1">
        <f t="shared" si="12"/>
        <v>94000</v>
      </c>
    </row>
    <row r="96" spans="1:5" x14ac:dyDescent="0.2">
      <c r="A96" s="1">
        <v>95</v>
      </c>
      <c r="B96" s="1">
        <v>975</v>
      </c>
      <c r="C96" s="1">
        <v>930</v>
      </c>
      <c r="D96" s="1">
        <f t="shared" si="11"/>
        <v>25500</v>
      </c>
      <c r="E96" s="1">
        <f t="shared" si="12"/>
        <v>95000</v>
      </c>
    </row>
    <row r="97" spans="1:5" x14ac:dyDescent="0.2">
      <c r="A97" s="1">
        <v>96</v>
      </c>
      <c r="B97" s="1">
        <v>980</v>
      </c>
      <c r="C97" s="1">
        <v>940</v>
      </c>
      <c r="D97" s="1">
        <f t="shared" si="11"/>
        <v>26000</v>
      </c>
      <c r="E97" s="1">
        <f t="shared" si="12"/>
        <v>96000</v>
      </c>
    </row>
    <row r="98" spans="1:5" x14ac:dyDescent="0.2">
      <c r="A98" s="1">
        <v>97</v>
      </c>
      <c r="B98" s="1">
        <v>985</v>
      </c>
      <c r="C98" s="1">
        <v>950</v>
      </c>
      <c r="D98" s="1">
        <f t="shared" si="11"/>
        <v>26500</v>
      </c>
      <c r="E98" s="1">
        <f t="shared" si="12"/>
        <v>97000</v>
      </c>
    </row>
    <row r="99" spans="1:5" x14ac:dyDescent="0.2">
      <c r="A99" s="1">
        <v>98</v>
      </c>
      <c r="B99" s="1">
        <v>990</v>
      </c>
      <c r="C99" s="1">
        <v>960</v>
      </c>
      <c r="D99" s="1">
        <f t="shared" si="11"/>
        <v>27000</v>
      </c>
      <c r="E99" s="1">
        <f t="shared" si="12"/>
        <v>98000</v>
      </c>
    </row>
    <row r="100" spans="1:5" x14ac:dyDescent="0.2">
      <c r="A100" s="1">
        <v>99</v>
      </c>
      <c r="B100" s="1">
        <v>995</v>
      </c>
      <c r="C100" s="1">
        <v>970</v>
      </c>
      <c r="D100" s="1">
        <f t="shared" si="11"/>
        <v>27500</v>
      </c>
      <c r="E100" s="1">
        <f t="shared" si="12"/>
        <v>99000</v>
      </c>
    </row>
    <row r="101" spans="1:5" x14ac:dyDescent="0.2">
      <c r="A101" s="1">
        <v>100</v>
      </c>
      <c r="B101" s="1">
        <v>1000</v>
      </c>
      <c r="C101" s="1">
        <v>980</v>
      </c>
      <c r="D101" s="1">
        <f t="shared" si="11"/>
        <v>28050</v>
      </c>
      <c r="E101" s="1">
        <f t="shared" si="12"/>
        <v>100000</v>
      </c>
    </row>
  </sheetData>
  <mergeCells count="5">
    <mergeCell ref="J1:N1"/>
    <mergeCell ref="O1:P1"/>
    <mergeCell ref="S1:T1"/>
    <mergeCell ref="Q1:R1"/>
    <mergeCell ref="X1:Z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"/>
  <sheetViews>
    <sheetView tabSelected="1" topLeftCell="A10" workbookViewId="0">
      <selection activeCell="B20" sqref="B20"/>
    </sheetView>
  </sheetViews>
  <sheetFormatPr baseColWidth="10" defaultRowHeight="16" x14ac:dyDescent="0.2"/>
  <cols>
    <col min="1" max="1" width="21.33203125" customWidth="1"/>
    <col min="2" max="21" width="9.1640625" customWidth="1"/>
  </cols>
  <sheetData>
    <row r="1" spans="1:25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5" x14ac:dyDescent="0.2">
      <c r="A2" t="s">
        <v>18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</row>
    <row r="3" spans="1:25" x14ac:dyDescent="0.2">
      <c r="A3" t="s">
        <v>19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</row>
    <row r="4" spans="1:25" x14ac:dyDescent="0.2">
      <c r="A4" t="s">
        <v>20</v>
      </c>
      <c r="B4" s="6">
        <v>0.08</v>
      </c>
      <c r="C4" s="6">
        <v>0.16</v>
      </c>
      <c r="D4" s="6">
        <v>0.24</v>
      </c>
      <c r="E4" s="6">
        <v>0.32</v>
      </c>
      <c r="F4" s="6">
        <v>0.4</v>
      </c>
      <c r="G4" s="6">
        <v>0.48</v>
      </c>
      <c r="H4" s="6">
        <v>0.56000000000000005</v>
      </c>
      <c r="I4" s="6">
        <v>0.64</v>
      </c>
      <c r="J4" s="6">
        <v>0.72</v>
      </c>
      <c r="K4" s="6">
        <v>0.8</v>
      </c>
    </row>
    <row r="5" spans="1:25" x14ac:dyDescent="0.2">
      <c r="A5" t="s">
        <v>53</v>
      </c>
      <c r="B5" s="7">
        <f>(20+B1*5)*30</f>
        <v>750</v>
      </c>
      <c r="C5" s="7">
        <f t="shared" ref="C5:K5" si="0">(20+C1*5)*30</f>
        <v>900</v>
      </c>
      <c r="D5" s="7">
        <f t="shared" si="0"/>
        <v>1050</v>
      </c>
      <c r="E5" s="7">
        <f t="shared" si="0"/>
        <v>1200</v>
      </c>
      <c r="F5" s="7">
        <f t="shared" si="0"/>
        <v>1350</v>
      </c>
      <c r="G5" s="7">
        <f t="shared" si="0"/>
        <v>1500</v>
      </c>
      <c r="H5" s="7">
        <f t="shared" si="0"/>
        <v>1650</v>
      </c>
      <c r="I5" s="7">
        <f t="shared" si="0"/>
        <v>1800</v>
      </c>
      <c r="J5" s="7">
        <f t="shared" si="0"/>
        <v>1950</v>
      </c>
      <c r="K5" s="7">
        <f t="shared" si="0"/>
        <v>2100</v>
      </c>
    </row>
    <row r="6" spans="1:25" x14ac:dyDescent="0.2">
      <c r="A6" t="s">
        <v>43</v>
      </c>
      <c r="B6" s="6">
        <v>0.4</v>
      </c>
      <c r="C6" s="6">
        <v>0.6</v>
      </c>
      <c r="D6" s="6">
        <v>0.8</v>
      </c>
      <c r="E6" s="6">
        <v>1</v>
      </c>
      <c r="F6" s="6">
        <v>1.2</v>
      </c>
      <c r="G6" s="6">
        <v>1.4</v>
      </c>
      <c r="H6" s="6">
        <v>1.6</v>
      </c>
      <c r="I6" s="6">
        <v>1.8</v>
      </c>
      <c r="J6" s="6">
        <v>2</v>
      </c>
      <c r="K6" s="6">
        <v>2.2000000000000002</v>
      </c>
      <c r="L6" s="6">
        <v>2.4</v>
      </c>
      <c r="M6" s="6">
        <v>2.6</v>
      </c>
      <c r="N6" s="6">
        <v>2.8</v>
      </c>
      <c r="O6" s="6">
        <v>3</v>
      </c>
      <c r="P6" s="6">
        <v>3.2</v>
      </c>
      <c r="Q6" s="6">
        <v>3.4</v>
      </c>
      <c r="R6" s="6">
        <v>3.6</v>
      </c>
      <c r="S6" s="6">
        <v>3.8</v>
      </c>
      <c r="T6" s="6">
        <v>4</v>
      </c>
      <c r="U6" s="6">
        <v>4.2</v>
      </c>
      <c r="V6" s="6">
        <v>4.4000000000000004</v>
      </c>
      <c r="W6" s="6">
        <v>4.5999999999999996</v>
      </c>
      <c r="X6" s="6">
        <v>4.8</v>
      </c>
      <c r="Y6" s="6">
        <v>5</v>
      </c>
    </row>
    <row r="7" spans="1:25" x14ac:dyDescent="0.2">
      <c r="A7" t="s">
        <v>52</v>
      </c>
      <c r="B7" s="6">
        <v>0.08</v>
      </c>
      <c r="C7" s="6">
        <v>0.16</v>
      </c>
      <c r="D7" s="6">
        <v>0.24</v>
      </c>
      <c r="E7" s="6">
        <v>0.32</v>
      </c>
      <c r="F7" s="6">
        <v>0.4</v>
      </c>
      <c r="G7" s="6">
        <v>0.48</v>
      </c>
      <c r="H7" s="6">
        <v>0.56000000000000005</v>
      </c>
      <c r="I7" s="6">
        <v>0.64</v>
      </c>
      <c r="J7" s="6">
        <v>0.72</v>
      </c>
      <c r="K7" s="6">
        <v>0.8</v>
      </c>
    </row>
    <row r="8" spans="1:25" x14ac:dyDescent="0.2">
      <c r="A8" t="s">
        <v>21</v>
      </c>
      <c r="B8" s="6">
        <v>0.08</v>
      </c>
      <c r="C8" s="6">
        <v>0.16</v>
      </c>
      <c r="D8" s="6">
        <v>0.24</v>
      </c>
      <c r="E8" s="6">
        <v>0.32</v>
      </c>
      <c r="F8" s="6">
        <v>0.4</v>
      </c>
      <c r="G8" s="6">
        <v>0.48</v>
      </c>
      <c r="H8" s="6">
        <v>0.56000000000000005</v>
      </c>
      <c r="I8" s="6">
        <v>0.64</v>
      </c>
      <c r="J8" s="6">
        <v>0.72</v>
      </c>
      <c r="K8" s="6">
        <v>0.8</v>
      </c>
    </row>
    <row r="9" spans="1:25" x14ac:dyDescent="0.2">
      <c r="A9" t="s">
        <v>54</v>
      </c>
      <c r="B9" s="6">
        <v>0.4</v>
      </c>
      <c r="C9" s="6">
        <v>0.6</v>
      </c>
      <c r="D9" s="6">
        <v>0.8</v>
      </c>
      <c r="E9" s="6">
        <v>1</v>
      </c>
      <c r="F9" s="6">
        <v>1.2</v>
      </c>
      <c r="G9" s="6">
        <v>1.4</v>
      </c>
      <c r="H9" s="6">
        <v>1.6</v>
      </c>
      <c r="I9" s="6">
        <v>1.8</v>
      </c>
      <c r="J9" s="6">
        <v>2</v>
      </c>
    </row>
    <row r="10" spans="1:25" x14ac:dyDescent="0.2">
      <c r="A10" t="s">
        <v>22</v>
      </c>
      <c r="B10" s="6">
        <v>0.1</v>
      </c>
      <c r="C10" s="6">
        <v>0.2</v>
      </c>
      <c r="D10" s="6">
        <v>0.3</v>
      </c>
      <c r="E10" s="6">
        <v>0.4</v>
      </c>
      <c r="F10" s="6">
        <v>0.5</v>
      </c>
      <c r="G10" s="6">
        <v>0.6</v>
      </c>
      <c r="H10" s="6">
        <v>0.7</v>
      </c>
      <c r="I10" s="6">
        <v>0.8</v>
      </c>
      <c r="J10" s="6">
        <v>0.9</v>
      </c>
      <c r="K10" s="6">
        <v>1</v>
      </c>
    </row>
    <row r="11" spans="1:25" x14ac:dyDescent="0.2">
      <c r="A11" t="s">
        <v>23</v>
      </c>
      <c r="B11" s="6">
        <v>0.05</v>
      </c>
      <c r="C11" s="6">
        <v>0.1</v>
      </c>
      <c r="D11" s="6">
        <v>0.15</v>
      </c>
      <c r="E11" s="6">
        <v>0.2</v>
      </c>
      <c r="F11" s="6">
        <v>0.25</v>
      </c>
      <c r="G11" s="6">
        <v>0.3</v>
      </c>
      <c r="H11" s="6">
        <v>0.35</v>
      </c>
      <c r="I11" s="6">
        <v>0.4</v>
      </c>
      <c r="J11" s="6">
        <v>0.45</v>
      </c>
      <c r="K11" s="6">
        <v>0.5</v>
      </c>
      <c r="L11" s="6">
        <v>0.55000000000000004</v>
      </c>
      <c r="M11" s="6">
        <v>0.6</v>
      </c>
      <c r="N11" s="6">
        <v>0.65</v>
      </c>
      <c r="O11" s="6">
        <v>0.7</v>
      </c>
      <c r="P11" s="6">
        <v>0.75</v>
      </c>
      <c r="Q11" s="6">
        <v>0.8</v>
      </c>
      <c r="R11" s="6">
        <v>0.85</v>
      </c>
      <c r="S11" s="6">
        <v>0.9</v>
      </c>
    </row>
    <row r="12" spans="1:25" x14ac:dyDescent="0.2">
      <c r="A12" t="s">
        <v>24</v>
      </c>
      <c r="B12" s="6">
        <v>0.05</v>
      </c>
      <c r="C12" s="6">
        <v>0.1</v>
      </c>
      <c r="D12" s="6">
        <v>0.15</v>
      </c>
      <c r="E12" s="6">
        <v>0.2</v>
      </c>
      <c r="F12" s="6">
        <v>0.25</v>
      </c>
      <c r="G12" s="6">
        <v>0.3</v>
      </c>
      <c r="H12" s="6">
        <v>0.35</v>
      </c>
      <c r="I12" s="6">
        <v>0.4</v>
      </c>
      <c r="J12" s="6">
        <v>0.45</v>
      </c>
      <c r="K12" s="6">
        <v>0.5</v>
      </c>
      <c r="L12" s="6">
        <v>0.55000000000000004</v>
      </c>
      <c r="M12" s="6">
        <v>0.6</v>
      </c>
      <c r="N12" s="6">
        <v>0.65</v>
      </c>
      <c r="O12" s="6">
        <v>0.7</v>
      </c>
      <c r="P12" s="6">
        <v>0.75</v>
      </c>
      <c r="Q12" s="6">
        <v>0.8</v>
      </c>
      <c r="R12" s="6">
        <v>0.85</v>
      </c>
      <c r="S12" s="6">
        <v>0.9</v>
      </c>
    </row>
    <row r="13" spans="1:25" x14ac:dyDescent="0.2">
      <c r="A13" t="s">
        <v>41</v>
      </c>
      <c r="B13" s="2">
        <v>10</v>
      </c>
      <c r="C13" s="2">
        <v>20</v>
      </c>
      <c r="D13" s="2">
        <v>30</v>
      </c>
      <c r="E13" s="2">
        <v>40</v>
      </c>
      <c r="F13" s="2">
        <v>50</v>
      </c>
      <c r="G13" s="2">
        <v>60</v>
      </c>
      <c r="H13" s="2">
        <v>70</v>
      </c>
      <c r="I13" s="2">
        <v>80</v>
      </c>
      <c r="J13" s="2">
        <v>90</v>
      </c>
      <c r="K13" s="2">
        <v>100</v>
      </c>
      <c r="L13" s="2"/>
      <c r="M13" s="2"/>
      <c r="N13" s="2"/>
      <c r="O13" s="2"/>
      <c r="P13" s="2"/>
      <c r="Q13" s="2"/>
    </row>
    <row r="14" spans="1:25" x14ac:dyDescent="0.2">
      <c r="A14" t="s">
        <v>42</v>
      </c>
      <c r="B14" s="2" t="s">
        <v>55</v>
      </c>
      <c r="C14" s="2" t="s">
        <v>56</v>
      </c>
      <c r="D14" s="2" t="s">
        <v>57</v>
      </c>
      <c r="E14" s="2" t="s">
        <v>58</v>
      </c>
      <c r="F14" s="2" t="s">
        <v>59</v>
      </c>
      <c r="G14" s="2" t="s">
        <v>60</v>
      </c>
      <c r="H14" s="2" t="s">
        <v>61</v>
      </c>
      <c r="I14" s="2" t="s">
        <v>62</v>
      </c>
      <c r="J14" s="2" t="s">
        <v>63</v>
      </c>
      <c r="K14" s="2" t="s">
        <v>64</v>
      </c>
      <c r="L14" s="2" t="s">
        <v>65</v>
      </c>
      <c r="M14" s="2" t="s">
        <v>66</v>
      </c>
      <c r="N14" s="2" t="s">
        <v>67</v>
      </c>
      <c r="O14" s="2" t="s">
        <v>68</v>
      </c>
      <c r="P14" s="2" t="s">
        <v>69</v>
      </c>
      <c r="Q14" s="2" t="s">
        <v>70</v>
      </c>
    </row>
    <row r="15" spans="1:25" x14ac:dyDescent="0.2">
      <c r="A15" t="s">
        <v>71</v>
      </c>
      <c r="B15" s="8">
        <v>100</v>
      </c>
      <c r="C15" s="8">
        <v>200</v>
      </c>
      <c r="D15" s="8">
        <v>300</v>
      </c>
      <c r="E15" s="8">
        <v>400</v>
      </c>
      <c r="F15" s="8">
        <v>500</v>
      </c>
      <c r="G15" s="8">
        <v>600</v>
      </c>
      <c r="H15" s="8">
        <v>700</v>
      </c>
      <c r="I15" s="8">
        <v>800</v>
      </c>
      <c r="J15" s="8">
        <v>900</v>
      </c>
      <c r="K15" s="8">
        <v>1000</v>
      </c>
      <c r="L15" s="8">
        <v>1100</v>
      </c>
      <c r="M15" s="8">
        <v>1200</v>
      </c>
      <c r="N15" s="8">
        <v>1300</v>
      </c>
      <c r="O15" s="8">
        <v>1400</v>
      </c>
      <c r="P15" s="8">
        <v>1500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E2" sqref="E2"/>
    </sheetView>
  </sheetViews>
  <sheetFormatPr baseColWidth="10" defaultRowHeight="16" x14ac:dyDescent="0.2"/>
  <sheetData>
    <row r="1" spans="1:4" x14ac:dyDescent="0.2">
      <c r="A1" t="s">
        <v>25</v>
      </c>
      <c r="D1" t="s">
        <v>30</v>
      </c>
    </row>
    <row r="2" spans="1:4" x14ac:dyDescent="0.2">
      <c r="A2" t="s">
        <v>26</v>
      </c>
      <c r="C2" t="s">
        <v>0</v>
      </c>
      <c r="D2" t="s">
        <v>2</v>
      </c>
    </row>
    <row r="3" spans="1:4" x14ac:dyDescent="0.2">
      <c r="A3" t="s">
        <v>27</v>
      </c>
      <c r="B3" s="3"/>
      <c r="C3" s="4" t="s">
        <v>36</v>
      </c>
      <c r="D3" t="s">
        <v>31</v>
      </c>
    </row>
    <row r="4" spans="1:4" x14ac:dyDescent="0.2">
      <c r="A4" t="s">
        <v>28</v>
      </c>
      <c r="C4" t="s">
        <v>37</v>
      </c>
      <c r="D4" t="s">
        <v>32</v>
      </c>
    </row>
    <row r="5" spans="1:4" x14ac:dyDescent="0.2">
      <c r="A5" t="s">
        <v>29</v>
      </c>
      <c r="C5" t="s">
        <v>38</v>
      </c>
      <c r="D5" t="s">
        <v>33</v>
      </c>
    </row>
    <row r="6" spans="1:4" x14ac:dyDescent="0.2">
      <c r="C6" t="s">
        <v>39</v>
      </c>
      <c r="D6" t="s">
        <v>34</v>
      </c>
    </row>
    <row r="7" spans="1:4" x14ac:dyDescent="0.2">
      <c r="C7" t="s">
        <v>40</v>
      </c>
      <c r="D7" t="s">
        <v>35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Basic</vt:lpstr>
      <vt:lpstr>Tech</vt:lpstr>
      <vt:lpstr>Equip</vt:lpstr>
      <vt:lpstr>Dig</vt:lpstr>
      <vt:lpstr>Achieve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2019-09-17T07:59:40Z</dcterms:created>
  <dcterms:modified xsi:type="dcterms:W3CDTF">2019-09-18T12:52:29Z</dcterms:modified>
</cp:coreProperties>
</file>