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esktop/一拳超人/数值表/"/>
    </mc:Choice>
  </mc:AlternateContent>
  <bookViews>
    <workbookView xWindow="140" yWindow="480" windowWidth="38400" windowHeight="200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2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T2" i="1"/>
  <c r="U2" i="1"/>
  <c r="V2" i="1"/>
  <c r="S2" i="1"/>
</calcChain>
</file>

<file path=xl/sharedStrings.xml><?xml version="1.0" encoding="utf-8"?>
<sst xmlns="http://schemas.openxmlformats.org/spreadsheetml/2006/main" count="93" uniqueCount="89">
  <si>
    <t>ID</t>
  </si>
  <si>
    <t>名称</t>
  </si>
  <si>
    <t>收集的角色</t>
  </si>
  <si>
    <t>需求星星数</t>
  </si>
  <si>
    <t>奖励预览</t>
  </si>
  <si>
    <t>奖励(server)</t>
    <phoneticPr fontId="2" type="noConversion"/>
  </si>
  <si>
    <t>收集奖励预览</t>
    <phoneticPr fontId="2" type="noConversion"/>
  </si>
  <si>
    <t>收集奖励(server)</t>
    <phoneticPr fontId="2" type="noConversion"/>
  </si>
  <si>
    <t>52,53,54</t>
  </si>
  <si>
    <t>2,3,4</t>
  </si>
  <si>
    <t>38,51</t>
  </si>
  <si>
    <t>8,11,12,13</t>
  </si>
  <si>
    <t>55,57,56</t>
  </si>
  <si>
    <t>33,32,34</t>
  </si>
  <si>
    <t>21,20</t>
  </si>
  <si>
    <t>19,18</t>
  </si>
  <si>
    <t>16,17</t>
  </si>
  <si>
    <t>39,36,37</t>
  </si>
  <si>
    <t>40,41</t>
  </si>
  <si>
    <t>45,44,49</t>
  </si>
  <si>
    <t>25,24,42,46</t>
  </si>
  <si>
    <t>列表头像</t>
    <phoneticPr fontId="2" type="noConversion"/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</si>
  <si>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</si>
  <si>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</si>
  <si>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</si>
  <si>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</si>
  <si>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背心尊者</t>
  </si>
  <si>
    <t>背心黑洞</t>
  </si>
  <si>
    <t>背心猛虎</t>
  </si>
  <si>
    <t>钉锤头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</si>
  <si>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</si>
  <si>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</si>
  <si>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</si>
  <si>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</si>
  <si>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</si>
  <si>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</si>
  <si>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</si>
  <si>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t>快拳侠</t>
  </si>
  <si>
    <t>丧服吊带裤</t>
  </si>
  <si>
    <t>十字键</t>
  </si>
  <si>
    <t>微笑超人</t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</si>
  <si>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</si>
  <si>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</si>
  <si>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</si>
  <si>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</si>
  <si>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</si>
  <si>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</si>
  <si>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</si>
  <si>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</si>
  <si>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</si>
  <si>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</si>
  <si>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</si>
  <si>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</si>
  <si>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</si>
  <si>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</si>
  <si>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</si>
  <si>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</si>
  <si>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</si>
  <si>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</si>
  <si>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</si>
  <si>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</si>
  <si>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</si>
  <si>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</si>
  <si>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</si>
  <si>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</si>
  <si>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</si>
  <si>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</si>
  <si>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</si>
  <si>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</si>
  <si>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</si>
  <si>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</si>
  <si>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</si>
  <si>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</si>
  <si>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</si>
  <si>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</si>
  <si>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</si>
  <si>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</si>
  <si>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</si>
  <si>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</si>
  <si>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</si>
  <si>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id</t>
    <phoneticPr fontId="2" type="noConversion"/>
  </si>
  <si>
    <t>名称</t>
    <rPh sb="0" eb="1">
      <t>ming'cheng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</si>
  <si>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</si>
  <si>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</si>
  <si>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</si>
  <si>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</si>
  <si>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奖励统计</t>
    <rPh sb="0" eb="1">
      <t>jiang'li</t>
    </rPh>
    <rPh sb="2" eb="3">
      <t>tong'ji</t>
    </rPh>
    <phoneticPr fontId="2" type="noConversion"/>
  </si>
  <si>
    <t>钻石</t>
    <rPh sb="0" eb="1">
      <t>zuan'shi</t>
    </rPh>
    <phoneticPr fontId="2" type="noConversion"/>
  </si>
  <si>
    <t>神秘扭蛋币</t>
    <rPh sb="0" eb="1">
      <t>shen'mi</t>
    </rPh>
    <rPh sb="2" eb="3">
      <t>niu'dan'bi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</si>
</sst>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Abadi MT Condensed Extra Bold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1" applyFo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</cellXfs>
  <cellStyles count="2">
    <cellStyle name="常规" xfId="0" builtinId="0"/>
    <cellStyle name="常规 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workbookViewId="0">
      <selection activeCell="J24" sqref="J24"/>
    </sheetView>
  </sheetViews>
  <sheetFormatPr baseColWidth="10" defaultRowHeight="16" x14ac:dyDescent="0.2"/>
  <cols>
    <col min="4" max="4" width="3.5" bestFit="1" customWidth="1"/>
    <col min="6" max="6" width="8.83203125" bestFit="1" customWidth="1"/>
    <col min="11" max="11" width="12.5" bestFit="1" customWidth="1"/>
    <col min="12" max="12" width="14.5" bestFit="1" customWidth="1"/>
    <col min="15" max="18" width="10.83203125" style="7"/>
    <col min="31" max="31" width="10.83203125" style="7"/>
  </cols>
  <sheetData>
    <row r="1" spans="1:31" x14ac:dyDescent="0.2">
      <c r="A1" t="s">
        <v>86</v>
      </c>
      <c r="D1" s="1" t="s">
        <v>0</v>
      </c>
      <c r="E1" s="1" t="s">
        <v>1</v>
      </c>
      <c r="F1" s="1" t="s">
        <v>21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82</v>
      </c>
      <c r="T1" s="6" t="s">
        <v>82</v>
      </c>
      <c r="U1" s="6" t="s">
        <v>82</v>
      </c>
      <c r="V1" s="6" t="s">
        <v>82</v>
      </c>
      <c r="W1" s="6" t="s">
        <v>85</v>
      </c>
      <c r="X1" s="6"/>
      <c r="Y1" s="10"/>
      <c r="Z1" s="10"/>
      <c r="AC1" t="s">
        <v>80</v>
      </c>
      <c r="AD1" t="s">
        <v>81</v>
      </c>
      <c r="AE1" s="7" t="s">
        <v>82</v>
      </c>
    </row>
    <row r="2" spans="1:31" x14ac:dyDescent="0.2">
      <c r="A2" t="s">
        <v>87</v>
      </c>
      <c r="B2">
        <f>SUM(Z2:Z14)</f>
        <v>5400</v>
      </c>
      <c r="D2" s="1">
        <v>1</v>
      </c>
      <c r="E2" s="1">
        <v>6170010</v>
      </c>
      <c r="F2" s="2">
        <v>52</v>
      </c>
      <c r="G2" s="3" t="s">
        <v>8</v>
      </c>
      <c r="H2" s="2">
        <v>15</v>
      </c>
      <c r="I2" s="4" t="str">
        <f>AA2</f>
        <v>cash,450</v>
      </c>
      <c r="J2" s="5" t="str">
        <f>AA2</f>
        <v>cash,450</v>
      </c>
      <c r="K2" t="str">
        <f>Y2</f>
        <v>prop,702,2</v>
      </c>
      <c r="L2" t="str">
        <f>Y2</f>
        <v>prop,702,2</v>
      </c>
      <c r="O2" s="6">
        <v>52</v>
      </c>
      <c r="P2" s="6">
        <v>53</v>
      </c>
      <c r="Q2" s="6">
        <v>54</v>
      </c>
      <c r="R2" s="6"/>
      <c r="S2" s="6">
        <f>IFERROR(VLOOKUP(O2,$AC:$AF,3,0),0)</f>
        <v>1</v>
      </c>
      <c r="T2" s="6">
        <f>IFERROR(VLOOKUP(P2,$AC:$AF,3,0),0)</f>
        <v>1</v>
      </c>
      <c r="U2" s="6">
        <f>IFERROR(VLOOKUP(Q2,$AC:$AF,3,0),0)</f>
        <v>1</v>
      </c>
      <c r="V2" s="6">
        <f>IFERROR(VLOOKUP(R2,$AC:$AF,3,0),0)</f>
        <v>0</v>
      </c>
      <c r="W2" s="6">
        <f>H2</f>
        <v>15</v>
      </c>
      <c r="X2" s="6">
        <v>2</v>
      </c>
      <c r="Y2" t="str">
        <f>"prop,702,"&amp;X2</f>
        <v>prop,702,2</v>
      </c>
      <c r="Z2">
        <f>(W2*30)</f>
        <v>450</v>
      </c>
      <c r="AA2" t="str">
        <f>"cash,"&amp;Z2</f>
        <v>cash,450</v>
      </c>
      <c r="AC2" s="8">
        <v>2</v>
      </c>
      <c r="AD2" s="8" t="s">
        <v>26</v>
      </c>
      <c r="AE2" s="9">
        <v>2</v>
      </c>
    </row>
    <row r="3" spans="1:31" x14ac:dyDescent="0.2">
      <c r="A3" t="s">
        <v>88</v>
      </c>
      <c r="B3">
        <f>SUM(X2:X14)</f>
        <v>26</v>
      </c>
      <c r="D3" s="1">
        <v>2</v>
      </c>
      <c r="E3" s="1">
        <v>6170020</v>
      </c>
      <c r="F3" s="2">
        <v>2</v>
      </c>
      <c r="G3" s="3" t="s">
        <v>9</v>
      </c>
      <c r="H3" s="2">
        <v>15</v>
      </c>
      <c r="I3" s="4" t="str">
        <f t="shared" ref="I3:I14" si="0">AA3</f>
        <v>cash,450</v>
      </c>
      <c r="J3" s="5" t="str">
        <f t="shared" ref="J3:J14" si="1">AA3</f>
        <v>cash,450</v>
      </c>
      <c r="K3" t="str">
        <f t="shared" ref="K3:K14" si="2">Y3</f>
        <v>prop,702,2</v>
      </c>
      <c r="L3" t="str">
        <f t="shared" ref="L3:L14" si="3">Y3</f>
        <v>prop,702,2</v>
      </c>
      <c r="O3" s="6">
        <v>2</v>
      </c>
      <c r="P3" s="6">
        <v>3</v>
      </c>
      <c r="Q3" s="6">
        <v>4</v>
      </c>
      <c r="R3" s="6"/>
      <c r="S3" s="6">
        <f t="shared" ref="S3:S14" si="4">IFERROR(VLOOKUP(O3,$AC:$AF,3,0),0)</f>
        <v>2</v>
      </c>
      <c r="T3" s="6">
        <f t="shared" ref="T3:T14" si="5">IFERROR(VLOOKUP(P3,$AC:$AF,3,0),0)</f>
        <v>1</v>
      </c>
      <c r="U3" s="6">
        <f t="shared" ref="U3:U14" si="6">IFERROR(VLOOKUP(Q3,$AC:$AF,3,0),0)</f>
        <v>1</v>
      </c>
      <c r="V3" s="6">
        <f t="shared" ref="V3:V14" si="7">IFERROR(VLOOKUP(R3,$AC:$AF,3,0),0)</f>
        <v>0</v>
      </c>
      <c r="W3" s="6">
        <f t="shared" ref="W3:W14" si="8">H3</f>
        <v>15</v>
      </c>
      <c r="X3" s="6">
        <v>2</v>
      </c>
      <c r="Y3" t="str">
        <f t="shared" ref="Y3:Y14" si="9">"prop,702,"&amp;X3</f>
        <v>prop,702,2</v>
      </c>
      <c r="Z3">
        <f t="shared" ref="Z3:Z14" si="10">(W3*30)</f>
        <v>450</v>
      </c>
      <c r="AA3" t="str">
        <f t="shared" ref="AA3:AA14" si="11">"cash,"&amp;Z3</f>
        <v>cash,450</v>
      </c>
      <c r="AC3" s="8">
        <v>3</v>
      </c>
      <c r="AD3" s="8" t="s">
        <v>27</v>
      </c>
      <c r="AE3" s="9">
        <v>1</v>
      </c>
    </row>
    <row r="4" spans="1:31" x14ac:dyDescent="0.2">
      <c r="D4" s="1">
        <v>3</v>
      </c>
      <c r="E4" s="1">
        <v>6170030</v>
      </c>
      <c r="F4" s="2">
        <v>38</v>
      </c>
      <c r="G4" s="3" t="s">
        <v>10</v>
      </c>
      <c r="H4" s="2">
        <v>10</v>
      </c>
      <c r="I4" s="4" t="str">
        <f t="shared" si="0"/>
        <v>cash,300</v>
      </c>
      <c r="J4" s="5" t="str">
        <f t="shared" si="1"/>
        <v>cash,300</v>
      </c>
      <c r="K4" t="str">
        <f t="shared" si="2"/>
        <v>prop,702,2</v>
      </c>
      <c r="L4" t="str">
        <f t="shared" si="3"/>
        <v>prop,702,2</v>
      </c>
      <c r="O4" s="6">
        <v>38</v>
      </c>
      <c r="P4" s="6">
        <v>51</v>
      </c>
      <c r="Q4" s="6"/>
      <c r="R4" s="6"/>
      <c r="S4" s="6">
        <f t="shared" si="4"/>
        <v>3</v>
      </c>
      <c r="T4" s="6">
        <f t="shared" si="5"/>
        <v>2</v>
      </c>
      <c r="U4" s="6">
        <f t="shared" si="6"/>
        <v>0</v>
      </c>
      <c r="V4" s="6">
        <f t="shared" si="7"/>
        <v>0</v>
      </c>
      <c r="W4" s="6">
        <f t="shared" si="8"/>
        <v>10</v>
      </c>
      <c r="X4" s="6">
        <v>2</v>
      </c>
      <c r="Y4" t="str">
        <f t="shared" si="9"/>
        <v>prop,702,2</v>
      </c>
      <c r="Z4">
        <f t="shared" si="10"/>
        <v>300</v>
      </c>
      <c r="AA4" t="str">
        <f t="shared" si="11"/>
        <v>cash,300</v>
      </c>
      <c r="AC4" s="8">
        <v>4</v>
      </c>
      <c r="AD4" s="8" t="s">
        <v>28</v>
      </c>
      <c r="AE4" s="9">
        <v>1</v>
      </c>
    </row>
    <row r="5" spans="1:31" x14ac:dyDescent="0.2">
      <c r="D5" s="1">
        <v>4</v>
      </c>
      <c r="E5" s="1">
        <v>6170040</v>
      </c>
      <c r="F5" s="2">
        <v>8</v>
      </c>
      <c r="G5" s="3" t="s">
        <v>11</v>
      </c>
      <c r="H5" s="2">
        <v>20</v>
      </c>
      <c r="I5" s="4" t="str">
        <f t="shared" si="0"/>
        <v>cash,600</v>
      </c>
      <c r="J5" s="5" t="str">
        <f t="shared" si="1"/>
        <v>cash,600</v>
      </c>
      <c r="K5" t="str">
        <f t="shared" si="2"/>
        <v>prop,702,2</v>
      </c>
      <c r="L5" t="str">
        <f t="shared" si="3"/>
        <v>prop,702,2</v>
      </c>
      <c r="O5" s="6">
        <v>8</v>
      </c>
      <c r="P5" s="6">
        <v>11</v>
      </c>
      <c r="Q5" s="6">
        <v>12</v>
      </c>
      <c r="R5" s="6">
        <v>13</v>
      </c>
      <c r="S5" s="6">
        <f t="shared" si="4"/>
        <v>2</v>
      </c>
      <c r="T5" s="6">
        <f t="shared" si="5"/>
        <v>2</v>
      </c>
      <c r="U5" s="6">
        <f t="shared" si="6"/>
        <v>2</v>
      </c>
      <c r="V5" s="6">
        <f t="shared" si="7"/>
        <v>3</v>
      </c>
      <c r="W5" s="6">
        <f t="shared" si="8"/>
        <v>20</v>
      </c>
      <c r="X5" s="6">
        <v>2</v>
      </c>
      <c r="Y5" t="str">
        <f t="shared" si="9"/>
        <v>prop,702,2</v>
      </c>
      <c r="Z5">
        <f t="shared" si="10"/>
        <v>600</v>
      </c>
      <c r="AA5" t="str">
        <f t="shared" si="11"/>
        <v>cash,600</v>
      </c>
      <c r="AC5" s="8">
        <v>5</v>
      </c>
      <c r="AD5" s="8" t="s">
        <v>29</v>
      </c>
      <c r="AE5" s="9">
        <v>1</v>
      </c>
    </row>
    <row r="6" spans="1:31" x14ac:dyDescent="0.2">
      <c r="D6" s="1">
        <v>5</v>
      </c>
      <c r="E6" s="1">
        <v>6170050</v>
      </c>
      <c r="F6" s="2">
        <v>55</v>
      </c>
      <c r="G6" s="3" t="s">
        <v>12</v>
      </c>
      <c r="H6" s="2">
        <v>15</v>
      </c>
      <c r="I6" s="4" t="str">
        <f t="shared" si="0"/>
        <v>cash,450</v>
      </c>
      <c r="J6" s="5" t="str">
        <f t="shared" si="1"/>
        <v>cash,450</v>
      </c>
      <c r="K6" t="str">
        <f t="shared" si="2"/>
        <v>prop,702,2</v>
      </c>
      <c r="L6" t="str">
        <f t="shared" si="3"/>
        <v>prop,702,2</v>
      </c>
      <c r="O6" s="6">
        <v>55</v>
      </c>
      <c r="P6" s="6">
        <v>57</v>
      </c>
      <c r="Q6" s="6">
        <v>56</v>
      </c>
      <c r="R6" s="6"/>
      <c r="S6" s="6">
        <f t="shared" si="4"/>
        <v>1</v>
      </c>
      <c r="T6" s="6">
        <f t="shared" si="5"/>
        <v>1</v>
      </c>
      <c r="U6" s="6">
        <f t="shared" si="6"/>
        <v>1</v>
      </c>
      <c r="V6" s="6">
        <f t="shared" si="7"/>
        <v>0</v>
      </c>
      <c r="W6" s="6">
        <f t="shared" si="8"/>
        <v>15</v>
      </c>
      <c r="X6" s="6">
        <v>2</v>
      </c>
      <c r="Y6" t="str">
        <f t="shared" si="9"/>
        <v>prop,702,2</v>
      </c>
      <c r="Z6">
        <f t="shared" si="10"/>
        <v>450</v>
      </c>
      <c r="AA6" t="str">
        <f t="shared" si="11"/>
        <v>cash,450</v>
      </c>
      <c r="AC6" s="8">
        <v>8</v>
      </c>
      <c r="AD6" s="8" t="s">
        <v>30</v>
      </c>
      <c r="AE6" s="9">
        <v>2</v>
      </c>
    </row>
    <row r="7" spans="1:31" x14ac:dyDescent="0.2">
      <c r="D7" s="1">
        <v>6</v>
      </c>
      <c r="E7" s="1">
        <v>6170060</v>
      </c>
      <c r="F7" s="2">
        <v>33</v>
      </c>
      <c r="G7" s="3" t="s">
        <v>13</v>
      </c>
      <c r="H7" s="2">
        <v>15</v>
      </c>
      <c r="I7" s="4" t="str">
        <f t="shared" si="0"/>
        <v>cash,450</v>
      </c>
      <c r="J7" s="5" t="str">
        <f t="shared" si="1"/>
        <v>cash,450</v>
      </c>
      <c r="K7" t="str">
        <f t="shared" si="2"/>
        <v>prop,702,2</v>
      </c>
      <c r="L7" t="str">
        <f t="shared" si="3"/>
        <v>prop,702,2</v>
      </c>
      <c r="O7" s="6">
        <v>33</v>
      </c>
      <c r="P7" s="6">
        <v>32</v>
      </c>
      <c r="Q7" s="6">
        <v>34</v>
      </c>
      <c r="R7" s="6"/>
      <c r="S7" s="6">
        <f t="shared" si="4"/>
        <v>2</v>
      </c>
      <c r="T7" s="6">
        <f t="shared" si="5"/>
        <v>2</v>
      </c>
      <c r="U7" s="6">
        <f t="shared" si="6"/>
        <v>2</v>
      </c>
      <c r="V7" s="6">
        <f t="shared" si="7"/>
        <v>0</v>
      </c>
      <c r="W7" s="6">
        <f t="shared" si="8"/>
        <v>15</v>
      </c>
      <c r="X7" s="6">
        <v>2</v>
      </c>
      <c r="Y7" t="str">
        <f t="shared" si="9"/>
        <v>prop,702,2</v>
      </c>
      <c r="Z7">
        <f t="shared" si="10"/>
        <v>450</v>
      </c>
      <c r="AA7" t="str">
        <f t="shared" si="11"/>
        <v>cash,450</v>
      </c>
      <c r="AC7" s="8">
        <v>9</v>
      </c>
      <c r="AD7" s="8" t="s">
        <v>31</v>
      </c>
      <c r="AE7" s="9">
        <v>1</v>
      </c>
    </row>
    <row r="8" spans="1:31" x14ac:dyDescent="0.2">
      <c r="D8" s="1">
        <v>7</v>
      </c>
      <c r="E8" s="1">
        <v>6170070</v>
      </c>
      <c r="F8" s="2">
        <v>21</v>
      </c>
      <c r="G8" s="3" t="s">
        <v>14</v>
      </c>
      <c r="H8" s="2">
        <v>10</v>
      </c>
      <c r="I8" s="4" t="str">
        <f t="shared" si="0"/>
        <v>cash,300</v>
      </c>
      <c r="J8" s="5" t="str">
        <f t="shared" si="1"/>
        <v>cash,300</v>
      </c>
      <c r="K8" t="str">
        <f t="shared" si="2"/>
        <v>prop,702,2</v>
      </c>
      <c r="L8" t="str">
        <f t="shared" si="3"/>
        <v>prop,702,2</v>
      </c>
      <c r="O8" s="6">
        <v>21</v>
      </c>
      <c r="P8" s="6">
        <v>20</v>
      </c>
      <c r="Q8" s="6"/>
      <c r="R8" s="6"/>
      <c r="S8" s="6">
        <f t="shared" si="4"/>
        <v>2</v>
      </c>
      <c r="T8" s="6">
        <f t="shared" si="5"/>
        <v>2</v>
      </c>
      <c r="U8" s="6">
        <f t="shared" si="6"/>
        <v>0</v>
      </c>
      <c r="V8" s="6">
        <f t="shared" si="7"/>
        <v>0</v>
      </c>
      <c r="W8" s="6">
        <f t="shared" si="8"/>
        <v>10</v>
      </c>
      <c r="X8" s="6">
        <v>2</v>
      </c>
      <c r="Y8" t="str">
        <f t="shared" si="9"/>
        <v>prop,702,2</v>
      </c>
      <c r="Z8">
        <f t="shared" si="10"/>
        <v>300</v>
      </c>
      <c r="AA8" t="str">
        <f t="shared" si="11"/>
        <v>cash,300</v>
      </c>
      <c r="AC8" s="8">
        <v>10</v>
      </c>
      <c r="AD8" s="8" t="s">
        <v>32</v>
      </c>
      <c r="AE8" s="9">
        <v>2</v>
      </c>
    </row>
    <row r="9" spans="1:31" x14ac:dyDescent="0.2">
      <c r="D9" s="1">
        <v>8</v>
      </c>
      <c r="E9" s="1">
        <v>6170080</v>
      </c>
      <c r="F9" s="2">
        <v>19</v>
      </c>
      <c r="G9" s="3" t="s">
        <v>15</v>
      </c>
      <c r="H9" s="2">
        <v>10</v>
      </c>
      <c r="I9" s="4" t="str">
        <f t="shared" si="0"/>
        <v>cash,300</v>
      </c>
      <c r="J9" s="5" t="str">
        <f t="shared" si="1"/>
        <v>cash,300</v>
      </c>
      <c r="K9" t="str">
        <f t="shared" si="2"/>
        <v>prop,702,2</v>
      </c>
      <c r="L9" t="str">
        <f t="shared" si="3"/>
        <v>prop,702,2</v>
      </c>
      <c r="O9" s="6">
        <v>19</v>
      </c>
      <c r="P9" s="6">
        <v>18</v>
      </c>
      <c r="Q9" s="6"/>
      <c r="R9" s="6"/>
      <c r="S9" s="6">
        <f t="shared" si="4"/>
        <v>2</v>
      </c>
      <c r="T9" s="6">
        <f t="shared" si="5"/>
        <v>2</v>
      </c>
      <c r="U9" s="6">
        <f t="shared" si="6"/>
        <v>0</v>
      </c>
      <c r="V9" s="6">
        <f t="shared" si="7"/>
        <v>0</v>
      </c>
      <c r="W9" s="6">
        <f t="shared" si="8"/>
        <v>10</v>
      </c>
      <c r="X9" s="6">
        <v>2</v>
      </c>
      <c r="Y9" t="str">
        <f t="shared" si="9"/>
        <v>prop,702,2</v>
      </c>
      <c r="Z9">
        <f t="shared" si="10"/>
        <v>300</v>
      </c>
      <c r="AA9" t="str">
        <f t="shared" si="11"/>
        <v>cash,300</v>
      </c>
      <c r="AC9" s="8">
        <v>11</v>
      </c>
      <c r="AD9" s="8" t="s">
        <v>33</v>
      </c>
      <c r="AE9" s="9">
        <v>2</v>
      </c>
    </row>
    <row r="10" spans="1:31" x14ac:dyDescent="0.2">
      <c r="D10" s="1">
        <v>9</v>
      </c>
      <c r="E10" s="1">
        <v>6170090</v>
      </c>
      <c r="F10" s="2">
        <v>16</v>
      </c>
      <c r="G10" s="3" t="s">
        <v>16</v>
      </c>
      <c r="H10" s="2">
        <v>10</v>
      </c>
      <c r="I10" s="4" t="str">
        <f t="shared" si="0"/>
        <v>cash,300</v>
      </c>
      <c r="J10" s="5" t="str">
        <f t="shared" si="1"/>
        <v>cash,300</v>
      </c>
      <c r="K10" t="str">
        <f t="shared" si="2"/>
        <v>prop,702,2</v>
      </c>
      <c r="L10" t="str">
        <f t="shared" si="3"/>
        <v>prop,702,2</v>
      </c>
      <c r="O10" s="6">
        <v>16</v>
      </c>
      <c r="P10" s="6">
        <v>17</v>
      </c>
      <c r="Q10" s="6"/>
      <c r="R10" s="6"/>
      <c r="S10" s="6">
        <f t="shared" si="4"/>
        <v>1</v>
      </c>
      <c r="T10" s="6">
        <f t="shared" si="5"/>
        <v>1</v>
      </c>
      <c r="U10" s="6">
        <f t="shared" si="6"/>
        <v>0</v>
      </c>
      <c r="V10" s="6">
        <f t="shared" si="7"/>
        <v>0</v>
      </c>
      <c r="W10" s="6">
        <f t="shared" si="8"/>
        <v>10</v>
      </c>
      <c r="X10" s="6">
        <v>2</v>
      </c>
      <c r="Y10" t="str">
        <f t="shared" si="9"/>
        <v>prop,702,2</v>
      </c>
      <c r="Z10">
        <f t="shared" si="10"/>
        <v>300</v>
      </c>
      <c r="AA10" t="str">
        <f t="shared" si="11"/>
        <v>cash,300</v>
      </c>
      <c r="AC10" s="8">
        <v>12</v>
      </c>
      <c r="AD10" s="8" t="s">
        <v>34</v>
      </c>
      <c r="AE10" s="9">
        <v>2</v>
      </c>
    </row>
    <row r="11" spans="1:31" x14ac:dyDescent="0.2">
      <c r="D11" s="1">
        <v>10</v>
      </c>
      <c r="E11" s="1">
        <v>6170100</v>
      </c>
      <c r="F11" s="2">
        <v>39</v>
      </c>
      <c r="G11" s="3" t="s">
        <v>17</v>
      </c>
      <c r="H11" s="2">
        <v>15</v>
      </c>
      <c r="I11" s="4" t="str">
        <f t="shared" si="0"/>
        <v>cash,450</v>
      </c>
      <c r="J11" s="5" t="str">
        <f t="shared" si="1"/>
        <v>cash,450</v>
      </c>
      <c r="K11" t="str">
        <f t="shared" si="2"/>
        <v>prop,702,2</v>
      </c>
      <c r="L11" t="str">
        <f t="shared" si="3"/>
        <v>prop,702,2</v>
      </c>
      <c r="O11" s="6">
        <v>39</v>
      </c>
      <c r="P11" s="6">
        <v>36</v>
      </c>
      <c r="Q11" s="6">
        <v>37</v>
      </c>
      <c r="R11" s="6"/>
      <c r="S11" s="6">
        <f t="shared" si="4"/>
        <v>3</v>
      </c>
      <c r="T11" s="6">
        <f t="shared" si="5"/>
        <v>2</v>
      </c>
      <c r="U11" s="6">
        <f t="shared" si="6"/>
        <v>2</v>
      </c>
      <c r="V11" s="6">
        <f t="shared" si="7"/>
        <v>0</v>
      </c>
      <c r="W11" s="6">
        <f t="shared" si="8"/>
        <v>15</v>
      </c>
      <c r="X11" s="6">
        <v>2</v>
      </c>
      <c r="Y11" t="str">
        <f t="shared" si="9"/>
        <v>prop,702,2</v>
      </c>
      <c r="Z11">
        <f t="shared" si="10"/>
        <v>450</v>
      </c>
      <c r="AA11" t="str">
        <f t="shared" si="11"/>
        <v>cash,450</v>
      </c>
      <c r="AC11" s="8">
        <v>13</v>
      </c>
      <c r="AD11" s="8" t="s">
        <v>35</v>
      </c>
      <c r="AE11" s="9">
        <v>3</v>
      </c>
    </row>
    <row r="12" spans="1:31" x14ac:dyDescent="0.2">
      <c r="D12" s="1">
        <v>11</v>
      </c>
      <c r="E12" s="1">
        <v>6170110</v>
      </c>
      <c r="F12" s="2">
        <v>40</v>
      </c>
      <c r="G12" s="3" t="s">
        <v>18</v>
      </c>
      <c r="H12" s="2">
        <v>10</v>
      </c>
      <c r="I12" s="4" t="str">
        <f t="shared" si="0"/>
        <v>cash,300</v>
      </c>
      <c r="J12" s="5" t="str">
        <f t="shared" si="1"/>
        <v>cash,300</v>
      </c>
      <c r="K12" t="str">
        <f t="shared" si="2"/>
        <v>prop,702,2</v>
      </c>
      <c r="L12" t="str">
        <f t="shared" si="3"/>
        <v>prop,702,2</v>
      </c>
      <c r="O12" s="6">
        <v>40</v>
      </c>
      <c r="P12" s="6">
        <v>41</v>
      </c>
      <c r="Q12" s="6"/>
      <c r="R12" s="6"/>
      <c r="S12" s="6">
        <f t="shared" si="4"/>
        <v>3</v>
      </c>
      <c r="T12" s="6">
        <f t="shared" si="5"/>
        <v>2</v>
      </c>
      <c r="U12" s="6">
        <f t="shared" si="6"/>
        <v>0</v>
      </c>
      <c r="V12" s="6">
        <f t="shared" si="7"/>
        <v>0</v>
      </c>
      <c r="W12" s="6">
        <f t="shared" si="8"/>
        <v>10</v>
      </c>
      <c r="X12" s="6">
        <v>2</v>
      </c>
      <c r="Y12" t="str">
        <f t="shared" si="9"/>
        <v>prop,702,2</v>
      </c>
      <c r="Z12">
        <f t="shared" si="10"/>
        <v>300</v>
      </c>
      <c r="AA12" t="str">
        <f t="shared" si="11"/>
        <v>cash,300</v>
      </c>
      <c r="AC12" s="8">
        <v>14</v>
      </c>
      <c r="AD12" s="8" t="s">
        <v>36</v>
      </c>
      <c r="AE12" s="9">
        <v>1</v>
      </c>
    </row>
    <row r="13" spans="1:31" x14ac:dyDescent="0.2">
      <c r="D13" s="1">
        <v>12</v>
      </c>
      <c r="E13" s="1">
        <v>6170130</v>
      </c>
      <c r="F13" s="2">
        <v>45</v>
      </c>
      <c r="G13" s="3" t="s">
        <v>19</v>
      </c>
      <c r="H13" s="2">
        <v>15</v>
      </c>
      <c r="I13" s="4" t="str">
        <f t="shared" si="0"/>
        <v>cash,450</v>
      </c>
      <c r="J13" s="5" t="str">
        <f t="shared" si="1"/>
        <v>cash,450</v>
      </c>
      <c r="K13" t="str">
        <f t="shared" si="2"/>
        <v>prop,702,2</v>
      </c>
      <c r="L13" t="str">
        <f t="shared" si="3"/>
        <v>prop,702,2</v>
      </c>
      <c r="O13" s="6">
        <v>45</v>
      </c>
      <c r="P13" s="6">
        <v>44</v>
      </c>
      <c r="Q13" s="6">
        <v>49</v>
      </c>
      <c r="R13" s="6"/>
      <c r="S13" s="6">
        <f t="shared" si="4"/>
        <v>3</v>
      </c>
      <c r="T13" s="6">
        <f t="shared" si="5"/>
        <v>3</v>
      </c>
      <c r="U13" s="6">
        <f t="shared" si="6"/>
        <v>2</v>
      </c>
      <c r="V13" s="6">
        <f t="shared" si="7"/>
        <v>0</v>
      </c>
      <c r="W13" s="6">
        <f t="shared" si="8"/>
        <v>15</v>
      </c>
      <c r="X13" s="6">
        <v>2</v>
      </c>
      <c r="Y13" t="str">
        <f t="shared" si="9"/>
        <v>prop,702,2</v>
      </c>
      <c r="Z13">
        <f t="shared" si="10"/>
        <v>450</v>
      </c>
      <c r="AA13" t="str">
        <f t="shared" si="11"/>
        <v>cash,450</v>
      </c>
      <c r="AC13" s="8">
        <v>15</v>
      </c>
      <c r="AD13" s="8" t="s">
        <v>37</v>
      </c>
      <c r="AE13" s="9">
        <v>1</v>
      </c>
    </row>
    <row r="14" spans="1:31" x14ac:dyDescent="0.2">
      <c r="D14" s="1">
        <v>13</v>
      </c>
      <c r="E14" s="1">
        <v>6170140</v>
      </c>
      <c r="F14" s="2">
        <v>25</v>
      </c>
      <c r="G14" s="1" t="s">
        <v>20</v>
      </c>
      <c r="H14" s="2">
        <v>20</v>
      </c>
      <c r="I14" s="4" t="str">
        <f t="shared" si="0"/>
        <v>cash,600</v>
      </c>
      <c r="J14" s="5" t="str">
        <f t="shared" si="1"/>
        <v>cash,600</v>
      </c>
      <c r="K14" t="str">
        <f t="shared" si="2"/>
        <v>prop,702,2</v>
      </c>
      <c r="L14" t="str">
        <f t="shared" si="3"/>
        <v>prop,702,2</v>
      </c>
      <c r="O14" s="6">
        <v>25</v>
      </c>
      <c r="P14" s="6">
        <v>24</v>
      </c>
      <c r="Q14" s="6">
        <v>42</v>
      </c>
      <c r="R14" s="6">
        <v>46</v>
      </c>
      <c r="S14" s="6">
        <f t="shared" si="4"/>
        <v>2</v>
      </c>
      <c r="T14" s="6">
        <f t="shared" si="5"/>
        <v>2</v>
      </c>
      <c r="U14" s="6">
        <f t="shared" si="6"/>
        <v>3</v>
      </c>
      <c r="V14" s="6">
        <f t="shared" si="7"/>
        <v>2</v>
      </c>
      <c r="W14" s="6">
        <f t="shared" si="8"/>
        <v>20</v>
      </c>
      <c r="X14" s="6">
        <v>2</v>
      </c>
      <c r="Y14" t="str">
        <f t="shared" si="9"/>
        <v>prop,702,2</v>
      </c>
      <c r="Z14">
        <f t="shared" si="10"/>
        <v>600</v>
      </c>
      <c r="AA14" t="str">
        <f t="shared" si="11"/>
        <v>cash,600</v>
      </c>
      <c r="AC14" s="8">
        <v>16</v>
      </c>
      <c r="AD14" s="8" t="s">
        <v>38</v>
      </c>
      <c r="AE14" s="9">
        <v>1</v>
      </c>
    </row>
    <row r="15" spans="1:31" x14ac:dyDescent="0.2">
      <c r="AC15" s="8">
        <v>17</v>
      </c>
      <c r="AD15" s="8" t="s">
        <v>39</v>
      </c>
      <c r="AE15" s="9">
        <v>1</v>
      </c>
    </row>
    <row r="16" spans="1:31" x14ac:dyDescent="0.2">
      <c r="Y16" t="s">
        <v>84</v>
      </c>
      <c r="AC16" s="8">
        <v>18</v>
      </c>
      <c r="AD16" s="8" t="s">
        <v>40</v>
      </c>
      <c r="AE16" s="9">
        <v>2</v>
      </c>
    </row>
    <row r="17" spans="25:31" x14ac:dyDescent="0.2">
      <c r="Y17" t="s">
        <v>83</v>
      </c>
      <c r="AC17" s="8">
        <v>19</v>
      </c>
      <c r="AD17" s="8" t="s">
        <v>41</v>
      </c>
      <c r="AE17" s="9">
        <v>2</v>
      </c>
    </row>
    <row r="18" spans="25:31" x14ac:dyDescent="0.2">
      <c r="AC18" s="8">
        <v>20</v>
      </c>
      <c r="AD18" s="8" t="s">
        <v>42</v>
      </c>
      <c r="AE18" s="9">
        <v>2</v>
      </c>
    </row>
    <row r="19" spans="25:31" x14ac:dyDescent="0.2">
      <c r="AC19" s="8">
        <v>21</v>
      </c>
      <c r="AD19" s="8" t="s">
        <v>43</v>
      </c>
      <c r="AE19" s="9">
        <v>2</v>
      </c>
    </row>
    <row r="20" spans="25:31" x14ac:dyDescent="0.2">
      <c r="AC20" s="8">
        <v>22</v>
      </c>
      <c r="AD20" s="8" t="s">
        <v>44</v>
      </c>
      <c r="AE20" s="9">
        <v>2</v>
      </c>
    </row>
    <row r="21" spans="25:31" x14ac:dyDescent="0.2">
      <c r="AC21" s="8">
        <v>23</v>
      </c>
      <c r="AD21" s="8" t="s">
        <v>45</v>
      </c>
      <c r="AE21" s="9">
        <v>2</v>
      </c>
    </row>
    <row r="22" spans="25:31" x14ac:dyDescent="0.2">
      <c r="AC22" s="8">
        <v>24</v>
      </c>
      <c r="AD22" s="8" t="s">
        <v>46</v>
      </c>
      <c r="AE22" s="9">
        <v>2</v>
      </c>
    </row>
    <row r="23" spans="25:31" x14ac:dyDescent="0.2">
      <c r="AC23" s="8">
        <v>25</v>
      </c>
      <c r="AD23" s="8" t="s">
        <v>47</v>
      </c>
      <c r="AE23" s="9">
        <v>2</v>
      </c>
    </row>
    <row r="24" spans="25:31" x14ac:dyDescent="0.2">
      <c r="AC24" s="8">
        <v>26</v>
      </c>
      <c r="AD24" s="8" t="s">
        <v>48</v>
      </c>
      <c r="AE24" s="9">
        <v>2</v>
      </c>
    </row>
    <row r="25" spans="25:31" x14ac:dyDescent="0.2">
      <c r="AC25" s="8">
        <v>27</v>
      </c>
      <c r="AD25" s="8" t="s">
        <v>49</v>
      </c>
      <c r="AE25" s="9">
        <v>3</v>
      </c>
    </row>
    <row r="26" spans="25:31" x14ac:dyDescent="0.2">
      <c r="AC26" s="8">
        <v>29</v>
      </c>
      <c r="AD26" s="8" t="s">
        <v>50</v>
      </c>
      <c r="AE26" s="9">
        <v>1</v>
      </c>
    </row>
    <row r="27" spans="25:31" x14ac:dyDescent="0.2">
      <c r="AC27" s="8">
        <v>30</v>
      </c>
      <c r="AD27" s="8" t="s">
        <v>51</v>
      </c>
      <c r="AE27" s="9">
        <v>1</v>
      </c>
    </row>
    <row r="28" spans="25:31" x14ac:dyDescent="0.2">
      <c r="AC28" s="8">
        <v>31</v>
      </c>
      <c r="AD28" s="8" t="s">
        <v>52</v>
      </c>
      <c r="AE28" s="9">
        <v>2</v>
      </c>
    </row>
    <row r="29" spans="25:31" x14ac:dyDescent="0.2">
      <c r="AC29" s="8">
        <v>32</v>
      </c>
      <c r="AD29" s="8" t="s">
        <v>53</v>
      </c>
      <c r="AE29" s="9">
        <v>2</v>
      </c>
    </row>
    <row r="30" spans="25:31" x14ac:dyDescent="0.2">
      <c r="AC30" s="8">
        <v>33</v>
      </c>
      <c r="AD30" s="8" t="s">
        <v>54</v>
      </c>
      <c r="AE30" s="9">
        <v>2</v>
      </c>
    </row>
    <row r="31" spans="25:31" x14ac:dyDescent="0.2">
      <c r="AC31" s="8">
        <v>34</v>
      </c>
      <c r="AD31" s="8" t="s">
        <v>55</v>
      </c>
      <c r="AE31" s="9">
        <v>2</v>
      </c>
    </row>
    <row r="32" spans="25:31" x14ac:dyDescent="0.2">
      <c r="AC32" s="8">
        <v>35</v>
      </c>
      <c r="AD32" s="8" t="s">
        <v>56</v>
      </c>
      <c r="AE32" s="9">
        <v>2</v>
      </c>
    </row>
    <row r="33" spans="29:31" x14ac:dyDescent="0.2">
      <c r="AC33" s="8">
        <v>36</v>
      </c>
      <c r="AD33" s="8" t="s">
        <v>57</v>
      </c>
      <c r="AE33" s="9">
        <v>2</v>
      </c>
    </row>
    <row r="34" spans="29:31" x14ac:dyDescent="0.2">
      <c r="AC34" s="8">
        <v>37</v>
      </c>
      <c r="AD34" s="8" t="s">
        <v>58</v>
      </c>
      <c r="AE34" s="9">
        <v>2</v>
      </c>
    </row>
    <row r="35" spans="29:31" x14ac:dyDescent="0.2">
      <c r="AC35" s="8">
        <v>38</v>
      </c>
      <c r="AD35" s="8" t="s">
        <v>59</v>
      </c>
      <c r="AE35" s="9">
        <v>3</v>
      </c>
    </row>
    <row r="36" spans="29:31" x14ac:dyDescent="0.2">
      <c r="AC36" s="8">
        <v>39</v>
      </c>
      <c r="AD36" s="8" t="s">
        <v>60</v>
      </c>
      <c r="AE36" s="9">
        <v>3</v>
      </c>
    </row>
    <row r="37" spans="29:31" x14ac:dyDescent="0.2">
      <c r="AC37" s="8">
        <v>40</v>
      </c>
      <c r="AD37" s="8" t="s">
        <v>61</v>
      </c>
      <c r="AE37" s="9">
        <v>3</v>
      </c>
    </row>
    <row r="38" spans="29:31" x14ac:dyDescent="0.2">
      <c r="AC38" s="8">
        <v>41</v>
      </c>
      <c r="AD38" s="8" t="s">
        <v>62</v>
      </c>
      <c r="AE38" s="9">
        <v>2</v>
      </c>
    </row>
    <row r="39" spans="29:31" x14ac:dyDescent="0.2">
      <c r="AC39" s="8">
        <v>42</v>
      </c>
      <c r="AD39" s="8" t="s">
        <v>63</v>
      </c>
      <c r="AE39" s="9">
        <v>3</v>
      </c>
    </row>
    <row r="40" spans="29:31" x14ac:dyDescent="0.2">
      <c r="AC40" s="8">
        <v>43</v>
      </c>
      <c r="AD40" s="8" t="s">
        <v>64</v>
      </c>
      <c r="AE40" s="9">
        <v>3</v>
      </c>
    </row>
    <row r="41" spans="29:31" x14ac:dyDescent="0.2">
      <c r="AC41" s="8">
        <v>44</v>
      </c>
      <c r="AD41" s="8" t="s">
        <v>65</v>
      </c>
      <c r="AE41" s="9">
        <v>3</v>
      </c>
    </row>
    <row r="42" spans="29:31" x14ac:dyDescent="0.2">
      <c r="AC42" s="8">
        <v>45</v>
      </c>
      <c r="AD42" s="8" t="s">
        <v>66</v>
      </c>
      <c r="AE42" s="9">
        <v>3</v>
      </c>
    </row>
    <row r="43" spans="29:31" x14ac:dyDescent="0.2">
      <c r="AC43" s="8">
        <v>46</v>
      </c>
      <c r="AD43" s="8" t="s">
        <v>67</v>
      </c>
      <c r="AE43" s="9">
        <v>2</v>
      </c>
    </row>
    <row r="44" spans="29:31" x14ac:dyDescent="0.2">
      <c r="AC44" s="8">
        <v>47</v>
      </c>
      <c r="AD44" s="8" t="s">
        <v>68</v>
      </c>
      <c r="AE44" s="9">
        <v>1</v>
      </c>
    </row>
    <row r="45" spans="29:31" x14ac:dyDescent="0.2">
      <c r="AC45" s="8">
        <v>48</v>
      </c>
      <c r="AD45" s="8" t="s">
        <v>69</v>
      </c>
      <c r="AE45" s="9">
        <v>1</v>
      </c>
    </row>
    <row r="46" spans="29:31" x14ac:dyDescent="0.2">
      <c r="AC46" s="8">
        <v>49</v>
      </c>
      <c r="AD46" s="8" t="s">
        <v>70</v>
      </c>
      <c r="AE46" s="9">
        <v>2</v>
      </c>
    </row>
    <row r="47" spans="29:31" x14ac:dyDescent="0.2">
      <c r="AC47" s="8">
        <v>51</v>
      </c>
      <c r="AD47" s="8" t="s">
        <v>71</v>
      </c>
      <c r="AE47" s="9">
        <v>2</v>
      </c>
    </row>
    <row r="48" spans="29:31" x14ac:dyDescent="0.2">
      <c r="AC48" s="8">
        <v>52</v>
      </c>
      <c r="AD48" s="8" t="s">
        <v>72</v>
      </c>
      <c r="AE48" s="9">
        <v>1</v>
      </c>
    </row>
    <row r="49" spans="29:31" x14ac:dyDescent="0.2">
      <c r="AC49" s="8">
        <v>53</v>
      </c>
      <c r="AD49" s="8" t="s">
        <v>73</v>
      </c>
      <c r="AE49" s="9">
        <v>1</v>
      </c>
    </row>
    <row r="50" spans="29:31" x14ac:dyDescent="0.2">
      <c r="AC50" s="8">
        <v>54</v>
      </c>
      <c r="AD50" s="8" t="s">
        <v>74</v>
      </c>
      <c r="AE50" s="9">
        <v>1</v>
      </c>
    </row>
    <row r="51" spans="29:31" x14ac:dyDescent="0.2">
      <c r="AC51" s="8">
        <v>55</v>
      </c>
      <c r="AD51" s="8" t="s">
        <v>75</v>
      </c>
      <c r="AE51" s="9">
        <v>1</v>
      </c>
    </row>
    <row r="52" spans="29:31" x14ac:dyDescent="0.2">
      <c r="AC52" s="8">
        <v>56</v>
      </c>
      <c r="AD52" s="8" t="s">
        <v>76</v>
      </c>
      <c r="AE52" s="9">
        <v>1</v>
      </c>
    </row>
    <row r="53" spans="29:31" x14ac:dyDescent="0.2">
      <c r="AC53" s="8">
        <v>57</v>
      </c>
      <c r="AD53" s="8" t="s">
        <v>77</v>
      </c>
      <c r="AE53" s="9">
        <v>1</v>
      </c>
    </row>
    <row r="54" spans="29:31" x14ac:dyDescent="0.2">
      <c r="AC54" s="8">
        <v>58</v>
      </c>
      <c r="AD54" s="8" t="s">
        <v>78</v>
      </c>
      <c r="AE54" s="9">
        <v>1</v>
      </c>
    </row>
    <row r="55" spans="29:31" x14ac:dyDescent="0.2">
      <c r="AC55" s="8">
        <v>59</v>
      </c>
      <c r="AD55" s="8" t="s">
        <v>79</v>
      </c>
      <c r="AE55" s="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2019-07-10T06:30:35Z</dcterms:created>
  <dcterms:modified xsi:type="dcterms:W3CDTF">2019-07-10T07:19:50Z</dcterms:modified>
</cp:coreProperties>
</file>