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5" i="2" l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I34" i="2"/>
  <c r="J34" i="2"/>
  <c r="K34" i="2"/>
  <c r="H34" i="2"/>
  <c r="H28" i="2"/>
  <c r="H29" i="2"/>
  <c r="H30" i="2"/>
  <c r="H27" i="2"/>
  <c r="H20" i="2"/>
  <c r="H21" i="2"/>
  <c r="H22" i="2"/>
  <c r="H23" i="2"/>
  <c r="H19" i="2"/>
  <c r="H11" i="2"/>
  <c r="H12" i="2"/>
  <c r="H13" i="2"/>
  <c r="H14" i="2"/>
  <c r="H15" i="2"/>
  <c r="H10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<sst xmlns="http://schemas.openxmlformats.org/spreadsheetml/2006/main" count="182" uniqueCount="149">
  <si>
    <t>id</t>
    <phoneticPr fontId="2" type="noConversion"/>
  </si>
  <si>
    <t>name</t>
    <phoneticPr fontId="2" type="noConversion"/>
  </si>
  <si>
    <t>desc</t>
    <phoneticPr fontId="2" type="noConversion"/>
  </si>
  <si>
    <t>price</t>
    <phoneticPr fontId="2" type="noConversion"/>
  </si>
  <si>
    <t>int</t>
    <phoneticPr fontId="2" type="noConversion"/>
  </si>
  <si>
    <t>string</t>
    <phoneticPr fontId="2" type="noConversion"/>
  </si>
  <si>
    <t>string</t>
    <phoneticPr fontId="2" type="noConversion"/>
  </si>
  <si>
    <t>int</t>
    <phoneticPr fontId="2" type="noConversion"/>
  </si>
  <si>
    <t>水果</t>
    <rPh sb="0" eb="1">
      <t>shui'guo</t>
    </rPh>
    <phoneticPr fontId="1" type="noConversion"/>
  </si>
  <si>
    <t>绷带</t>
    <rPh sb="0" eb="1">
      <t>beng'dai</t>
    </rPh>
    <phoneticPr fontId="1" type="noConversion"/>
  </si>
  <si>
    <t>子弹</t>
    <rPh sb="0" eb="1">
      <t>zi'dan</t>
    </rPh>
    <phoneticPr fontId="1" type="noConversion"/>
  </si>
  <si>
    <t>旧裙子</t>
    <rPh sb="0" eb="1">
      <t>jiu</t>
    </rPh>
    <rPh sb="1" eb="2">
      <t>qun'zi</t>
    </rPh>
    <phoneticPr fontId="1" type="noConversion"/>
  </si>
  <si>
    <t>凉鞋</t>
    <rPh sb="0" eb="1">
      <t>liang'xie</t>
    </rPh>
    <phoneticPr fontId="1" type="noConversion"/>
  </si>
  <si>
    <t>树杈</t>
    <rPh sb="0" eb="1">
      <t>shu'cha</t>
    </rPh>
    <phoneticPr fontId="1" type="noConversion"/>
  </si>
  <si>
    <t>手枪</t>
    <rPh sb="0" eb="1">
      <t>shou'qiang</t>
    </rPh>
    <phoneticPr fontId="1" type="noConversion"/>
  </si>
  <si>
    <t>鸟蛋</t>
    <rPh sb="0" eb="1">
      <t>niao'dan</t>
    </rPh>
    <phoneticPr fontId="1" type="noConversion"/>
  </si>
  <si>
    <t>罐装饮料</t>
    <rPh sb="0" eb="1">
      <t>guan'zhuang'yin'liao</t>
    </rPh>
    <phoneticPr fontId="1" type="noConversion"/>
  </si>
  <si>
    <t>抗生素</t>
    <rPh sb="0" eb="1">
      <t>kang'sheng'su</t>
    </rPh>
    <phoneticPr fontId="1" type="noConversion"/>
  </si>
  <si>
    <t>T恤</t>
  </si>
  <si>
    <t>球鞋</t>
  </si>
  <si>
    <t>木棒</t>
    <rPh sb="0" eb="1">
      <t>mu'bang</t>
    </rPh>
    <phoneticPr fontId="1" type="noConversion"/>
  </si>
  <si>
    <t>双管猎枪</t>
    <rPh sb="0" eb="1">
      <t>shuang'guan</t>
    </rPh>
    <rPh sb="2" eb="3">
      <t>lie'qiang</t>
    </rPh>
    <phoneticPr fontId="1" type="noConversion"/>
  </si>
  <si>
    <t>旧军靴</t>
    <rPh sb="0" eb="1">
      <t>jiu</t>
    </rPh>
    <rPh sb="1" eb="2">
      <t>jun'xue</t>
    </rPh>
    <phoneticPr fontId="1" type="noConversion"/>
  </si>
  <si>
    <t>旧军服</t>
    <rPh sb="0" eb="1">
      <t>jiu'de</t>
    </rPh>
    <rPh sb="1" eb="2">
      <t>jun'fu</t>
    </rPh>
    <phoneticPr fontId="1" type="noConversion"/>
  </si>
  <si>
    <t>运动鞋</t>
    <rPh sb="0" eb="1">
      <t>yun'dong'xie</t>
    </rPh>
    <phoneticPr fontId="1" type="noConversion"/>
  </si>
  <si>
    <t>匕首</t>
    <rPh sb="0" eb="1">
      <t>bi'shou</t>
    </rPh>
    <phoneticPr fontId="1" type="noConversion"/>
  </si>
  <si>
    <t>防弹马甲</t>
    <rPh sb="0" eb="1">
      <t>fang'dan'ma'jia</t>
    </rPh>
    <phoneticPr fontId="1" type="noConversion"/>
  </si>
  <si>
    <t>弯刀</t>
    <rPh sb="0" eb="1">
      <t>wan'dao</t>
    </rPh>
    <phoneticPr fontId="1" type="noConversion"/>
  </si>
  <si>
    <t>三明治</t>
    <rPh sb="0" eb="1">
      <t>san'ming'zhi</t>
    </rPh>
    <phoneticPr fontId="1" type="noConversion"/>
  </si>
  <si>
    <t>军刺</t>
    <rPh sb="0" eb="1">
      <t>jun'ci</t>
    </rPh>
    <phoneticPr fontId="1" type="noConversion"/>
  </si>
  <si>
    <t>野菜</t>
    <rPh sb="0" eb="1">
      <t>ye'cai</t>
    </rPh>
    <phoneticPr fontId="1" type="noConversion"/>
  </si>
  <si>
    <t>type</t>
    <phoneticPr fontId="2" type="noConversion"/>
  </si>
  <si>
    <t>int</t>
    <phoneticPr fontId="2" type="noConversion"/>
  </si>
  <si>
    <t>木弓</t>
    <phoneticPr fontId="2" type="noConversion"/>
  </si>
  <si>
    <t>猎弓</t>
    <phoneticPr fontId="2" type="noConversion"/>
  </si>
  <si>
    <t>矿泉水</t>
    <rPh sb="0" eb="1">
      <t>shui</t>
    </rPh>
    <phoneticPr fontId="1" type="noConversion"/>
  </si>
  <si>
    <t>昆虫</t>
    <rPh sb="0" eb="1">
      <t>shi'yongkun'chong</t>
    </rPh>
    <phoneticPr fontId="1" type="noConversion"/>
  </si>
  <si>
    <t>生肉</t>
    <rPh sb="0" eb="1">
      <t>rou</t>
    </rPh>
    <phoneticPr fontId="1" type="noConversion"/>
  </si>
  <si>
    <t>烤肉</t>
    <phoneticPr fontId="2" type="noConversion"/>
  </si>
  <si>
    <t>木箭</t>
    <phoneticPr fontId="2" type="noConversion"/>
  </si>
  <si>
    <t>香烟</t>
    <phoneticPr fontId="2" type="noConversion"/>
  </si>
  <si>
    <t>烈酒</t>
    <phoneticPr fontId="2" type="noConversion"/>
  </si>
  <si>
    <t>干面包</t>
    <rPh sb="0" eb="1">
      <t>mian'bao</t>
    </rPh>
    <phoneticPr fontId="1" type="noConversion"/>
  </si>
  <si>
    <t>汉堡</t>
    <phoneticPr fontId="2" type="noConversion"/>
  </si>
  <si>
    <t>AK步枪</t>
    <rPh sb="0" eb="1">
      <t>bu'qiang</t>
    </rPh>
    <phoneticPr fontId="1" type="noConversion"/>
  </si>
  <si>
    <t>木条</t>
    <phoneticPr fontId="2" type="noConversion"/>
  </si>
  <si>
    <t>瓶盖</t>
    <phoneticPr fontId="2" type="noConversion"/>
  </si>
  <si>
    <t>破旧衣物</t>
    <phoneticPr fontId="2" type="noConversion"/>
  </si>
  <si>
    <t>effects</t>
    <phoneticPr fontId="2" type="noConversion"/>
  </si>
  <si>
    <t>string</t>
    <phoneticPr fontId="2" type="noConversion"/>
  </si>
  <si>
    <t>ammo</t>
    <phoneticPr fontId="2" type="noConversion"/>
  </si>
  <si>
    <t>皮衣</t>
    <rPh sb="0" eb="1">
      <t>jiu'chen'shan</t>
    </rPh>
    <phoneticPr fontId="1" type="noConversion"/>
  </si>
  <si>
    <t>旧皮衣</t>
    <rPh sb="0" eb="1">
      <t>jiu'chen'shan</t>
    </rPh>
    <phoneticPr fontId="1" type="noConversion"/>
  </si>
  <si>
    <t>UMP冲锋枪</t>
    <rPh sb="0" eb="1">
      <t>chong'feng'qiang</t>
    </rPh>
    <phoneticPr fontId="1" type="noConversion"/>
  </si>
  <si>
    <t>攻击</t>
    <phoneticPr fontId="2" type="noConversion"/>
  </si>
  <si>
    <t>命中</t>
    <phoneticPr fontId="2" type="noConversion"/>
  </si>
  <si>
    <t>暴击</t>
    <phoneticPr fontId="2" type="noConversion"/>
  </si>
  <si>
    <t>间隔</t>
    <phoneticPr fontId="2" type="noConversion"/>
  </si>
  <si>
    <t>距离</t>
    <phoneticPr fontId="2" type="noConversion"/>
  </si>
  <si>
    <t>防御</t>
    <phoneticPr fontId="2" type="noConversion"/>
  </si>
  <si>
    <t>速度</t>
    <phoneticPr fontId="2" type="noConversion"/>
  </si>
  <si>
    <t>生命</t>
    <phoneticPr fontId="2" type="noConversion"/>
  </si>
  <si>
    <t>食物</t>
    <phoneticPr fontId="2" type="noConversion"/>
  </si>
  <si>
    <t>水</t>
    <phoneticPr fontId="2" type="noConversion"/>
  </si>
  <si>
    <t>精神</t>
    <phoneticPr fontId="2" type="noConversion"/>
  </si>
  <si>
    <t>非常结实的棍棒，淘气的孩子知道它的威力。</t>
    <phoneticPr fontId="2" type="noConversion"/>
  </si>
  <si>
    <t>小巧的匕首，非常锋利。</t>
    <phoneticPr fontId="2" type="noConversion"/>
  </si>
  <si>
    <t>带鞘的刀，刀身布满了各种花纹。</t>
    <phoneticPr fontId="2" type="noConversion"/>
  </si>
  <si>
    <t>灰白的三棱刺刀，看起来不怎么起眼。</t>
    <phoneticPr fontId="2" type="noConversion"/>
  </si>
  <si>
    <t>路边捡的枯黄树枝，看起来没有威慑力。</t>
    <phoneticPr fontId="2" type="noConversion"/>
  </si>
  <si>
    <t>宽大的T恤上印着几个字母 "Breaker"。</t>
    <phoneticPr fontId="2" type="noConversion"/>
  </si>
  <si>
    <t>军服</t>
    <rPh sb="0" eb="1">
      <t>jiu'de</t>
    </rPh>
    <rPh sb="1" eb="2">
      <t>jun'fu</t>
    </rPh>
    <phoneticPr fontId="1" type="noConversion"/>
  </si>
  <si>
    <t>人造皮革做的衣服，穿上有点热。</t>
    <phoneticPr fontId="2" type="noConversion"/>
  </si>
  <si>
    <t>妈妈穿过裙子，不太合身。</t>
    <phoneticPr fontId="2" type="noConversion"/>
  </si>
  <si>
    <t>土黄色的军装，布料结实。</t>
    <phoneticPr fontId="2" type="noConversion"/>
  </si>
  <si>
    <t>weight</t>
    <phoneticPr fontId="2" type="noConversion"/>
  </si>
  <si>
    <t>沉重的马甲，优点很明显。</t>
    <phoneticPr fontId="2" type="noConversion"/>
  </si>
  <si>
    <t>布鞋</t>
    <phoneticPr fontId="2" type="noConversion"/>
  </si>
  <si>
    <t>球鞋</t>
    <rPh sb="0" eb="1">
      <t>jiu</t>
    </rPh>
    <rPh sb="1" eb="2">
      <t>jun'xue</t>
    </rPh>
    <phoneticPr fontId="1" type="noConversion"/>
  </si>
  <si>
    <t>穿起来凉爽，但不适合赶路。</t>
    <phoneticPr fontId="2" type="noConversion"/>
  </si>
  <si>
    <t>纳鞋底的人仿佛很着急。</t>
    <phoneticPr fontId="2" type="noConversion"/>
  </si>
  <si>
    <t>军绿色的球鞋，走在硬石滩上咯脚。</t>
    <phoneticPr fontId="2" type="noConversion"/>
  </si>
  <si>
    <t>结实的运动鞋，商标是一个大大的X。</t>
    <phoneticPr fontId="2" type="noConversion"/>
  </si>
  <si>
    <t>常见的医疗用品，用来包扎伤口。</t>
    <phoneticPr fontId="2" type="noConversion"/>
  </si>
  <si>
    <t>药品，具有杀菌效果。</t>
    <phoneticPr fontId="2" type="noConversion"/>
  </si>
  <si>
    <t>野果</t>
    <rPh sb="0" eb="1">
      <t>shui'guo</t>
    </rPh>
    <phoneticPr fontId="1" type="noConversion"/>
  </si>
  <si>
    <t>口感酸涩的一种小果子。</t>
    <phoneticPr fontId="2" type="noConversion"/>
  </si>
  <si>
    <t>灰白色的鸟蛋，有浅浅的花纹。</t>
    <phoneticPr fontId="2" type="noConversion"/>
  </si>
  <si>
    <t>一块生肉，烤了才好吃。</t>
    <phoneticPr fontId="2" type="noConversion"/>
  </si>
  <si>
    <t>金黄的烤肉，散发着浓郁的香气。</t>
    <phoneticPr fontId="2" type="noConversion"/>
  </si>
  <si>
    <t>面包放久了，就是干面包。</t>
    <phoneticPr fontId="2" type="noConversion"/>
  </si>
  <si>
    <t>两片干面包夹几片肉和奶酪。</t>
    <phoneticPr fontId="2" type="noConversion"/>
  </si>
  <si>
    <t>配料丰富，好吃，好贵。</t>
    <phoneticPr fontId="2" type="noConversion"/>
  </si>
  <si>
    <t>一把可以使用的野菜。</t>
    <phoneticPr fontId="2" type="noConversion"/>
  </si>
  <si>
    <t>嘎嘣脆，鸡肉味！</t>
    <phoneticPr fontId="2" type="noConversion"/>
  </si>
  <si>
    <t>一瓶水。</t>
    <phoneticPr fontId="2" type="noConversion"/>
  </si>
  <si>
    <t>口感甜腻的饮料。</t>
    <phoneticPr fontId="2" type="noConversion"/>
  </si>
  <si>
    <t>吸烟有害健康。</t>
    <phoneticPr fontId="2" type="noConversion"/>
  </si>
  <si>
    <t>烈性酒水，少儿不宜。</t>
    <phoneticPr fontId="2" type="noConversion"/>
  </si>
  <si>
    <t>木制弓箭，很容易拉开。</t>
    <phoneticPr fontId="2" type="noConversion"/>
  </si>
  <si>
    <t>精致的猎弓，需要保养得当。</t>
    <phoneticPr fontId="2" type="noConversion"/>
  </si>
  <si>
    <t>制式武器。</t>
    <phoneticPr fontId="2" type="noConversion"/>
  </si>
  <si>
    <t>制式武器。</t>
    <phoneticPr fontId="2" type="noConversion"/>
  </si>
  <si>
    <t>枪械类制式武器的弹药。</t>
    <phoneticPr fontId="2" type="noConversion"/>
  </si>
  <si>
    <t>弓箭类武器的弹药。</t>
    <phoneticPr fontId="2" type="noConversion"/>
  </si>
  <si>
    <t>一根坚韧的木条，用途较多。</t>
    <phoneticPr fontId="2" type="noConversion"/>
  </si>
  <si>
    <t>破旧的布料，不能穿了。</t>
    <phoneticPr fontId="2" type="noConversion"/>
  </si>
  <si>
    <t>铁片</t>
    <phoneticPr fontId="2" type="noConversion"/>
  </si>
  <si>
    <t>一块铁片，边缘很锋利。</t>
    <phoneticPr fontId="2" type="noConversion"/>
  </si>
  <si>
    <t>空手</t>
    <phoneticPr fontId="2" type="noConversion"/>
  </si>
  <si>
    <t>2|10;17|0.8;18|0.15;19|1.5;31|1.5</t>
  </si>
  <si>
    <t>2|20;17|0.8;18|0.05;19|1;31|1.1</t>
  </si>
  <si>
    <t>2|40;17|0.8;18|0.1;19|1.2;31|1.4</t>
  </si>
  <si>
    <t>2|50;17|0.8;18|0.1;19|1.2;31|1.4</t>
  </si>
  <si>
    <t>2|5;17|0.8;18|0.1;19|1.2;31|2</t>
  </si>
  <si>
    <t>2|15;17|0.4;18|0.15;19|2;31|20</t>
  </si>
  <si>
    <t>2|30;17|0.5;18|0.2;19|2;31|30</t>
  </si>
  <si>
    <t>2|40;17|0.7;18|0.1;19|1;31|30</t>
  </si>
  <si>
    <t>2|120;17|0.9;18|0.05;19|2;31|10</t>
  </si>
  <si>
    <t>2|60;17|0.8;18|0.05;19|0.4;31|10</t>
  </si>
  <si>
    <t>2|100;17|0.7;18|0.15;19|1.5;31|50</t>
  </si>
  <si>
    <t>4|2</t>
  </si>
  <si>
    <t>4|3</t>
  </si>
  <si>
    <t>4|8</t>
  </si>
  <si>
    <t>4|12</t>
  </si>
  <si>
    <t>4|25</t>
  </si>
  <si>
    <t>6|0.1</t>
  </si>
  <si>
    <t>6|0.15</t>
  </si>
  <si>
    <t>6|0.2</t>
  </si>
  <si>
    <t>6|0.3</t>
  </si>
  <si>
    <t>0|20</t>
  </si>
  <si>
    <t>0|50</t>
  </si>
  <si>
    <t>9|4;10|1;8|1</t>
  </si>
  <si>
    <t>9|2;8|1</t>
  </si>
  <si>
    <t>9|12;8|-3</t>
  </si>
  <si>
    <t>9|12;8|2</t>
  </si>
  <si>
    <t>9|10;8|1</t>
  </si>
  <si>
    <t>9|15;8|3</t>
  </si>
  <si>
    <t>9|20;8|5</t>
  </si>
  <si>
    <t>9|2</t>
  </si>
  <si>
    <t>9|2;8|-1</t>
  </si>
  <si>
    <t>9|20</t>
  </si>
  <si>
    <t>9|15;8|5</t>
  </si>
  <si>
    <t>0|-5;8|5</t>
  </si>
  <si>
    <t>0|-5;8|10</t>
  </si>
  <si>
    <t>兽皮</t>
    <phoneticPr fontId="2" type="noConversion"/>
  </si>
  <si>
    <t>成色上好的兽皮，手感柔软，能卖不少钱。</t>
    <phoneticPr fontId="2" type="noConversion"/>
  </si>
  <si>
    <t>瓶装水</t>
    <rPh sb="0" eb="1">
      <t>shui</t>
    </rPh>
    <phoneticPr fontId="1" type="noConversion"/>
  </si>
  <si>
    <t>金属瓶盖，里面写着"谢谢惠顾"。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</si>
</sst>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7" workbookViewId="0">
      <selection activeCell="E28" sqref="E28"/>
    </sheetView>
  </sheetViews>
  <sheetFormatPr defaultRowHeight="13.5" x14ac:dyDescent="0.15"/>
  <cols>
    <col min="3" max="3" width="27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48</v>
      </c>
      <c r="G1" t="s">
        <v>50</v>
      </c>
      <c r="H1" t="s">
        <v>75</v>
      </c>
    </row>
    <row r="2" spans="1:8" x14ac:dyDescent="0.15">
      <c r="A2" t="s">
        <v>4</v>
      </c>
      <c r="B2" t="s">
        <v>5</v>
      </c>
      <c r="C2" t="s">
        <v>6</v>
      </c>
      <c r="D2" t="s">
        <v>7</v>
      </c>
      <c r="E2" t="s">
        <v>32</v>
      </c>
      <c r="F2" t="s">
        <v>49</v>
      </c>
      <c r="G2" t="s">
        <v>32</v>
      </c>
      <c r="H2" t="s">
        <v>32</v>
      </c>
    </row>
    <row r="3" spans="1:8" x14ac:dyDescent="0.15">
      <c r="A3">
        <v>100</v>
      </c>
      <c r="B3" t="s">
        <v>13</v>
      </c>
      <c r="C3" t="s">
        <v>69</v>
      </c>
      <c r="D3">
        <v>0</v>
      </c>
      <c r="E3">
        <v>0</v>
      </c>
      <c r="F3" t="s">
        <v>114</v>
      </c>
      <c r="G3">
        <v>0</v>
      </c>
      <c r="H3">
        <v>0.3</v>
      </c>
    </row>
    <row r="4" spans="1:8" x14ac:dyDescent="0.15">
      <c r="A4">
        <v>101</v>
      </c>
      <c r="B4" t="s">
        <v>20</v>
      </c>
      <c r="C4" t="s">
        <v>65</v>
      </c>
      <c r="D4">
        <v>0</v>
      </c>
      <c r="E4">
        <v>0</v>
      </c>
      <c r="F4" t="s">
        <v>110</v>
      </c>
      <c r="G4">
        <v>0</v>
      </c>
      <c r="H4">
        <v>0.5</v>
      </c>
    </row>
    <row r="5" spans="1:8" x14ac:dyDescent="0.15">
      <c r="A5">
        <v>102</v>
      </c>
      <c r="B5" t="s">
        <v>25</v>
      </c>
      <c r="C5" t="s">
        <v>66</v>
      </c>
      <c r="D5">
        <v>15</v>
      </c>
      <c r="E5">
        <v>0</v>
      </c>
      <c r="F5" t="s">
        <v>111</v>
      </c>
      <c r="G5">
        <v>0</v>
      </c>
      <c r="H5">
        <v>0.2</v>
      </c>
    </row>
    <row r="6" spans="1:8" x14ac:dyDescent="0.15">
      <c r="A6">
        <v>103</v>
      </c>
      <c r="B6" t="s">
        <v>27</v>
      </c>
      <c r="C6" t="s">
        <v>67</v>
      </c>
      <c r="D6">
        <v>80</v>
      </c>
      <c r="E6">
        <v>0</v>
      </c>
      <c r="F6" t="s">
        <v>112</v>
      </c>
      <c r="G6">
        <v>0</v>
      </c>
      <c r="H6">
        <v>1.5</v>
      </c>
    </row>
    <row r="7" spans="1:8" x14ac:dyDescent="0.15">
      <c r="A7">
        <v>104</v>
      </c>
      <c r="B7" t="s">
        <v>29</v>
      </c>
      <c r="C7" t="s">
        <v>68</v>
      </c>
      <c r="D7">
        <v>200</v>
      </c>
      <c r="E7">
        <v>0</v>
      </c>
      <c r="F7" t="s">
        <v>113</v>
      </c>
      <c r="G7">
        <v>0</v>
      </c>
      <c r="H7">
        <v>1.2</v>
      </c>
    </row>
    <row r="8" spans="1:8" x14ac:dyDescent="0.15">
      <c r="A8">
        <v>200</v>
      </c>
      <c r="B8" t="s">
        <v>11</v>
      </c>
      <c r="C8" t="s">
        <v>73</v>
      </c>
      <c r="D8">
        <v>10</v>
      </c>
      <c r="E8">
        <v>1</v>
      </c>
      <c r="F8" t="s">
        <v>121</v>
      </c>
      <c r="G8">
        <v>0</v>
      </c>
      <c r="H8">
        <v>0.2</v>
      </c>
    </row>
    <row r="9" spans="1:8" x14ac:dyDescent="0.15">
      <c r="A9">
        <v>201</v>
      </c>
      <c r="B9" t="s">
        <v>18</v>
      </c>
      <c r="C9" t="s">
        <v>70</v>
      </c>
      <c r="D9">
        <v>10</v>
      </c>
      <c r="E9">
        <v>1</v>
      </c>
      <c r="F9" t="s">
        <v>122</v>
      </c>
      <c r="G9">
        <v>0</v>
      </c>
      <c r="H9">
        <v>0.2</v>
      </c>
    </row>
    <row r="10" spans="1:8" x14ac:dyDescent="0.15">
      <c r="A10">
        <v>202</v>
      </c>
      <c r="B10" t="s">
        <v>51</v>
      </c>
      <c r="C10" t="s">
        <v>72</v>
      </c>
      <c r="D10">
        <v>20</v>
      </c>
      <c r="E10">
        <v>1</v>
      </c>
      <c r="F10" t="s">
        <v>123</v>
      </c>
      <c r="G10">
        <v>0</v>
      </c>
      <c r="H10">
        <v>0.3</v>
      </c>
    </row>
    <row r="11" spans="1:8" x14ac:dyDescent="0.15">
      <c r="A11">
        <v>203</v>
      </c>
      <c r="B11" t="s">
        <v>71</v>
      </c>
      <c r="C11" t="s">
        <v>74</v>
      </c>
      <c r="D11">
        <v>50</v>
      </c>
      <c r="E11">
        <v>1</v>
      </c>
      <c r="F11" t="s">
        <v>124</v>
      </c>
      <c r="G11">
        <v>0</v>
      </c>
      <c r="H11">
        <v>0.3</v>
      </c>
    </row>
    <row r="12" spans="1:8" x14ac:dyDescent="0.15">
      <c r="A12">
        <v>204</v>
      </c>
      <c r="B12" t="s">
        <v>26</v>
      </c>
      <c r="C12" t="s">
        <v>76</v>
      </c>
      <c r="D12">
        <v>300</v>
      </c>
      <c r="E12">
        <v>1</v>
      </c>
      <c r="F12" t="s">
        <v>125</v>
      </c>
      <c r="G12">
        <v>0</v>
      </c>
      <c r="H12">
        <v>2</v>
      </c>
    </row>
    <row r="13" spans="1:8" x14ac:dyDescent="0.15">
      <c r="A13">
        <v>300</v>
      </c>
      <c r="B13" t="s">
        <v>12</v>
      </c>
      <c r="C13" t="s">
        <v>79</v>
      </c>
      <c r="D13">
        <v>4</v>
      </c>
      <c r="E13">
        <v>2</v>
      </c>
      <c r="F13" t="s">
        <v>126</v>
      </c>
      <c r="G13">
        <v>0</v>
      </c>
      <c r="H13">
        <v>0.2</v>
      </c>
    </row>
    <row r="14" spans="1:8" x14ac:dyDescent="0.15">
      <c r="A14">
        <v>301</v>
      </c>
      <c r="B14" t="s">
        <v>77</v>
      </c>
      <c r="C14" t="s">
        <v>80</v>
      </c>
      <c r="D14">
        <v>8</v>
      </c>
      <c r="E14">
        <v>2</v>
      </c>
      <c r="F14" t="s">
        <v>127</v>
      </c>
      <c r="G14">
        <v>0</v>
      </c>
      <c r="H14">
        <v>0.2</v>
      </c>
    </row>
    <row r="15" spans="1:8" x14ac:dyDescent="0.15">
      <c r="A15">
        <v>302</v>
      </c>
      <c r="B15" t="s">
        <v>78</v>
      </c>
      <c r="C15" t="s">
        <v>81</v>
      </c>
      <c r="D15">
        <v>30</v>
      </c>
      <c r="E15">
        <v>2</v>
      </c>
      <c r="F15" t="s">
        <v>128</v>
      </c>
      <c r="G15">
        <v>0</v>
      </c>
      <c r="H15">
        <v>0.2</v>
      </c>
    </row>
    <row r="16" spans="1:8" x14ac:dyDescent="0.15">
      <c r="A16">
        <v>303</v>
      </c>
      <c r="B16" t="s">
        <v>24</v>
      </c>
      <c r="C16" t="s">
        <v>82</v>
      </c>
      <c r="D16">
        <v>80</v>
      </c>
      <c r="E16">
        <v>2</v>
      </c>
      <c r="F16" t="s">
        <v>129</v>
      </c>
      <c r="G16">
        <v>0</v>
      </c>
      <c r="H16">
        <v>0.3</v>
      </c>
    </row>
    <row r="17" spans="1:8" x14ac:dyDescent="0.15">
      <c r="A17">
        <v>400</v>
      </c>
      <c r="B17" t="s">
        <v>9</v>
      </c>
      <c r="C17" t="s">
        <v>83</v>
      </c>
      <c r="D17">
        <v>10</v>
      </c>
      <c r="E17">
        <v>3</v>
      </c>
      <c r="F17" t="s">
        <v>130</v>
      </c>
      <c r="G17">
        <v>0</v>
      </c>
      <c r="H17">
        <v>0.05</v>
      </c>
    </row>
    <row r="18" spans="1:8" x14ac:dyDescent="0.15">
      <c r="A18">
        <v>401</v>
      </c>
      <c r="B18" t="s">
        <v>17</v>
      </c>
      <c r="C18" t="s">
        <v>84</v>
      </c>
      <c r="D18">
        <v>50</v>
      </c>
      <c r="E18">
        <v>3</v>
      </c>
      <c r="F18" t="s">
        <v>131</v>
      </c>
      <c r="G18">
        <v>0</v>
      </c>
      <c r="H18">
        <v>0.05</v>
      </c>
    </row>
    <row r="19" spans="1:8" x14ac:dyDescent="0.15">
      <c r="A19">
        <v>500</v>
      </c>
      <c r="B19" t="s">
        <v>85</v>
      </c>
      <c r="C19" t="s">
        <v>86</v>
      </c>
      <c r="D19">
        <v>1</v>
      </c>
      <c r="E19">
        <v>4</v>
      </c>
      <c r="F19" t="s">
        <v>132</v>
      </c>
      <c r="G19">
        <v>0</v>
      </c>
      <c r="H19">
        <v>0.1</v>
      </c>
    </row>
    <row r="20" spans="1:8" x14ac:dyDescent="0.15">
      <c r="A20">
        <v>501</v>
      </c>
      <c r="B20" t="s">
        <v>15</v>
      </c>
      <c r="C20" t="s">
        <v>87</v>
      </c>
      <c r="D20">
        <v>0</v>
      </c>
      <c r="E20">
        <v>4</v>
      </c>
      <c r="F20" t="s">
        <v>133</v>
      </c>
      <c r="G20">
        <v>0</v>
      </c>
      <c r="H20">
        <v>0.1</v>
      </c>
    </row>
    <row r="21" spans="1:8" x14ac:dyDescent="0.15">
      <c r="A21">
        <v>502</v>
      </c>
      <c r="B21" t="s">
        <v>37</v>
      </c>
      <c r="C21" t="s">
        <v>88</v>
      </c>
      <c r="D21">
        <v>3</v>
      </c>
      <c r="E21">
        <v>4</v>
      </c>
      <c r="F21" t="s">
        <v>134</v>
      </c>
      <c r="G21">
        <v>0</v>
      </c>
      <c r="H21">
        <v>0.2</v>
      </c>
    </row>
    <row r="22" spans="1:8" x14ac:dyDescent="0.15">
      <c r="A22">
        <v>503</v>
      </c>
      <c r="B22" t="s">
        <v>38</v>
      </c>
      <c r="C22" t="s">
        <v>89</v>
      </c>
      <c r="D22">
        <v>5</v>
      </c>
      <c r="E22">
        <v>4</v>
      </c>
      <c r="F22" t="s">
        <v>135</v>
      </c>
      <c r="G22">
        <v>0</v>
      </c>
      <c r="H22">
        <v>0.2</v>
      </c>
    </row>
    <row r="23" spans="1:8" x14ac:dyDescent="0.15">
      <c r="A23">
        <v>504</v>
      </c>
      <c r="B23" t="s">
        <v>42</v>
      </c>
      <c r="C23" t="s">
        <v>90</v>
      </c>
      <c r="D23">
        <v>2</v>
      </c>
      <c r="E23">
        <v>4</v>
      </c>
      <c r="F23" t="s">
        <v>136</v>
      </c>
      <c r="G23">
        <v>0</v>
      </c>
      <c r="H23">
        <v>0.1</v>
      </c>
    </row>
    <row r="24" spans="1:8" x14ac:dyDescent="0.15">
      <c r="A24">
        <v>505</v>
      </c>
      <c r="B24" t="s">
        <v>28</v>
      </c>
      <c r="C24" t="s">
        <v>91</v>
      </c>
      <c r="D24">
        <v>4</v>
      </c>
      <c r="E24">
        <v>4</v>
      </c>
      <c r="F24" t="s">
        <v>137</v>
      </c>
      <c r="G24">
        <v>0</v>
      </c>
      <c r="H24">
        <v>0.2</v>
      </c>
    </row>
    <row r="25" spans="1:8" x14ac:dyDescent="0.15">
      <c r="A25">
        <v>506</v>
      </c>
      <c r="B25" t="s">
        <v>43</v>
      </c>
      <c r="C25" t="s">
        <v>92</v>
      </c>
      <c r="D25">
        <v>6</v>
      </c>
      <c r="E25">
        <v>4</v>
      </c>
      <c r="F25" t="s">
        <v>138</v>
      </c>
      <c r="G25">
        <v>0</v>
      </c>
      <c r="H25">
        <v>0.3</v>
      </c>
    </row>
    <row r="26" spans="1:8" x14ac:dyDescent="0.15">
      <c r="A26">
        <v>507</v>
      </c>
      <c r="B26" t="s">
        <v>30</v>
      </c>
      <c r="C26" t="s">
        <v>93</v>
      </c>
      <c r="D26">
        <v>0</v>
      </c>
      <c r="E26">
        <v>4</v>
      </c>
      <c r="F26" t="s">
        <v>139</v>
      </c>
      <c r="G26">
        <v>0</v>
      </c>
      <c r="H26">
        <v>0.1</v>
      </c>
    </row>
    <row r="27" spans="1:8" x14ac:dyDescent="0.15">
      <c r="A27">
        <v>508</v>
      </c>
      <c r="B27" t="s">
        <v>36</v>
      </c>
      <c r="C27" t="s">
        <v>94</v>
      </c>
      <c r="D27">
        <v>0</v>
      </c>
      <c r="E27">
        <v>4</v>
      </c>
      <c r="F27" t="s">
        <v>140</v>
      </c>
      <c r="G27">
        <v>0</v>
      </c>
      <c r="H27">
        <v>0.1</v>
      </c>
    </row>
    <row r="28" spans="1:8" x14ac:dyDescent="0.15">
      <c r="A28">
        <v>509</v>
      </c>
      <c r="B28" t="s">
        <v>147</v>
      </c>
      <c r="C28" t="s">
        <v>95</v>
      </c>
      <c r="D28">
        <v>2</v>
      </c>
      <c r="E28">
        <v>4</v>
      </c>
      <c r="F28" t="s">
        <v>141</v>
      </c>
      <c r="G28">
        <v>0</v>
      </c>
      <c r="H28">
        <v>0.5</v>
      </c>
    </row>
    <row r="29" spans="1:8" x14ac:dyDescent="0.15">
      <c r="A29">
        <v>510</v>
      </c>
      <c r="B29" t="s">
        <v>16</v>
      </c>
      <c r="C29" t="s">
        <v>96</v>
      </c>
      <c r="D29">
        <v>4</v>
      </c>
      <c r="E29">
        <v>4</v>
      </c>
      <c r="F29" t="s">
        <v>142</v>
      </c>
      <c r="G29">
        <v>0</v>
      </c>
      <c r="H29">
        <v>0.3</v>
      </c>
    </row>
    <row r="30" spans="1:8" x14ac:dyDescent="0.15">
      <c r="A30">
        <v>600</v>
      </c>
      <c r="B30" t="s">
        <v>40</v>
      </c>
      <c r="C30" t="s">
        <v>97</v>
      </c>
      <c r="D30">
        <v>10</v>
      </c>
      <c r="E30">
        <v>5</v>
      </c>
      <c r="F30" t="s">
        <v>143</v>
      </c>
      <c r="G30">
        <v>0</v>
      </c>
      <c r="H30">
        <v>0.05</v>
      </c>
    </row>
    <row r="31" spans="1:8" x14ac:dyDescent="0.15">
      <c r="A31">
        <v>601</v>
      </c>
      <c r="B31" t="s">
        <v>41</v>
      </c>
      <c r="C31" t="s">
        <v>98</v>
      </c>
      <c r="D31">
        <v>12</v>
      </c>
      <c r="E31">
        <v>5</v>
      </c>
      <c r="F31" t="s">
        <v>144</v>
      </c>
      <c r="G31">
        <v>0</v>
      </c>
      <c r="H31">
        <v>0.2</v>
      </c>
    </row>
    <row r="32" spans="1:8" x14ac:dyDescent="0.15">
      <c r="A32">
        <v>700</v>
      </c>
      <c r="B32" t="s">
        <v>33</v>
      </c>
      <c r="C32" t="s">
        <v>99</v>
      </c>
      <c r="D32">
        <v>50</v>
      </c>
      <c r="E32">
        <v>6</v>
      </c>
      <c r="F32" t="s">
        <v>115</v>
      </c>
      <c r="G32">
        <v>900</v>
      </c>
      <c r="H32">
        <v>1</v>
      </c>
    </row>
    <row r="33" spans="1:8" x14ac:dyDescent="0.15">
      <c r="A33">
        <v>701</v>
      </c>
      <c r="B33" t="s">
        <v>34</v>
      </c>
      <c r="C33" t="s">
        <v>100</v>
      </c>
      <c r="D33">
        <v>150</v>
      </c>
      <c r="E33">
        <v>6</v>
      </c>
      <c r="F33" t="s">
        <v>116</v>
      </c>
      <c r="G33">
        <v>900</v>
      </c>
      <c r="H33">
        <v>3</v>
      </c>
    </row>
    <row r="34" spans="1:8" x14ac:dyDescent="0.15">
      <c r="A34">
        <v>800</v>
      </c>
      <c r="B34" t="s">
        <v>14</v>
      </c>
      <c r="C34" t="s">
        <v>102</v>
      </c>
      <c r="D34">
        <v>200</v>
      </c>
      <c r="E34">
        <v>7</v>
      </c>
      <c r="F34" t="s">
        <v>117</v>
      </c>
      <c r="G34">
        <v>901</v>
      </c>
      <c r="H34">
        <v>1.5</v>
      </c>
    </row>
    <row r="35" spans="1:8" x14ac:dyDescent="0.15">
      <c r="A35">
        <v>801</v>
      </c>
      <c r="B35" t="s">
        <v>21</v>
      </c>
      <c r="C35" t="s">
        <v>101</v>
      </c>
      <c r="D35">
        <v>999</v>
      </c>
      <c r="E35">
        <v>7</v>
      </c>
      <c r="F35" t="s">
        <v>118</v>
      </c>
      <c r="G35">
        <v>901</v>
      </c>
      <c r="H35">
        <v>3.5</v>
      </c>
    </row>
    <row r="36" spans="1:8" x14ac:dyDescent="0.15">
      <c r="A36">
        <v>802</v>
      </c>
      <c r="B36" t="s">
        <v>53</v>
      </c>
      <c r="C36" t="s">
        <v>101</v>
      </c>
      <c r="D36">
        <v>2999</v>
      </c>
      <c r="E36">
        <v>7</v>
      </c>
      <c r="F36" t="s">
        <v>119</v>
      </c>
      <c r="G36">
        <v>901</v>
      </c>
      <c r="H36">
        <v>2.5</v>
      </c>
    </row>
    <row r="37" spans="1:8" x14ac:dyDescent="0.15">
      <c r="A37">
        <v>803</v>
      </c>
      <c r="B37" t="s">
        <v>44</v>
      </c>
      <c r="C37" t="s">
        <v>101</v>
      </c>
      <c r="D37">
        <v>4999</v>
      </c>
      <c r="E37">
        <v>7</v>
      </c>
      <c r="F37" t="s">
        <v>120</v>
      </c>
      <c r="G37">
        <v>901</v>
      </c>
      <c r="H37">
        <v>3.5</v>
      </c>
    </row>
    <row r="38" spans="1:8" x14ac:dyDescent="0.15">
      <c r="A38">
        <v>900</v>
      </c>
      <c r="B38" t="s">
        <v>10</v>
      </c>
      <c r="C38" t="s">
        <v>103</v>
      </c>
      <c r="D38">
        <v>3</v>
      </c>
      <c r="E38">
        <v>8</v>
      </c>
      <c r="F38">
        <v>0</v>
      </c>
      <c r="G38">
        <v>0</v>
      </c>
      <c r="H38">
        <v>0.05</v>
      </c>
    </row>
    <row r="39" spans="1:8" x14ac:dyDescent="0.15">
      <c r="A39">
        <v>901</v>
      </c>
      <c r="B39" t="s">
        <v>39</v>
      </c>
      <c r="C39" t="s">
        <v>104</v>
      </c>
      <c r="D39">
        <v>1</v>
      </c>
      <c r="E39">
        <v>8</v>
      </c>
      <c r="F39">
        <v>0</v>
      </c>
      <c r="G39">
        <v>0</v>
      </c>
      <c r="H39">
        <v>0.05</v>
      </c>
    </row>
    <row r="40" spans="1:8" x14ac:dyDescent="0.15">
      <c r="A40">
        <v>902</v>
      </c>
      <c r="B40" t="s">
        <v>45</v>
      </c>
      <c r="C40" t="s">
        <v>105</v>
      </c>
      <c r="D40">
        <v>0</v>
      </c>
      <c r="E40">
        <v>8</v>
      </c>
      <c r="F40">
        <v>0</v>
      </c>
      <c r="G40">
        <v>0</v>
      </c>
      <c r="H40">
        <v>0.03</v>
      </c>
    </row>
    <row r="41" spans="1:8" x14ac:dyDescent="0.15">
      <c r="A41">
        <v>903</v>
      </c>
      <c r="B41" t="s">
        <v>46</v>
      </c>
      <c r="C41" t="s">
        <v>148</v>
      </c>
      <c r="D41">
        <v>0.1</v>
      </c>
      <c r="E41">
        <v>8</v>
      </c>
      <c r="F41">
        <v>0</v>
      </c>
      <c r="G41">
        <v>0</v>
      </c>
      <c r="H41">
        <v>0.01</v>
      </c>
    </row>
    <row r="42" spans="1:8" x14ac:dyDescent="0.15">
      <c r="A42">
        <v>904</v>
      </c>
      <c r="B42" t="s">
        <v>47</v>
      </c>
      <c r="C42" t="s">
        <v>106</v>
      </c>
      <c r="D42">
        <v>0.2</v>
      </c>
      <c r="E42">
        <v>8</v>
      </c>
      <c r="F42">
        <v>0</v>
      </c>
      <c r="G42">
        <v>0</v>
      </c>
      <c r="H42">
        <v>0.02</v>
      </c>
    </row>
    <row r="43" spans="1:8" x14ac:dyDescent="0.15">
      <c r="A43">
        <v>905</v>
      </c>
      <c r="B43" t="s">
        <v>107</v>
      </c>
      <c r="C43" t="s">
        <v>108</v>
      </c>
      <c r="D43">
        <v>0</v>
      </c>
      <c r="E43">
        <v>8</v>
      </c>
      <c r="F43">
        <v>0</v>
      </c>
      <c r="G43">
        <v>0</v>
      </c>
      <c r="H43">
        <v>0.02</v>
      </c>
    </row>
    <row r="44" spans="1:8" x14ac:dyDescent="0.15">
      <c r="A44">
        <v>906</v>
      </c>
      <c r="B44" t="s">
        <v>145</v>
      </c>
      <c r="C44" t="s">
        <v>146</v>
      </c>
      <c r="D44">
        <v>30</v>
      </c>
      <c r="E44">
        <v>8</v>
      </c>
      <c r="F44">
        <v>0</v>
      </c>
      <c r="G44">
        <v>0</v>
      </c>
      <c r="H44"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3" workbookViewId="0">
      <selection activeCell="M34" sqref="M34:M48"/>
    </sheetView>
  </sheetViews>
  <sheetFormatPr defaultRowHeight="13.5" x14ac:dyDescent="0.15"/>
  <cols>
    <col min="3" max="7" width="9" style="1"/>
    <col min="12" max="12" width="15.75" customWidth="1"/>
  </cols>
  <sheetData>
    <row r="1" spans="1:8" x14ac:dyDescent="0.15">
      <c r="C1" s="1">
        <v>2</v>
      </c>
      <c r="D1" s="1">
        <v>17</v>
      </c>
      <c r="E1" s="1">
        <v>18</v>
      </c>
      <c r="F1" s="1">
        <v>19</v>
      </c>
      <c r="G1" s="1">
        <v>31</v>
      </c>
    </row>
    <row r="2" spans="1:8" x14ac:dyDescent="0.15"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</row>
    <row r="3" spans="1:8" x14ac:dyDescent="0.15">
      <c r="A3" t="s">
        <v>109</v>
      </c>
      <c r="B3">
        <v>0</v>
      </c>
      <c r="C3" s="1">
        <v>2</v>
      </c>
      <c r="D3" s="1">
        <v>0.8</v>
      </c>
      <c r="E3" s="1">
        <v>0.05</v>
      </c>
      <c r="F3" s="1">
        <v>1</v>
      </c>
      <c r="G3" s="1">
        <v>1</v>
      </c>
      <c r="H3" t="str">
        <f>$C$1&amp;"|"&amp;C3&amp;";"&amp;$D$1&amp;"|"&amp;D3&amp;";"&amp;$E$1&amp;"|"&amp;E3&amp;";"&amp;$F$1&amp;"|"&amp;F3&amp;";"&amp;$G$1&amp;"|"&amp;G3</f>
        <v>2|2;17|0.8;18|0.05;19|1;31|1</v>
      </c>
    </row>
    <row r="4" spans="1:8" x14ac:dyDescent="0.15">
      <c r="A4" t="s">
        <v>13</v>
      </c>
      <c r="B4">
        <v>0</v>
      </c>
      <c r="C4" s="1">
        <v>5</v>
      </c>
      <c r="D4" s="1">
        <v>0.8</v>
      </c>
      <c r="E4" s="1">
        <v>0.1</v>
      </c>
      <c r="F4" s="1">
        <v>1.2</v>
      </c>
      <c r="G4" s="1">
        <v>2</v>
      </c>
      <c r="H4" t="str">
        <f t="shared" ref="H4:H8" si="0">$C$1&amp;"|"&amp;C4&amp;";"&amp;$D$1&amp;"|"&amp;D4&amp;";"&amp;$E$1&amp;"|"&amp;E4&amp;";"&amp;$F$1&amp;"|"&amp;F4&amp;";"&amp;$G$1&amp;"|"&amp;G4</f>
        <v>2|5;17|0.8;18|0.1;19|1.2;31|2</v>
      </c>
    </row>
    <row r="5" spans="1:8" x14ac:dyDescent="0.15">
      <c r="A5" t="s">
        <v>20</v>
      </c>
      <c r="B5">
        <v>0</v>
      </c>
      <c r="C5" s="1">
        <v>10</v>
      </c>
      <c r="D5" s="1">
        <v>0.8</v>
      </c>
      <c r="E5" s="1">
        <v>0.15</v>
      </c>
      <c r="F5" s="1">
        <v>1.5</v>
      </c>
      <c r="G5" s="1">
        <v>1.5</v>
      </c>
      <c r="H5" t="str">
        <f t="shared" si="0"/>
        <v>2|10;17|0.8;18|0.15;19|1.5;31|1.5</v>
      </c>
    </row>
    <row r="6" spans="1:8" x14ac:dyDescent="0.15">
      <c r="A6" t="s">
        <v>25</v>
      </c>
      <c r="B6">
        <v>15</v>
      </c>
      <c r="C6" s="1">
        <v>20</v>
      </c>
      <c r="D6" s="1">
        <v>0.8</v>
      </c>
      <c r="E6" s="1">
        <v>0.05</v>
      </c>
      <c r="F6" s="1">
        <v>1</v>
      </c>
      <c r="G6" s="1">
        <v>1.1000000000000001</v>
      </c>
      <c r="H6" t="str">
        <f t="shared" si="0"/>
        <v>2|20;17|0.8;18|0.05;19|1;31|1.1</v>
      </c>
    </row>
    <row r="7" spans="1:8" x14ac:dyDescent="0.15">
      <c r="A7" t="s">
        <v>27</v>
      </c>
      <c r="B7">
        <v>80</v>
      </c>
      <c r="C7" s="1">
        <v>40</v>
      </c>
      <c r="D7" s="1">
        <v>0.8</v>
      </c>
      <c r="E7" s="1">
        <v>0.1</v>
      </c>
      <c r="F7" s="1">
        <v>1.2</v>
      </c>
      <c r="G7" s="1">
        <v>1.4</v>
      </c>
      <c r="H7" t="str">
        <f t="shared" si="0"/>
        <v>2|40;17|0.8;18|0.1;19|1.2;31|1.4</v>
      </c>
    </row>
    <row r="8" spans="1:8" x14ac:dyDescent="0.15">
      <c r="A8" t="s">
        <v>29</v>
      </c>
      <c r="B8">
        <v>200</v>
      </c>
      <c r="C8" s="1">
        <v>50</v>
      </c>
      <c r="D8" s="1">
        <v>0.8</v>
      </c>
      <c r="E8" s="1">
        <v>0.1</v>
      </c>
      <c r="F8" s="1">
        <v>1.2</v>
      </c>
      <c r="G8" s="1">
        <v>1.4</v>
      </c>
      <c r="H8" t="str">
        <f t="shared" si="0"/>
        <v>2|50;17|0.8;18|0.1;19|1.2;31|1.4</v>
      </c>
    </row>
    <row r="10" spans="1:8" x14ac:dyDescent="0.15">
      <c r="A10" t="s">
        <v>33</v>
      </c>
      <c r="B10">
        <v>50</v>
      </c>
      <c r="C10" s="1">
        <v>15</v>
      </c>
      <c r="D10" s="1">
        <v>0.4</v>
      </c>
      <c r="E10" s="1">
        <v>0.15</v>
      </c>
      <c r="F10" s="1">
        <v>2</v>
      </c>
      <c r="G10" s="1">
        <v>20</v>
      </c>
      <c r="H10" t="str">
        <f>$C$1&amp;"|"&amp;C10&amp;";"&amp;$D$1&amp;"|"&amp;D10&amp;";"&amp;$E$1&amp;"|"&amp;E10&amp;";"&amp;$F$1&amp;"|"&amp;F10&amp;";"&amp;$G$1&amp;"|"&amp;G10</f>
        <v>2|15;17|0.4;18|0.15;19|2;31|20</v>
      </c>
    </row>
    <row r="11" spans="1:8" x14ac:dyDescent="0.15">
      <c r="A11" t="s">
        <v>34</v>
      </c>
      <c r="B11">
        <v>150</v>
      </c>
      <c r="C11" s="1">
        <v>30</v>
      </c>
      <c r="D11" s="1">
        <v>0.5</v>
      </c>
      <c r="E11" s="1">
        <v>0.2</v>
      </c>
      <c r="F11" s="1">
        <v>2</v>
      </c>
      <c r="G11" s="1">
        <v>30</v>
      </c>
      <c r="H11" t="str">
        <f t="shared" ref="H11:H15" si="1">$C$1&amp;"|"&amp;C11&amp;";"&amp;$D$1&amp;"|"&amp;D11&amp;";"&amp;$E$1&amp;"|"&amp;E11&amp;";"&amp;$F$1&amp;"|"&amp;F11&amp;";"&amp;$G$1&amp;"|"&amp;G11</f>
        <v>2|30;17|0.5;18|0.2;19|2;31|30</v>
      </c>
    </row>
    <row r="12" spans="1:8" x14ac:dyDescent="0.15">
      <c r="A12" t="s">
        <v>14</v>
      </c>
      <c r="B12">
        <v>200</v>
      </c>
      <c r="C12" s="1">
        <v>40</v>
      </c>
      <c r="D12" s="1">
        <v>0.7</v>
      </c>
      <c r="E12" s="1">
        <v>0.1</v>
      </c>
      <c r="F12" s="1">
        <v>1</v>
      </c>
      <c r="G12" s="1">
        <v>30</v>
      </c>
      <c r="H12" t="str">
        <f t="shared" si="1"/>
        <v>2|40;17|0.7;18|0.1;19|1;31|30</v>
      </c>
    </row>
    <row r="13" spans="1:8" x14ac:dyDescent="0.15">
      <c r="A13" t="s">
        <v>21</v>
      </c>
      <c r="B13">
        <v>999</v>
      </c>
      <c r="C13" s="1">
        <v>120</v>
      </c>
      <c r="D13" s="1">
        <v>0.9</v>
      </c>
      <c r="E13" s="1">
        <v>0.05</v>
      </c>
      <c r="F13" s="1">
        <v>2</v>
      </c>
      <c r="G13" s="1">
        <v>10</v>
      </c>
      <c r="H13" t="str">
        <f t="shared" si="1"/>
        <v>2|120;17|0.9;18|0.05;19|2;31|10</v>
      </c>
    </row>
    <row r="14" spans="1:8" x14ac:dyDescent="0.15">
      <c r="A14" t="s">
        <v>53</v>
      </c>
      <c r="B14">
        <v>1499</v>
      </c>
      <c r="C14" s="1">
        <v>60</v>
      </c>
      <c r="D14" s="1">
        <v>0.8</v>
      </c>
      <c r="E14" s="1">
        <v>0.05</v>
      </c>
      <c r="F14" s="1">
        <v>0.4</v>
      </c>
      <c r="G14" s="1">
        <v>10</v>
      </c>
      <c r="H14" t="str">
        <f t="shared" si="1"/>
        <v>2|60;17|0.8;18|0.05;19|0.4;31|10</v>
      </c>
    </row>
    <row r="15" spans="1:8" x14ac:dyDescent="0.15">
      <c r="A15" t="s">
        <v>44</v>
      </c>
      <c r="B15">
        <v>2999</v>
      </c>
      <c r="C15" s="1">
        <v>100</v>
      </c>
      <c r="D15" s="1">
        <v>0.7</v>
      </c>
      <c r="E15" s="1">
        <v>0.15</v>
      </c>
      <c r="F15" s="1">
        <v>1.5</v>
      </c>
      <c r="G15" s="1">
        <v>50</v>
      </c>
      <c r="H15" t="str">
        <f t="shared" si="1"/>
        <v>2|100;17|0.7;18|0.15;19|1.5;31|50</v>
      </c>
    </row>
    <row r="17" spans="1:8" x14ac:dyDescent="0.15">
      <c r="C17" s="1">
        <v>4</v>
      </c>
    </row>
    <row r="18" spans="1:8" x14ac:dyDescent="0.15">
      <c r="C18" s="1" t="s">
        <v>59</v>
      </c>
    </row>
    <row r="19" spans="1:8" x14ac:dyDescent="0.15">
      <c r="A19" t="s">
        <v>11</v>
      </c>
      <c r="B19">
        <v>10</v>
      </c>
      <c r="C19" s="1">
        <v>2</v>
      </c>
      <c r="H19" t="str">
        <f>$C$17&amp;"|"&amp;C19</f>
        <v>4|2</v>
      </c>
    </row>
    <row r="20" spans="1:8" x14ac:dyDescent="0.15">
      <c r="A20" t="s">
        <v>18</v>
      </c>
      <c r="B20">
        <v>10</v>
      </c>
      <c r="C20" s="1">
        <v>3</v>
      </c>
      <c r="H20" t="str">
        <f t="shared" ref="H20:H23" si="2">$C$17&amp;"|"&amp;C20</f>
        <v>4|3</v>
      </c>
    </row>
    <row r="21" spans="1:8" x14ac:dyDescent="0.15">
      <c r="A21" t="s">
        <v>52</v>
      </c>
      <c r="B21">
        <v>20</v>
      </c>
      <c r="C21" s="1">
        <v>8</v>
      </c>
      <c r="H21" t="str">
        <f t="shared" si="2"/>
        <v>4|8</v>
      </c>
    </row>
    <row r="22" spans="1:8" x14ac:dyDescent="0.15">
      <c r="A22" t="s">
        <v>23</v>
      </c>
      <c r="B22">
        <v>50</v>
      </c>
      <c r="C22" s="1">
        <v>12</v>
      </c>
      <c r="H22" t="str">
        <f t="shared" si="2"/>
        <v>4|12</v>
      </c>
    </row>
    <row r="23" spans="1:8" x14ac:dyDescent="0.15">
      <c r="A23" t="s">
        <v>26</v>
      </c>
      <c r="B23">
        <v>300</v>
      </c>
      <c r="C23" s="1">
        <v>25</v>
      </c>
      <c r="H23" t="str">
        <f t="shared" si="2"/>
        <v>4|25</v>
      </c>
    </row>
    <row r="25" spans="1:8" x14ac:dyDescent="0.15">
      <c r="C25" s="1">
        <v>6</v>
      </c>
    </row>
    <row r="26" spans="1:8" x14ac:dyDescent="0.15">
      <c r="C26" s="1" t="s">
        <v>60</v>
      </c>
    </row>
    <row r="27" spans="1:8" x14ac:dyDescent="0.15">
      <c r="A27" t="s">
        <v>12</v>
      </c>
      <c r="B27">
        <v>4</v>
      </c>
      <c r="C27" s="1">
        <v>0.1</v>
      </c>
      <c r="H27" t="str">
        <f>$C$25&amp;"|"&amp;C27</f>
        <v>6|0.1</v>
      </c>
    </row>
    <row r="28" spans="1:8" x14ac:dyDescent="0.15">
      <c r="A28" t="s">
        <v>19</v>
      </c>
      <c r="B28">
        <v>8</v>
      </c>
      <c r="C28" s="1">
        <v>0.15</v>
      </c>
      <c r="H28" t="str">
        <f t="shared" ref="H28:H30" si="3">$C$25&amp;"|"&amp;C28</f>
        <v>6|0.15</v>
      </c>
    </row>
    <row r="29" spans="1:8" x14ac:dyDescent="0.15">
      <c r="A29" t="s">
        <v>22</v>
      </c>
      <c r="B29">
        <v>30</v>
      </c>
      <c r="C29" s="1">
        <v>0.2</v>
      </c>
      <c r="H29" t="str">
        <f t="shared" si="3"/>
        <v>6|0.2</v>
      </c>
    </row>
    <row r="30" spans="1:8" x14ac:dyDescent="0.15">
      <c r="A30" t="s">
        <v>24</v>
      </c>
      <c r="B30">
        <v>80</v>
      </c>
      <c r="C30" s="1">
        <v>0.3</v>
      </c>
      <c r="H30" t="str">
        <f t="shared" si="3"/>
        <v>6|0.3</v>
      </c>
    </row>
    <row r="32" spans="1:8" x14ac:dyDescent="0.15">
      <c r="C32" s="1">
        <v>0</v>
      </c>
      <c r="D32" s="1">
        <v>9</v>
      </c>
      <c r="E32" s="1">
        <v>10</v>
      </c>
      <c r="F32" s="1">
        <v>8</v>
      </c>
    </row>
    <row r="33" spans="1:13" x14ac:dyDescent="0.15">
      <c r="C33" s="1" t="s">
        <v>61</v>
      </c>
      <c r="D33" s="1" t="s">
        <v>62</v>
      </c>
      <c r="E33" s="1" t="s">
        <v>63</v>
      </c>
      <c r="F33" s="1" t="s">
        <v>64</v>
      </c>
    </row>
    <row r="34" spans="1:13" x14ac:dyDescent="0.15">
      <c r="A34" t="s">
        <v>9</v>
      </c>
      <c r="B34">
        <v>10</v>
      </c>
      <c r="C34" s="1">
        <v>20</v>
      </c>
      <c r="H34" t="str">
        <f>IF(C34="","",C$32&amp;"|"&amp;C34)</f>
        <v>0|20</v>
      </c>
      <c r="I34" t="str">
        <f t="shared" ref="I34:K34" si="4">IF(D34="","",D$32&amp;"|"&amp;D34)</f>
        <v/>
      </c>
      <c r="J34" t="str">
        <f t="shared" si="4"/>
        <v/>
      </c>
      <c r="K34" t="str">
        <f t="shared" si="4"/>
        <v/>
      </c>
      <c r="L34" t="str">
        <f>IF(H34="","",H34&amp;";")&amp;IF(I34="","",I34&amp;";")&amp;IF(J34="","",J34&amp;";")&amp;IF(K34="","",K34&amp;";")</f>
        <v>0|20;</v>
      </c>
      <c r="M34" t="str">
        <f>LEFT(L34,LEN(L34)-1)</f>
        <v>0|20</v>
      </c>
    </row>
    <row r="35" spans="1:13" x14ac:dyDescent="0.15">
      <c r="A35" t="s">
        <v>17</v>
      </c>
      <c r="B35">
        <v>50</v>
      </c>
      <c r="C35" s="1">
        <v>50</v>
      </c>
      <c r="H35" t="str">
        <f t="shared" ref="H35:H48" si="5">IF(C35="","",C$32&amp;"|"&amp;C35)</f>
        <v>0|50</v>
      </c>
      <c r="I35" t="str">
        <f t="shared" ref="I35:I48" si="6">IF(D35="","",D$32&amp;"|"&amp;D35)</f>
        <v/>
      </c>
      <c r="J35" t="str">
        <f t="shared" ref="J35:J48" si="7">IF(E35="","",E$32&amp;"|"&amp;E35)</f>
        <v/>
      </c>
      <c r="K35" t="str">
        <f t="shared" ref="K35:K48" si="8">IF(F35="","",F$32&amp;"|"&amp;F35)</f>
        <v/>
      </c>
      <c r="L35" t="str">
        <f t="shared" ref="L35:L48" si="9">IF(H35="","",H35&amp;";")&amp;IF(I35="","",I35&amp;";")&amp;IF(J35="","",J35&amp;";")&amp;IF(K35="","",K35&amp;";")</f>
        <v>0|50;</v>
      </c>
      <c r="M35" t="str">
        <f t="shared" ref="M35:M48" si="10">LEFT(L35,LEN(L35)-1)</f>
        <v>0|50</v>
      </c>
    </row>
    <row r="36" spans="1:13" x14ac:dyDescent="0.15">
      <c r="A36" t="s">
        <v>8</v>
      </c>
      <c r="B36">
        <v>1</v>
      </c>
      <c r="D36" s="1">
        <v>4</v>
      </c>
      <c r="E36" s="1">
        <v>1</v>
      </c>
      <c r="F36" s="1">
        <v>1</v>
      </c>
      <c r="H36" t="str">
        <f t="shared" si="5"/>
        <v/>
      </c>
      <c r="I36" t="str">
        <f t="shared" si="6"/>
        <v>9|4</v>
      </c>
      <c r="J36" t="str">
        <f t="shared" si="7"/>
        <v>10|1</v>
      </c>
      <c r="K36" t="str">
        <f t="shared" si="8"/>
        <v>8|1</v>
      </c>
      <c r="L36" t="str">
        <f t="shared" si="9"/>
        <v>9|4;10|1;8|1;</v>
      </c>
      <c r="M36" t="str">
        <f t="shared" si="10"/>
        <v>9|4;10|1;8|1</v>
      </c>
    </row>
    <row r="37" spans="1:13" x14ac:dyDescent="0.15">
      <c r="A37" t="s">
        <v>15</v>
      </c>
      <c r="B37">
        <v>0</v>
      </c>
      <c r="D37" s="1">
        <v>2</v>
      </c>
      <c r="F37" s="1">
        <v>1</v>
      </c>
      <c r="H37" t="str">
        <f t="shared" si="5"/>
        <v/>
      </c>
      <c r="I37" t="str">
        <f t="shared" si="6"/>
        <v>9|2</v>
      </c>
      <c r="J37" t="str">
        <f t="shared" si="7"/>
        <v/>
      </c>
      <c r="K37" t="str">
        <f t="shared" si="8"/>
        <v>8|1</v>
      </c>
      <c r="L37" t="str">
        <f t="shared" si="9"/>
        <v>9|2;8|1;</v>
      </c>
      <c r="M37" t="str">
        <f t="shared" si="10"/>
        <v>9|2;8|1</v>
      </c>
    </row>
    <row r="38" spans="1:13" x14ac:dyDescent="0.15">
      <c r="A38" t="s">
        <v>37</v>
      </c>
      <c r="B38">
        <v>3</v>
      </c>
      <c r="D38" s="1">
        <v>12</v>
      </c>
      <c r="F38" s="1">
        <v>-3</v>
      </c>
      <c r="H38" t="str">
        <f t="shared" si="5"/>
        <v/>
      </c>
      <c r="I38" t="str">
        <f t="shared" si="6"/>
        <v>9|12</v>
      </c>
      <c r="J38" t="str">
        <f t="shared" si="7"/>
        <v/>
      </c>
      <c r="K38" t="str">
        <f t="shared" si="8"/>
        <v>8|-3</v>
      </c>
      <c r="L38" t="str">
        <f t="shared" si="9"/>
        <v>9|12;8|-3;</v>
      </c>
      <c r="M38" t="str">
        <f t="shared" si="10"/>
        <v>9|12;8|-3</v>
      </c>
    </row>
    <row r="39" spans="1:13" x14ac:dyDescent="0.15">
      <c r="A39" t="s">
        <v>38</v>
      </c>
      <c r="B39">
        <v>5</v>
      </c>
      <c r="D39" s="1">
        <v>12</v>
      </c>
      <c r="F39" s="1">
        <v>2</v>
      </c>
      <c r="H39" t="str">
        <f t="shared" si="5"/>
        <v/>
      </c>
      <c r="I39" t="str">
        <f t="shared" si="6"/>
        <v>9|12</v>
      </c>
      <c r="J39" t="str">
        <f t="shared" si="7"/>
        <v/>
      </c>
      <c r="K39" t="str">
        <f t="shared" si="8"/>
        <v>8|2</v>
      </c>
      <c r="L39" t="str">
        <f t="shared" si="9"/>
        <v>9|12;8|2;</v>
      </c>
      <c r="M39" t="str">
        <f t="shared" si="10"/>
        <v>9|12;8|2</v>
      </c>
    </row>
    <row r="40" spans="1:13" x14ac:dyDescent="0.15">
      <c r="A40" t="s">
        <v>42</v>
      </c>
      <c r="B40">
        <v>2</v>
      </c>
      <c r="D40" s="1">
        <v>10</v>
      </c>
      <c r="F40" s="1">
        <v>1</v>
      </c>
      <c r="H40" t="str">
        <f t="shared" si="5"/>
        <v/>
      </c>
      <c r="I40" t="str">
        <f t="shared" si="6"/>
        <v>9|10</v>
      </c>
      <c r="J40" t="str">
        <f t="shared" si="7"/>
        <v/>
      </c>
      <c r="K40" t="str">
        <f t="shared" si="8"/>
        <v>8|1</v>
      </c>
      <c r="L40" t="str">
        <f t="shared" si="9"/>
        <v>9|10;8|1;</v>
      </c>
      <c r="M40" t="str">
        <f t="shared" si="10"/>
        <v>9|10;8|1</v>
      </c>
    </row>
    <row r="41" spans="1:13" x14ac:dyDescent="0.15">
      <c r="A41" t="s">
        <v>28</v>
      </c>
      <c r="B41">
        <v>6</v>
      </c>
      <c r="D41" s="1">
        <v>15</v>
      </c>
      <c r="F41" s="1">
        <v>3</v>
      </c>
      <c r="H41" t="str">
        <f t="shared" si="5"/>
        <v/>
      </c>
      <c r="I41" t="str">
        <f t="shared" si="6"/>
        <v>9|15</v>
      </c>
      <c r="J41" t="str">
        <f t="shared" si="7"/>
        <v/>
      </c>
      <c r="K41" t="str">
        <f t="shared" si="8"/>
        <v>8|3</v>
      </c>
      <c r="L41" t="str">
        <f t="shared" si="9"/>
        <v>9|15;8|3;</v>
      </c>
      <c r="M41" t="str">
        <f t="shared" si="10"/>
        <v>9|15;8|3</v>
      </c>
    </row>
    <row r="42" spans="1:13" x14ac:dyDescent="0.15">
      <c r="A42" t="s">
        <v>43</v>
      </c>
      <c r="B42">
        <v>8</v>
      </c>
      <c r="D42" s="1">
        <v>20</v>
      </c>
      <c r="F42" s="1">
        <v>5</v>
      </c>
      <c r="H42" t="str">
        <f t="shared" si="5"/>
        <v/>
      </c>
      <c r="I42" t="str">
        <f t="shared" si="6"/>
        <v>9|20</v>
      </c>
      <c r="J42" t="str">
        <f t="shared" si="7"/>
        <v/>
      </c>
      <c r="K42" t="str">
        <f t="shared" si="8"/>
        <v>8|5</v>
      </c>
      <c r="L42" t="str">
        <f t="shared" si="9"/>
        <v>9|20;8|5;</v>
      </c>
      <c r="M42" t="str">
        <f t="shared" si="10"/>
        <v>9|20;8|5</v>
      </c>
    </row>
    <row r="43" spans="1:13" x14ac:dyDescent="0.15">
      <c r="A43" t="s">
        <v>30</v>
      </c>
      <c r="B43">
        <v>0</v>
      </c>
      <c r="D43" s="1">
        <v>2</v>
      </c>
      <c r="H43" t="str">
        <f t="shared" si="5"/>
        <v/>
      </c>
      <c r="I43" t="str">
        <f t="shared" si="6"/>
        <v>9|2</v>
      </c>
      <c r="J43" t="str">
        <f t="shared" si="7"/>
        <v/>
      </c>
      <c r="K43" t="str">
        <f t="shared" si="8"/>
        <v/>
      </c>
      <c r="L43" t="str">
        <f t="shared" si="9"/>
        <v>9|2;</v>
      </c>
      <c r="M43" t="str">
        <f t="shared" si="10"/>
        <v>9|2</v>
      </c>
    </row>
    <row r="44" spans="1:13" x14ac:dyDescent="0.15">
      <c r="A44" t="s">
        <v>36</v>
      </c>
      <c r="B44">
        <v>0</v>
      </c>
      <c r="D44" s="1">
        <v>2</v>
      </c>
      <c r="F44" s="1">
        <v>-1</v>
      </c>
      <c r="H44" t="str">
        <f t="shared" si="5"/>
        <v/>
      </c>
      <c r="I44" t="str">
        <f t="shared" si="6"/>
        <v>9|2</v>
      </c>
      <c r="J44" t="str">
        <f t="shared" si="7"/>
        <v/>
      </c>
      <c r="K44" t="str">
        <f t="shared" si="8"/>
        <v>8|-1</v>
      </c>
      <c r="L44" t="str">
        <f t="shared" si="9"/>
        <v>9|2;8|-1;</v>
      </c>
      <c r="M44" t="str">
        <f t="shared" si="10"/>
        <v>9|2;8|-1</v>
      </c>
    </row>
    <row r="45" spans="1:13" x14ac:dyDescent="0.15">
      <c r="A45" t="s">
        <v>35</v>
      </c>
      <c r="B45">
        <v>2</v>
      </c>
      <c r="D45" s="1">
        <v>20</v>
      </c>
      <c r="H45" t="str">
        <f t="shared" si="5"/>
        <v/>
      </c>
      <c r="I45" t="str">
        <f t="shared" si="6"/>
        <v>9|20</v>
      </c>
      <c r="J45" t="str">
        <f t="shared" si="7"/>
        <v/>
      </c>
      <c r="K45" t="str">
        <f t="shared" si="8"/>
        <v/>
      </c>
      <c r="L45" t="str">
        <f t="shared" si="9"/>
        <v>9|20;</v>
      </c>
      <c r="M45" t="str">
        <f t="shared" si="10"/>
        <v>9|20</v>
      </c>
    </row>
    <row r="46" spans="1:13" x14ac:dyDescent="0.15">
      <c r="A46" t="s">
        <v>16</v>
      </c>
      <c r="B46">
        <v>5</v>
      </c>
      <c r="D46" s="1">
        <v>15</v>
      </c>
      <c r="F46" s="1">
        <v>5</v>
      </c>
      <c r="H46" t="str">
        <f t="shared" si="5"/>
        <v/>
      </c>
      <c r="I46" t="str">
        <f t="shared" si="6"/>
        <v>9|15</v>
      </c>
      <c r="J46" t="str">
        <f t="shared" si="7"/>
        <v/>
      </c>
      <c r="K46" t="str">
        <f t="shared" si="8"/>
        <v>8|5</v>
      </c>
      <c r="L46" t="str">
        <f t="shared" si="9"/>
        <v>9|15;8|5;</v>
      </c>
      <c r="M46" t="str">
        <f t="shared" si="10"/>
        <v>9|15;8|5</v>
      </c>
    </row>
    <row r="47" spans="1:13" x14ac:dyDescent="0.15">
      <c r="A47" t="s">
        <v>40</v>
      </c>
      <c r="B47">
        <v>10</v>
      </c>
      <c r="C47" s="1">
        <v>-5</v>
      </c>
      <c r="F47" s="1">
        <v>5</v>
      </c>
      <c r="H47" t="str">
        <f t="shared" si="5"/>
        <v>0|-5</v>
      </c>
      <c r="I47" t="str">
        <f t="shared" si="6"/>
        <v/>
      </c>
      <c r="J47" t="str">
        <f t="shared" si="7"/>
        <v/>
      </c>
      <c r="K47" t="str">
        <f t="shared" si="8"/>
        <v>8|5</v>
      </c>
      <c r="L47" t="str">
        <f t="shared" si="9"/>
        <v>0|-5;8|5;</v>
      </c>
      <c r="M47" t="str">
        <f t="shared" si="10"/>
        <v>0|-5;8|5</v>
      </c>
    </row>
    <row r="48" spans="1:13" x14ac:dyDescent="0.15">
      <c r="A48" t="s">
        <v>41</v>
      </c>
      <c r="B48">
        <v>12</v>
      </c>
      <c r="C48" s="1">
        <v>-5</v>
      </c>
      <c r="F48" s="1">
        <v>10</v>
      </c>
      <c r="H48" t="str">
        <f t="shared" si="5"/>
        <v>0|-5</v>
      </c>
      <c r="I48" t="str">
        <f t="shared" si="6"/>
        <v/>
      </c>
      <c r="J48" t="str">
        <f t="shared" si="7"/>
        <v/>
      </c>
      <c r="K48" t="str">
        <f t="shared" si="8"/>
        <v>8|10</v>
      </c>
      <c r="L48" t="str">
        <f t="shared" si="9"/>
        <v>0|-5;8|10;</v>
      </c>
      <c r="M48" t="str">
        <f t="shared" si="10"/>
        <v>0|-5;8|10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2018-06-19T10:07:43Z</dcterms:modified>
</cp:coreProperties>
</file>