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30"/>
  <workbookPr showInkAnnotation="0"/>
  <mc:AlternateContent xmlns:mc="http://schemas.openxmlformats.org/markup-compatibility/2006">
    <mc:Choice Requires="x15">
      <x15ac:absPath xmlns:x15ac="http://schemas.microsoft.com/office/spreadsheetml/2010/11/ac" url="/Users/oas/Documents/work/github/newworld/Design/"/>
    </mc:Choice>
  </mc:AlternateContent>
  <bookViews>
    <workbookView xWindow="0" yWindow="460" windowWidth="38400" windowHeight="20080" tabRatio="500" activeTab="3"/>
  </bookViews>
  <sheets>
    <sheet name="功能按钮" sheetId="1" r:id="rId1"/>
    <sheet name="map" sheetId="3" r:id="rId2"/>
    <sheet name="地理位置表" sheetId="7" r:id="rId3"/>
    <sheet name="工作表1" sheetId="4" r:id="rId4"/>
    <sheet name="技能" sheetId="8" r:id="rId5"/>
    <sheet name="计划任务表" sheetId="5" r:id="rId6"/>
    <sheet name="备注表" sheetId="6" r:id="rId7"/>
    <sheet name="Items" sheetId="2" r:id="rId8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3" l="1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B17" i="3"/>
  <c r="Q10" i="3"/>
  <c r="Q11" i="3"/>
  <c r="Q12" i="3"/>
  <c r="Q13" i="3"/>
  <c r="Q14" i="3"/>
  <c r="Q15" i="3"/>
  <c r="Q9" i="3"/>
  <c r="Q8" i="3"/>
  <c r="P17" i="3"/>
  <c r="P18" i="3"/>
  <c r="P19" i="3"/>
  <c r="P20" i="3"/>
  <c r="P21" i="3"/>
  <c r="P22" i="3"/>
  <c r="P23" i="3"/>
  <c r="P24" i="3"/>
  <c r="A13" i="4"/>
  <c r="A14" i="4"/>
  <c r="A15" i="4"/>
  <c r="D4" i="4"/>
  <c r="B4" i="4"/>
  <c r="E4" i="4"/>
  <c r="A5" i="4"/>
  <c r="D5" i="4"/>
  <c r="B5" i="4"/>
  <c r="E5" i="4"/>
  <c r="A6" i="4"/>
  <c r="D6" i="4"/>
  <c r="B6" i="4"/>
  <c r="E6" i="4"/>
  <c r="A7" i="4"/>
  <c r="D7" i="4"/>
  <c r="E7" i="4"/>
  <c r="E3" i="4"/>
  <c r="D3" i="4"/>
  <c r="A4" i="4"/>
  <c r="B3" i="4"/>
</calcChain>
</file>

<file path=xl/sharedStrings.xml><?xml version="1.0" encoding="utf-8"?>
<sst xmlns="http://schemas.openxmlformats.org/spreadsheetml/2006/main" count="407" uniqueCount="360">
  <si>
    <t>背包</t>
    <rPh sb="0" eb="1">
      <t>bei'bao</t>
    </rPh>
    <phoneticPr fontId="1" type="noConversion"/>
  </si>
  <si>
    <t>乾坤袋</t>
    <rPh sb="0" eb="1">
      <t>qian'kun'dai</t>
    </rPh>
    <phoneticPr fontId="1" type="noConversion"/>
  </si>
  <si>
    <t>角色</t>
    <rPh sb="0" eb="1">
      <t>jue'se</t>
    </rPh>
    <phoneticPr fontId="1" type="noConversion"/>
  </si>
  <si>
    <t>技能</t>
    <rPh sb="0" eb="1">
      <t>ji'neng</t>
    </rPh>
    <phoneticPr fontId="1" type="noConversion"/>
  </si>
  <si>
    <t>地图</t>
    <rPh sb="0" eb="1">
      <t>di'tu</t>
    </rPh>
    <phoneticPr fontId="1" type="noConversion"/>
  </si>
  <si>
    <t>设置</t>
    <rPh sb="0" eb="1">
      <t>she'zhi</t>
    </rPh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</si>
  <si>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</si>
  <si>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</si>
  <si>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</si>
  <si>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</si>
  <si>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</si>
  <si>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</si>
  <si>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ID</t>
    <phoneticPr fontId="1" type="noConversion"/>
  </si>
  <si>
    <t>Name</t>
    <phoneticPr fontId="1" type="noConversion"/>
  </si>
  <si>
    <t>Type</t>
    <phoneticPr fontId="1" type="noConversion"/>
  </si>
  <si>
    <t>Quality</t>
    <phoneticPr fontId="1" type="noConversion"/>
  </si>
  <si>
    <t>Description</t>
    <phoneticPr fontId="1" type="noConversion"/>
  </si>
  <si>
    <t>Capacity</t>
    <phoneticPr fontId="1" type="noConversion"/>
  </si>
  <si>
    <t>BuyPrice</t>
    <phoneticPr fontId="1" type="noConversion"/>
  </si>
  <si>
    <t>SellPrice</t>
    <phoneticPr fontId="1" type="noConversion"/>
  </si>
  <si>
    <t>Effects</t>
    <phoneticPr fontId="1" type="noConversion"/>
  </si>
  <si>
    <t>消耗品</t>
    <rPh sb="0" eb="1">
      <t>xiao'hao'pin</t>
    </rPh>
    <phoneticPr fontId="1" type="noConversion"/>
  </si>
  <si>
    <t>法宝</t>
    <rPh sb="0" eb="1">
      <t>fa'bao</t>
    </rPh>
    <phoneticPr fontId="1" type="noConversion"/>
  </si>
  <si>
    <t>武器</t>
    <rPh sb="0" eb="1">
      <t>wu'qi</t>
    </rPh>
    <phoneticPr fontId="1" type="noConversion"/>
  </si>
  <si>
    <t>材料</t>
    <rPh sb="0" eb="1">
      <t>cai'liao</t>
    </rPh>
    <phoneticPr fontId="1" type="noConversion"/>
  </si>
  <si>
    <t>劣质</t>
    <rPh sb="0" eb="1">
      <t>lie'zhi</t>
    </rPh>
    <phoneticPr fontId="1" type="noConversion"/>
  </si>
  <si>
    <t>普通</t>
    <rPh sb="0" eb="1">
      <t>pu'tong</t>
    </rPh>
    <phoneticPr fontId="1" type="noConversion"/>
  </si>
  <si>
    <t>史诗</t>
    <rPh sb="0" eb="1">
      <t>shi'shi</t>
    </rPh>
    <phoneticPr fontId="1" type="noConversion"/>
  </si>
  <si>
    <t>传奇</t>
    <rPh sb="0" eb="1">
      <t>chuan'qi</t>
    </rPh>
    <phoneticPr fontId="1" type="noConversion"/>
  </si>
  <si>
    <t>神器</t>
    <rPh sb="0" eb="1">
      <t>shen'qi</t>
    </rPh>
    <phoneticPr fontId="1" type="noConversion"/>
  </si>
  <si>
    <t>灵犀</t>
    <rPh sb="0" eb="1">
      <t>ling'xi'jian</t>
    </rPh>
    <phoneticPr fontId="1" type="noConversion"/>
  </si>
  <si>
    <t>稀有</t>
    <rPh sb="0" eb="1">
      <t>xi'you</t>
    </rPh>
    <phoneticPr fontId="1" type="noConversion"/>
  </si>
  <si>
    <t>身无彩凤双飞翼，心有灵犀一点通。</t>
    <rPh sb="0" eb="1">
      <t>shen'wu'cai'feng</t>
    </rPh>
    <rPh sb="8" eb="9">
      <t>xin'you'ling'xi</t>
    </rPh>
    <rPh sb="12" eb="13">
      <t>yi'dian'tong</t>
    </rPh>
    <phoneticPr fontId="1" type="noConversion"/>
  </si>
  <si>
    <t>昨夜星辰昨夜风，画楼西畔桂堂东。</t>
    <phoneticPr fontId="1" type="noConversion"/>
  </si>
  <si>
    <t>夜风</t>
    <rPh sb="0" eb="1">
      <t>ye'feng</t>
    </rPh>
    <phoneticPr fontId="1" type="noConversion"/>
  </si>
  <si>
    <t>隔座送钩春酒暖，分曹射覆蜡灯红</t>
    <phoneticPr fontId="1" type="noConversion"/>
  </si>
  <si>
    <t>春酒</t>
    <rPh sb="0" eb="1">
      <t>chun'jiu</t>
    </rPh>
    <phoneticPr fontId="1" type="noConversion"/>
  </si>
  <si>
    <t>生命</t>
    <rPh sb="0" eb="1">
      <t>sheng'ming</t>
    </rPh>
    <phoneticPr fontId="1" type="noConversion"/>
  </si>
  <si>
    <t>攻击</t>
    <rPh sb="0" eb="1">
      <t>gong'ji</t>
    </rPh>
    <phoneticPr fontId="1" type="noConversion"/>
  </si>
  <si>
    <t>速度</t>
    <rPh sb="0" eb="1">
      <t>su'du</t>
    </rPh>
    <phoneticPr fontId="1" type="noConversion"/>
  </si>
  <si>
    <t>食物</t>
    <rPh sb="0" eb="1">
      <t>shi'wu</t>
    </rPh>
    <phoneticPr fontId="1" type="noConversion"/>
  </si>
  <si>
    <t>精神</t>
    <rPh sb="0" eb="1">
      <t>jing'sehn</t>
    </rPh>
    <phoneticPr fontId="1" type="noConversion"/>
  </si>
  <si>
    <t>真气</t>
    <rPh sb="0" eb="1">
      <t>zhen'qi</t>
    </rPh>
    <phoneticPr fontId="1" type="noConversion"/>
  </si>
  <si>
    <t>消耗20点真气召唤抵挡伤害的星辰护盾，护盾持续期间每抵挡1点伤害消耗2点真气，直到真气耗尽或手动取消护盾。</t>
    <rPh sb="0" eb="1">
      <t>xiao'hao</t>
    </rPh>
    <rPh sb="4" eb="5">
      <t>dian</t>
    </rPh>
    <rPh sb="5" eb="6">
      <t>zhen'qi</t>
    </rPh>
    <rPh sb="7" eb="8">
      <t>zhao'huan</t>
    </rPh>
    <rPh sb="9" eb="10">
      <t>di'dang</t>
    </rPh>
    <rPh sb="11" eb="12">
      <t>shang'hai</t>
    </rPh>
    <rPh sb="13" eb="14">
      <t>d</t>
    </rPh>
    <rPh sb="14" eb="15">
      <t>xing'chen</t>
    </rPh>
    <rPh sb="16" eb="17">
      <t>hu'dun</t>
    </rPh>
    <rPh sb="19" eb="20">
      <t>hu'dun</t>
    </rPh>
    <rPh sb="21" eb="22">
      <t>chi'xu</t>
    </rPh>
    <rPh sb="23" eb="24">
      <t>qi'jian</t>
    </rPh>
    <rPh sb="25" eb="26">
      <t>mei</t>
    </rPh>
    <rPh sb="26" eb="27">
      <t>di'dang</t>
    </rPh>
    <rPh sb="29" eb="30">
      <t>dian</t>
    </rPh>
    <rPh sb="30" eb="31">
      <t>shang'hai</t>
    </rPh>
    <rPh sb="32" eb="33">
      <t>xiao'hao</t>
    </rPh>
    <rPh sb="35" eb="36">
      <t>dian</t>
    </rPh>
    <rPh sb="36" eb="37">
      <t>zhen'qi</t>
    </rPh>
    <rPh sb="39" eb="40">
      <t>zhi'dao</t>
    </rPh>
    <rPh sb="41" eb="42">
      <t>zhen'qi</t>
    </rPh>
    <rPh sb="43" eb="44">
      <t>hao'jin</t>
    </rPh>
    <rPh sb="45" eb="46">
      <t>huo</t>
    </rPh>
    <rPh sb="46" eb="47">
      <t>shou'dong</t>
    </rPh>
    <rPh sb="48" eb="49">
      <t>qu'xiao</t>
    </rPh>
    <rPh sb="50" eb="51">
      <t>hu'dun</t>
    </rPh>
    <phoneticPr fontId="1" type="noConversion"/>
  </si>
  <si>
    <t>寿元</t>
    <rPh sb="0" eb="1">
      <t>shou'yuan</t>
    </rPh>
    <phoneticPr fontId="1" type="noConversion"/>
  </si>
  <si>
    <t>属性增益</t>
    <rPh sb="0" eb="1">
      <t>shu'xing</t>
    </rPh>
    <rPh sb="2" eb="3">
      <t>zeng'yi</t>
    </rPh>
    <phoneticPr fontId="1" type="noConversion"/>
  </si>
  <si>
    <t>使用后获得30点/秒真气回复，持续到战斗结束。</t>
    <rPh sb="0" eb="1">
      <t>shi'yong'hou</t>
    </rPh>
    <rPh sb="3" eb="4">
      <t>huo'de</t>
    </rPh>
    <rPh sb="7" eb="8">
      <t>dian</t>
    </rPh>
    <rPh sb="9" eb="10">
      <t>miao</t>
    </rPh>
    <rPh sb="10" eb="11">
      <t>zhen'qi</t>
    </rPh>
    <rPh sb="12" eb="13">
      <t>hui'fu</t>
    </rPh>
    <rPh sb="15" eb="16">
      <t>chi'xu</t>
    </rPh>
    <rPh sb="17" eb="18">
      <t>dao</t>
    </rPh>
    <rPh sb="18" eb="19">
      <t>zhan'dou</t>
    </rPh>
    <rPh sb="20" eb="21">
      <t>jie'shu</t>
    </rPh>
    <phoneticPr fontId="1" type="noConversion"/>
  </si>
  <si>
    <t>特殊效果</t>
    <rPh sb="0" eb="1">
      <t>te'shu</t>
    </rPh>
    <rPh sb="2" eb="3">
      <t>xiao'guo</t>
    </rPh>
    <phoneticPr fontId="1" type="noConversion"/>
  </si>
  <si>
    <t>0|4|200</t>
    <phoneticPr fontId="1" type="noConversion"/>
  </si>
  <si>
    <t>1|100</t>
    <phoneticPr fontId="1" type="noConversion"/>
  </si>
  <si>
    <t>0|0|50;1|101</t>
    <phoneticPr fontId="1" type="noConversion"/>
  </si>
  <si>
    <t>id</t>
    <phoneticPr fontId="1" type="noConversion"/>
  </si>
  <si>
    <t>connections</t>
    <phoneticPr fontId="1" type="noConversion"/>
  </si>
  <si>
    <t>xRange</t>
    <phoneticPr fontId="1" type="noConversion"/>
  </si>
  <si>
    <t>yRange</t>
    <phoneticPr fontId="1" type="noConversion"/>
  </si>
  <si>
    <t>cellList</t>
    <phoneticPr fontId="1" type="noConversion"/>
  </si>
  <si>
    <t>5|5|4|3|2|4|3|2|0|0|5|0|4|4|5|1|3|2|4|5|0|0|0|3|3|5|4|3|1|2|3|3|1|4|0|3|3|3|2|1|1|0|1|5|5|1|4|3|3|2|0|0|1|4|0|1|3|1|4|3|4|3|4|4|4|2|3|5|5|2|1|0|5|5|2|2|0|1|0|1|0|1|1|3|5|4|3|1|5|0|5|0|1|1|3|3|3|3|4|4</t>
  </si>
  <si>
    <t>地图元素类型</t>
    <rPh sb="0" eb="1">
      <t>di'tu</t>
    </rPh>
    <rPh sb="2" eb="3">
      <t>yuan'su</t>
    </rPh>
    <rPh sb="4" eb="5">
      <t>lei'xing</t>
    </rPh>
    <phoneticPr fontId="1" type="noConversion"/>
  </si>
  <si>
    <t>植物</t>
    <rPh sb="0" eb="1">
      <t>zhi'wu</t>
    </rPh>
    <phoneticPr fontId="1" type="noConversion"/>
  </si>
  <si>
    <t>建筑</t>
    <rPh sb="0" eb="1">
      <t>jian'zhu</t>
    </rPh>
    <phoneticPr fontId="1" type="noConversion"/>
  </si>
  <si>
    <t>山石</t>
    <rPh sb="0" eb="1">
      <t>shan'shi</t>
    </rPh>
    <phoneticPr fontId="1" type="noConversion"/>
  </si>
  <si>
    <t>动物</t>
    <rPh sb="0" eb="1">
      <t>dong'wu</t>
    </rPh>
    <phoneticPr fontId="1" type="noConversion"/>
  </si>
  <si>
    <t>人类</t>
    <rPh sb="0" eb="1">
      <t>ren'lei</t>
    </rPh>
    <phoneticPr fontId="1" type="noConversion"/>
  </si>
  <si>
    <t>不可交互</t>
    <rPh sb="0" eb="1">
      <t>bu'ke</t>
    </rPh>
    <rPh sb="2" eb="3">
      <t>jiao'hu</t>
    </rPh>
    <phoneticPr fontId="1" type="noConversion"/>
  </si>
  <si>
    <t>可交互</t>
    <rPh sb="0" eb="1">
      <t>ke</t>
    </rPh>
    <rPh sb="1" eb="2">
      <t>jiao'hu</t>
    </rPh>
    <phoneticPr fontId="1" type="noConversion"/>
  </si>
  <si>
    <t>name</t>
    <phoneticPr fontId="1" type="noConversion"/>
  </si>
  <si>
    <t>image</t>
    <phoneticPr fontId="1" type="noConversion"/>
  </si>
  <si>
    <t>蒿子秆</t>
    <rPh sb="0" eb="1">
      <t>hao'zi'gan</t>
    </rPh>
    <phoneticPr fontId="1" type="noConversion"/>
  </si>
  <si>
    <t>怪石</t>
    <rPh sb="0" eb="1">
      <t>guai'shi</t>
    </rPh>
    <phoneticPr fontId="1" type="noConversion"/>
  </si>
  <si>
    <t>spec</t>
    <phoneticPr fontId="1" type="noConversion"/>
  </si>
  <si>
    <t>type</t>
    <phoneticPr fontId="1" type="noConversion"/>
  </si>
  <si>
    <t>图片</t>
    <rPh sb="0" eb="1">
      <t>tu'pian</t>
    </rPh>
    <phoneticPr fontId="1" type="noConversion"/>
  </si>
  <si>
    <t>图片id</t>
    <rPh sb="0" eb="1">
      <t>tu'pian</t>
    </rPh>
    <phoneticPr fontId="1" type="noConversion"/>
  </si>
  <si>
    <t>物品id</t>
    <rPh sb="0" eb="1">
      <t>wu'pin</t>
    </rPh>
    <phoneticPr fontId="1" type="noConversion"/>
  </si>
  <si>
    <t>npcId</t>
    <phoneticPr fontId="1" type="noConversion"/>
  </si>
  <si>
    <t>地图元素表</t>
    <rPh sb="0" eb="1">
      <t>di'tu</t>
    </rPh>
    <rPh sb="2" eb="3">
      <t>yuan'su</t>
    </rPh>
    <phoneticPr fontId="1" type="noConversion"/>
  </si>
  <si>
    <t>交互表</t>
    <rPh sb="0" eb="1">
      <t>jiao'hu</t>
    </rPh>
    <rPh sb="2" eb="3">
      <t>biao</t>
    </rPh>
    <phoneticPr fontId="1" type="noConversion"/>
  </si>
  <si>
    <t>获得物品</t>
    <rPh sb="0" eb="1">
      <t>huo'de</t>
    </rPh>
    <rPh sb="2" eb="3">
      <t>wu'pin</t>
    </rPh>
    <phoneticPr fontId="1" type="noConversion"/>
  </si>
  <si>
    <t>可交互非npc</t>
    <rPh sb="0" eb="1">
      <t>ke'jiao'hu</t>
    </rPh>
    <rPh sb="3" eb="4">
      <t>fei</t>
    </rPh>
    <phoneticPr fontId="1" type="noConversion"/>
  </si>
  <si>
    <t>可交互npc</t>
    <rPh sb="0" eb="1">
      <t>ke'jiao'hu</t>
    </rPh>
    <phoneticPr fontId="1" type="noConversion"/>
  </si>
  <si>
    <t>描述</t>
    <rPh sb="0" eb="1">
      <t>miao'shu</t>
    </rPh>
    <phoneticPr fontId="1" type="noConversion"/>
  </si>
  <si>
    <t>参数</t>
    <rPh sb="0" eb="1">
      <t>can'shu</t>
    </rPh>
    <phoneticPr fontId="1" type="noConversion"/>
  </si>
  <si>
    <t>图片id|交互id</t>
    <rPh sb="0" eb="1">
      <t>tu'pian</t>
    </rPh>
    <rPh sb="5" eb="6">
      <t>jiao'hu</t>
    </rPh>
    <phoneticPr fontId="1" type="noConversion"/>
  </si>
  <si>
    <t>触发怪物</t>
    <rPh sb="0" eb="1">
      <t>chu'fa</t>
    </rPh>
    <rPh sb="2" eb="3">
      <t>guai'wu</t>
    </rPh>
    <phoneticPr fontId="1" type="noConversion"/>
  </si>
  <si>
    <t>触发选择</t>
    <rPh sb="0" eb="1">
      <t>chu'fa</t>
    </rPh>
    <rPh sb="2" eb="3">
      <t>xuan'ze</t>
    </rPh>
    <phoneticPr fontId="1" type="noConversion"/>
  </si>
  <si>
    <t>选择id</t>
    <rPh sb="0" eb="1">
      <t>xuan'ze</t>
    </rPh>
    <phoneticPr fontId="1" type="noConversion"/>
  </si>
  <si>
    <t>文本内容</t>
    <rPh sb="0" eb="1">
      <t>wen'ben</t>
    </rPh>
    <rPh sb="2" eb="3">
      <t>nei'ro</t>
    </rPh>
    <phoneticPr fontId="1" type="noConversion"/>
  </si>
  <si>
    <t>npc表</t>
    <rPh sb="3" eb="4">
      <t>biao</t>
    </rPh>
    <phoneticPr fontId="1" type="noConversion"/>
  </si>
  <si>
    <t>level</t>
    <phoneticPr fontId="1" type="noConversion"/>
  </si>
  <si>
    <t>levelInc</t>
    <phoneticPr fontId="1" type="noConversion"/>
  </si>
  <si>
    <t>gender</t>
    <phoneticPr fontId="1" type="noConversion"/>
  </si>
  <si>
    <t>choices</t>
    <phoneticPr fontId="1" type="noConversion"/>
  </si>
  <si>
    <t>等级</t>
    <rPh sb="0" eb="1">
      <t>deng'ji</t>
    </rPh>
    <phoneticPr fontId="1" type="noConversion"/>
  </si>
  <si>
    <t>等级成长</t>
    <rPh sb="0" eb="1">
      <t>deng'ji</t>
    </rPh>
    <rPh sb="2" eb="3">
      <t>cheng'zhang</t>
    </rPh>
    <phoneticPr fontId="1" type="noConversion"/>
  </si>
  <si>
    <t>性别</t>
    <rPh sb="0" eb="1">
      <t>xing'bie</t>
    </rPh>
    <phoneticPr fontId="1" type="noConversion"/>
  </si>
  <si>
    <t>对话列表</t>
    <rPh sb="0" eb="1">
      <t>dui'hua</t>
    </rPh>
    <rPh sb="2" eb="3">
      <t>lie'biao</t>
    </rPh>
    <phoneticPr fontId="1" type="noConversion"/>
  </si>
  <si>
    <t>model</t>
    <phoneticPr fontId="1" type="noConversion"/>
  </si>
  <si>
    <t>npc记录</t>
    <rPh sb="3" eb="4">
      <t>ji'lu</t>
    </rPh>
    <phoneticPr fontId="1" type="noConversion"/>
  </si>
  <si>
    <t>已完成对话</t>
    <rPh sb="0" eb="1">
      <t>yi'wan'cheng</t>
    </rPh>
    <rPh sb="3" eb="4">
      <t>dui'hua</t>
    </rPh>
    <phoneticPr fontId="1" type="noConversion"/>
  </si>
  <si>
    <t>好感度</t>
    <rPh sb="0" eb="1">
      <t>hao'gan'du</t>
    </rPh>
    <phoneticPr fontId="1" type="noConversion"/>
  </si>
  <si>
    <t>怪物模板</t>
    <rPh sb="0" eb="1">
      <t>guai'wu</t>
    </rPh>
    <rPh sb="2" eb="3">
      <t>mu'ban</t>
    </rPh>
    <phoneticPr fontId="1" type="noConversion"/>
  </si>
  <si>
    <t>skills</t>
    <phoneticPr fontId="1" type="noConversion"/>
  </si>
  <si>
    <t>功法列表</t>
    <rPh sb="0" eb="1">
      <t>gong'fa</t>
    </rPh>
    <rPh sb="2" eb="3">
      <t>lie'biao</t>
    </rPh>
    <phoneticPr fontId="1" type="noConversion"/>
  </si>
  <si>
    <t>friends</t>
    <phoneticPr fontId="1" type="noConversion"/>
  </si>
  <si>
    <t>好友</t>
    <rPh sb="0" eb="1">
      <t>hao'you</t>
    </rPh>
    <phoneticPr fontId="1" type="noConversion"/>
  </si>
  <si>
    <t>道侣</t>
    <rPh sb="0" eb="1">
      <t>dao'lv</t>
    </rPh>
    <phoneticPr fontId="1" type="noConversion"/>
  </si>
  <si>
    <t>mate</t>
    <phoneticPr fontId="1" type="noConversion"/>
  </si>
  <si>
    <t>enemies</t>
    <phoneticPr fontId="1" type="noConversion"/>
  </si>
  <si>
    <t>仇敌</t>
    <rPh sb="0" eb="1">
      <t>chou'di</t>
    </rPh>
    <phoneticPr fontId="1" type="noConversion"/>
  </si>
  <si>
    <t>民居</t>
    <rPh sb="0" eb="1">
      <t>min'ju</t>
    </rPh>
    <phoneticPr fontId="1" type="noConversion"/>
  </si>
  <si>
    <t>小野猫</t>
    <rPh sb="0" eb="1">
      <t>xiao'ye'mao</t>
    </rPh>
    <phoneticPr fontId="1" type="noConversion"/>
  </si>
  <si>
    <t>农夫</t>
    <rPh sb="0" eb="1">
      <t>nong'fu</t>
    </rPh>
    <phoneticPr fontId="1" type="noConversion"/>
  </si>
  <si>
    <t>hp</t>
    <phoneticPr fontId="1" type="noConversion"/>
  </si>
  <si>
    <t>hpinc</t>
    <phoneticPr fontId="1" type="noConversion"/>
  </si>
  <si>
    <t>mp</t>
    <phoneticPr fontId="1" type="noConversion"/>
  </si>
  <si>
    <t>mpinc</t>
    <phoneticPr fontId="1" type="noConversion"/>
  </si>
  <si>
    <t>atk</t>
    <phoneticPr fontId="1" type="noConversion"/>
  </si>
  <si>
    <t>atkinc</t>
    <phoneticPr fontId="1" type="noConversion"/>
  </si>
  <si>
    <t>茯苓</t>
    <rPh sb="0" eb="1">
      <t>fu'ling</t>
    </rPh>
    <phoneticPr fontId="1" type="noConversion"/>
  </si>
  <si>
    <t>行水之功多，益心脾不可阙也。</t>
    <phoneticPr fontId="1" type="noConversion"/>
  </si>
  <si>
    <t>Image</t>
    <phoneticPr fontId="1" type="noConversion"/>
  </si>
  <si>
    <t>石洞</t>
    <rPh sb="0" eb="1">
      <t>shi'dong</t>
    </rPh>
    <phoneticPr fontId="1" type="noConversion"/>
  </si>
  <si>
    <t>选择表</t>
    <rPh sb="0" eb="1">
      <t>xuan'ze</t>
    </rPh>
    <rPh sb="2" eb="3">
      <t>biao</t>
    </rPh>
    <phoneticPr fontId="1" type="noConversion"/>
  </si>
  <si>
    <t>answers</t>
    <phoneticPr fontId="1" type="noConversion"/>
  </si>
  <si>
    <t>rewards</t>
    <phoneticPr fontId="1" type="noConversion"/>
  </si>
  <si>
    <t>选项</t>
    <rPh sb="0" eb="1">
      <t>xuan'xiang</t>
    </rPh>
    <phoneticPr fontId="1" type="noConversion"/>
  </si>
  <si>
    <t>回答</t>
    <rPh sb="0" eb="1">
      <t>hui'da</t>
    </rPh>
    <phoneticPr fontId="1" type="noConversion"/>
  </si>
  <si>
    <t>奖励</t>
    <rPh sb="0" eb="1">
      <t>jiang'li</t>
    </rPh>
    <phoneticPr fontId="1" type="noConversion"/>
  </si>
  <si>
    <t>desc</t>
    <phoneticPr fontId="1" type="noConversion"/>
  </si>
  <si>
    <t>你发现了一个山洞，里面有窸窸窣窣的声音。</t>
    <rPh sb="0" eb="1">
      <t>ni</t>
    </rPh>
    <rPh sb="1" eb="2">
      <t>fa'xian</t>
    </rPh>
    <rPh sb="3" eb="4">
      <t>l</t>
    </rPh>
    <rPh sb="4" eb="5">
      <t>yi'ge</t>
    </rPh>
    <rPh sb="6" eb="7">
      <t>shan'dong</t>
    </rPh>
    <rPh sb="9" eb="10">
      <t>li'mian</t>
    </rPh>
    <rPh sb="11" eb="12">
      <t>you</t>
    </rPh>
    <rPh sb="12" eb="13">
      <t>xi'xi'su'su</t>
    </rPh>
    <rPh sb="16" eb="17">
      <t>d</t>
    </rPh>
    <rPh sb="17" eb="18">
      <t>sheng'yin</t>
    </rPh>
    <phoneticPr fontId="1" type="noConversion"/>
  </si>
  <si>
    <t>进去|不进去</t>
    <rPh sb="0" eb="1">
      <t>jin'qu</t>
    </rPh>
    <rPh sb="3" eb="4">
      <t>bu'jin'qu</t>
    </rPh>
    <phoneticPr fontId="1" type="noConversion"/>
  </si>
  <si>
    <t>飞出了几只蝙蝠，你搜索了一番。|</t>
    <rPh sb="3" eb="4">
      <t>ji'zhi</t>
    </rPh>
    <rPh sb="5" eb="6">
      <t>bian'fu</t>
    </rPh>
    <rPh sb="8" eb="9">
      <t>ni</t>
    </rPh>
    <rPh sb="9" eb="10">
      <t>sou'suo</t>
    </rPh>
    <rPh sb="11" eb="12">
      <t>l</t>
    </rPh>
    <rPh sb="12" eb="13">
      <t>yi'fan</t>
    </rPh>
    <phoneticPr fontId="1" type="noConversion"/>
  </si>
  <si>
    <t>item|1|1;cash,2000</t>
    <phoneticPr fontId="1" type="noConversion"/>
  </si>
  <si>
    <t>寺庙</t>
    <rPh sb="0" eb="1">
      <t>si'miao</t>
    </rPh>
    <phoneticPr fontId="1" type="noConversion"/>
  </si>
  <si>
    <t>param</t>
    <phoneticPr fontId="1" type="noConversion"/>
  </si>
  <si>
    <t>npc模板表</t>
    <rPh sb="3" eb="4">
      <t>mu'ban</t>
    </rPh>
    <rPh sb="5" eb="6">
      <t>biao</t>
    </rPh>
    <phoneticPr fontId="1" type="noConversion"/>
  </si>
  <si>
    <t>1|2</t>
    <phoneticPr fontId="1" type="noConversion"/>
  </si>
  <si>
    <t>10000|一个疯和尚不由分说朝你杀来。</t>
    <rPh sb="6" eb="7">
      <t>yi'ge</t>
    </rPh>
    <rPh sb="8" eb="9">
      <t>feng'he'shang</t>
    </rPh>
    <rPh sb="11" eb="12">
      <t>bu'you'fen'sh</t>
    </rPh>
    <rPh sb="15" eb="16">
      <t>chao'ni</t>
    </rPh>
    <rPh sb="17" eb="18">
      <t>sha'lai</t>
    </rPh>
    <phoneticPr fontId="1" type="noConversion"/>
  </si>
  <si>
    <t>npcid|描述</t>
    <rPh sb="6" eb="7">
      <t>miao'shu</t>
    </rPh>
    <phoneticPr fontId="1" type="noConversion"/>
  </si>
  <si>
    <t>貔貅</t>
    <rPh sb="0" eb="1">
      <t>pi'xiu</t>
    </rPh>
    <phoneticPr fontId="1" type="noConversion"/>
  </si>
  <si>
    <t>条件文本</t>
    <rPh sb="0" eb="1">
      <t>tiao'jian</t>
    </rPh>
    <rPh sb="2" eb="3">
      <t>wen'ben</t>
    </rPh>
    <phoneticPr fontId="1" type="noConversion"/>
  </si>
  <si>
    <t>条件文本表</t>
    <rPh sb="0" eb="1">
      <t>tiao'jian</t>
    </rPh>
    <rPh sb="2" eb="3">
      <t>wen'ben</t>
    </rPh>
    <rPh sb="4" eb="5">
      <t>biao</t>
    </rPh>
    <phoneticPr fontId="1" type="noConversion"/>
  </si>
  <si>
    <t>conditions</t>
    <phoneticPr fontId="1" type="noConversion"/>
  </si>
  <si>
    <t>某心法等级</t>
    <rPh sb="0" eb="1">
      <t>mou</t>
    </rPh>
    <rPh sb="1" eb="2">
      <t>xin'fa</t>
    </rPh>
    <rPh sb="3" eb="4">
      <t>deng'ji</t>
    </rPh>
    <phoneticPr fontId="1" type="noConversion"/>
  </si>
  <si>
    <t>上古神兽貔貅，朝你翻了个白眼，看不上你。|上古神兽决定跟你修仙。</t>
    <rPh sb="21" eb="22">
      <t>shang'gu'shen'shou</t>
    </rPh>
    <rPh sb="25" eb="26">
      <t>jue'ding</t>
    </rPh>
    <rPh sb="27" eb="28">
      <t>gen'ni</t>
    </rPh>
    <rPh sb="29" eb="30">
      <t>xiu'xian</t>
    </rPh>
    <phoneticPr fontId="1" type="noConversion"/>
  </si>
  <si>
    <t>星云法师</t>
    <rPh sb="0" eb="1">
      <t>xing'yun</t>
    </rPh>
    <rPh sb="2" eb="3">
      <t>fa'shi</t>
    </rPh>
    <phoneticPr fontId="1" type="noConversion"/>
  </si>
  <si>
    <t>对话表</t>
    <rPh sb="0" eb="1">
      <t>dui'hua</t>
    </rPh>
    <rPh sb="2" eb="3">
      <t>biao</t>
    </rPh>
    <phoneticPr fontId="1" type="noConversion"/>
  </si>
  <si>
    <t>questions</t>
    <phoneticPr fontId="1" type="noConversion"/>
  </si>
  <si>
    <t>1|5</t>
    <phoneticPr fontId="1" type="noConversion"/>
  </si>
  <si>
    <t>dialogues</t>
    <phoneticPr fontId="1" type="noConversion"/>
  </si>
  <si>
    <t>紫霞神功，威力无穷</t>
    <rPh sb="0" eb="1">
      <t>zi'xia'shen'gong</t>
    </rPh>
    <rPh sb="5" eb="6">
      <t>wei'li'wu'qiong</t>
    </rPh>
    <phoneticPr fontId="1" type="noConversion"/>
  </si>
  <si>
    <t>power</t>
    <phoneticPr fontId="1" type="noConversion"/>
  </si>
  <si>
    <t>dialogue</t>
    <phoneticPr fontId="1" type="noConversion"/>
  </si>
  <si>
    <t>-</t>
    <phoneticPr fontId="1" type="noConversion"/>
  </si>
  <si>
    <t>1表示可同时存在</t>
    <rPh sb="1" eb="2">
      <t>biao'shi</t>
    </rPh>
    <rPh sb="3" eb="4">
      <t>ke</t>
    </rPh>
    <rPh sb="4" eb="5">
      <t>tong'shi</t>
    </rPh>
    <rPh sb="6" eb="7">
      <t>cun'zai</t>
    </rPh>
    <phoneticPr fontId="1" type="noConversion"/>
  </si>
  <si>
    <t>好友功能</t>
    <rPh sb="0" eb="1">
      <t>hao'you</t>
    </rPh>
    <rPh sb="2" eb="3">
      <t>gong'neng</t>
    </rPh>
    <phoneticPr fontId="1" type="noConversion"/>
  </si>
  <si>
    <t>主功能</t>
    <rPh sb="0" eb="1">
      <t>zhu'gong'neng</t>
    </rPh>
    <phoneticPr fontId="1" type="noConversion"/>
  </si>
  <si>
    <t>子功能</t>
    <rPh sb="0" eb="1">
      <t>zi'xi'tong</t>
    </rPh>
    <rPh sb="1" eb="2">
      <t>gong'neng</t>
    </rPh>
    <phoneticPr fontId="1" type="noConversion"/>
  </si>
  <si>
    <t>宠物功能</t>
    <rPh sb="0" eb="1">
      <t>chong'wu</t>
    </rPh>
    <rPh sb="2" eb="3">
      <t>gong'neng</t>
    </rPh>
    <phoneticPr fontId="1" type="noConversion"/>
  </si>
  <si>
    <t>收服宠物</t>
    <rPh sb="0" eb="1">
      <t>shou'fu</t>
    </rPh>
    <rPh sb="2" eb="3">
      <t>chong'wu</t>
    </rPh>
    <phoneticPr fontId="1" type="noConversion"/>
  </si>
  <si>
    <t>宠物成长</t>
    <rPh sb="0" eb="1">
      <t>chong'wu</t>
    </rPh>
    <rPh sb="2" eb="3">
      <t>cheng'zhang</t>
    </rPh>
    <phoneticPr fontId="1" type="noConversion"/>
  </si>
  <si>
    <t>宠物忠诚度</t>
    <rPh sb="0" eb="1">
      <t>chong'wu</t>
    </rPh>
    <rPh sb="2" eb="3">
      <t>zhong'cheng'du</t>
    </rPh>
    <phoneticPr fontId="1" type="noConversion"/>
  </si>
  <si>
    <t>骑乘</t>
    <rPh sb="0" eb="1">
      <t>qi'cheng</t>
    </rPh>
    <phoneticPr fontId="1" type="noConversion"/>
  </si>
  <si>
    <t>邀请下副本</t>
    <rPh sb="0" eb="1">
      <t>yao'qing</t>
    </rPh>
    <rPh sb="2" eb="3">
      <t>xia'fu'ben</t>
    </rPh>
    <phoneticPr fontId="1" type="noConversion"/>
  </si>
  <si>
    <t>教派</t>
    <rPh sb="0" eb="1">
      <t>jiao'pai</t>
    </rPh>
    <phoneticPr fontId="1" type="noConversion"/>
  </si>
  <si>
    <t>教派、师徒</t>
    <rPh sb="0" eb="1">
      <t>jiao'pai</t>
    </rPh>
    <rPh sb="3" eb="4">
      <t>shi'tu</t>
    </rPh>
    <phoneticPr fontId="1" type="noConversion"/>
  </si>
  <si>
    <t>创建教派</t>
    <rPh sb="0" eb="1">
      <t>chuang'jian</t>
    </rPh>
    <rPh sb="2" eb="3">
      <t>jiao'pai</t>
    </rPh>
    <phoneticPr fontId="1" type="noConversion"/>
  </si>
  <si>
    <t>加入教派</t>
    <rPh sb="0" eb="1">
      <t>jia'ru</t>
    </rPh>
    <rPh sb="2" eb="3">
      <t>jiao'pai</t>
    </rPh>
    <phoneticPr fontId="1" type="noConversion"/>
  </si>
  <si>
    <t>邀请入派</t>
    <rPh sb="0" eb="1">
      <t>yao'qing</t>
    </rPh>
    <rPh sb="2" eb="3">
      <t>ru'pai</t>
    </rPh>
    <rPh sb="3" eb="4">
      <t>pai</t>
    </rPh>
    <phoneticPr fontId="1" type="noConversion"/>
  </si>
  <si>
    <t>教派成长</t>
    <rPh sb="0" eb="1">
      <t>jiao'pai</t>
    </rPh>
    <rPh sb="2" eb="3">
      <t>cheng'zhang</t>
    </rPh>
    <phoneticPr fontId="1" type="noConversion"/>
  </si>
  <si>
    <t>收徒</t>
    <rPh sb="0" eb="1">
      <t>shou'tu</t>
    </rPh>
    <phoneticPr fontId="1" type="noConversion"/>
  </si>
  <si>
    <t>拜师</t>
    <rPh sb="0" eb="1">
      <t>bai'shi</t>
    </rPh>
    <phoneticPr fontId="1" type="noConversion"/>
  </si>
  <si>
    <t>叛教</t>
    <phoneticPr fontId="1" type="noConversion"/>
  </si>
  <si>
    <t>追杀系统</t>
    <rPh sb="0" eb="1">
      <t>zhui'sha</t>
    </rPh>
    <rPh sb="2" eb="3">
      <t>xi'tong</t>
    </rPh>
    <phoneticPr fontId="1" type="noConversion"/>
  </si>
  <si>
    <t>叛教追杀</t>
    <rPh sb="0" eb="1">
      <t>pan'jiao</t>
    </rPh>
    <rPh sb="2" eb="3">
      <t>zhui'sha</t>
    </rPh>
    <phoneticPr fontId="1" type="noConversion"/>
  </si>
  <si>
    <t>仇杀</t>
    <rPh sb="0" eb="1">
      <t>chou'sha</t>
    </rPh>
    <phoneticPr fontId="1" type="noConversion"/>
  </si>
  <si>
    <t>出师/另立门户</t>
    <rPh sb="0" eb="1">
      <t>chu'shi</t>
    </rPh>
    <rPh sb="3" eb="4">
      <t>ling'li'men'hu</t>
    </rPh>
    <phoneticPr fontId="1" type="noConversion"/>
  </si>
  <si>
    <t>帮派仓库/贡献</t>
    <rPh sb="0" eb="1">
      <t>bang'pai</t>
    </rPh>
    <rPh sb="2" eb="3">
      <t>cang'ku</t>
    </rPh>
    <rPh sb="5" eb="6">
      <t>gong'xian</t>
    </rPh>
    <phoneticPr fontId="1" type="noConversion"/>
  </si>
  <si>
    <t>视角移动</t>
    <rPh sb="0" eb="1">
      <t>shi'jiao</t>
    </rPh>
    <rPh sb="2" eb="3">
      <t>yi'dong</t>
    </rPh>
    <phoneticPr fontId="1" type="noConversion"/>
  </si>
  <si>
    <t>触发事件</t>
    <rPh sb="0" eb="1">
      <t>chu'fa</t>
    </rPh>
    <rPh sb="2" eb="3">
      <t>shi'jian</t>
    </rPh>
    <phoneticPr fontId="1" type="noConversion"/>
  </si>
  <si>
    <t>行走-位置移动</t>
    <rPh sb="0" eb="1">
      <t>xing'zou</t>
    </rPh>
    <rPh sb="3" eb="4">
      <t>wei'zhi</t>
    </rPh>
    <rPh sb="5" eb="6">
      <t>yi'dong</t>
    </rPh>
    <phoneticPr fontId="1" type="noConversion"/>
  </si>
  <si>
    <t>战斗</t>
    <rPh sb="0" eb="1">
      <t>zhan'dou</t>
    </rPh>
    <phoneticPr fontId="1" type="noConversion"/>
  </si>
  <si>
    <t>移动</t>
    <rPh sb="0" eb="1">
      <t>yi'dong</t>
    </rPh>
    <phoneticPr fontId="1" type="noConversion"/>
  </si>
  <si>
    <t>攻击</t>
    <rPh sb="0" eb="1">
      <t>ong'ji</t>
    </rPh>
    <phoneticPr fontId="1" type="noConversion"/>
  </si>
  <si>
    <t>添加状态</t>
    <rPh sb="0" eb="1">
      <t>tian'jia</t>
    </rPh>
    <rPh sb="2" eb="3">
      <t>zhuang't</t>
    </rPh>
    <phoneticPr fontId="1" type="noConversion"/>
  </si>
  <si>
    <t>使用物品</t>
    <rPh sb="0" eb="1">
      <t>shi'yogn</t>
    </rPh>
    <rPh sb="2" eb="3">
      <t>wu'pin</t>
    </rPh>
    <phoneticPr fontId="1" type="noConversion"/>
  </si>
  <si>
    <t>判断结束</t>
    <rPh sb="0" eb="1">
      <t>pan'duan</t>
    </rPh>
    <rPh sb="2" eb="3">
      <t>jie'shu</t>
    </rPh>
    <phoneticPr fontId="1" type="noConversion"/>
  </si>
  <si>
    <t>结算奖励</t>
    <rPh sb="0" eb="1">
      <t>jie'suan</t>
    </rPh>
    <rPh sb="2" eb="3">
      <t>jiang'li</t>
    </rPh>
    <phoneticPr fontId="1" type="noConversion"/>
  </si>
  <si>
    <t>收服</t>
    <rPh sb="0" eb="1">
      <t>shou'fu</t>
    </rPh>
    <phoneticPr fontId="1" type="noConversion"/>
  </si>
  <si>
    <t>世界地图</t>
    <rPh sb="0" eb="1">
      <t>shi'jie</t>
    </rPh>
    <rPh sb="2" eb="3">
      <t>di'tu</t>
    </rPh>
    <phoneticPr fontId="1" type="noConversion"/>
  </si>
  <si>
    <t>切换地图</t>
    <rPh sb="0" eb="1">
      <t>qie'huan</t>
    </rPh>
    <rPh sb="2" eb="3">
      <t>di'tu</t>
    </rPh>
    <phoneticPr fontId="1" type="noConversion"/>
  </si>
  <si>
    <t>开启地图</t>
    <rPh sb="0" eb="1">
      <t>kai'qi</t>
    </rPh>
    <rPh sb="2" eb="3">
      <t>di'tu</t>
    </rPh>
    <phoneticPr fontId="1" type="noConversion"/>
  </si>
  <si>
    <t>洞府</t>
    <rPh sb="0" eb="1">
      <t>dong'fu</t>
    </rPh>
    <phoneticPr fontId="1" type="noConversion"/>
  </si>
  <si>
    <t>开启洞府</t>
    <rPh sb="0" eb="1">
      <t>kai'qi</t>
    </rPh>
    <rPh sb="2" eb="3">
      <t>dong'fu</t>
    </rPh>
    <phoneticPr fontId="1" type="noConversion"/>
  </si>
  <si>
    <t>洞府建造</t>
    <rPh sb="0" eb="1">
      <t>dong'fu</t>
    </rPh>
    <rPh sb="2" eb="3">
      <t>jian'zao</t>
    </rPh>
    <phoneticPr fontId="1" type="noConversion"/>
  </si>
  <si>
    <t>洞府守护</t>
    <rPh sb="0" eb="1">
      <t>dong'fu</t>
    </rPh>
    <rPh sb="2" eb="3">
      <t>shou'hu</t>
    </rPh>
    <phoneticPr fontId="1" type="noConversion"/>
  </si>
  <si>
    <t>洞府传送阵</t>
    <rPh sb="0" eb="1">
      <t>dong'fu</t>
    </rPh>
    <rPh sb="2" eb="3">
      <t>chuan'song'zhen</t>
    </rPh>
    <phoneticPr fontId="1" type="noConversion"/>
  </si>
  <si>
    <t>传送阵/令</t>
    <rPh sb="0" eb="1">
      <t>chuan'song'zhen</t>
    </rPh>
    <rPh sb="4" eb="5">
      <t>ling</t>
    </rPh>
    <phoneticPr fontId="1" type="noConversion"/>
  </si>
  <si>
    <t>帮会驻地</t>
    <rPh sb="0" eb="1">
      <t>bang'hi</t>
    </rPh>
    <rPh sb="2" eb="3">
      <t>zhu'di</t>
    </rPh>
    <phoneticPr fontId="1" type="noConversion"/>
  </si>
  <si>
    <t>NPC</t>
    <phoneticPr fontId="1" type="noConversion"/>
  </si>
  <si>
    <t>物品/背包</t>
    <rPh sb="0" eb="1">
      <t>wu'pin</t>
    </rPh>
    <rPh sb="3" eb="4">
      <t>bei'bao</t>
    </rPh>
    <phoneticPr fontId="1" type="noConversion"/>
  </si>
  <si>
    <t>背包</t>
    <rPh sb="0" eb="1">
      <t>bei'b</t>
    </rPh>
    <phoneticPr fontId="1" type="noConversion"/>
  </si>
  <si>
    <t>角色面板</t>
    <rPh sb="0" eb="1">
      <t>jue'se</t>
    </rPh>
    <rPh sb="2" eb="3">
      <t>mian'ban</t>
    </rPh>
    <phoneticPr fontId="1" type="noConversion"/>
  </si>
  <si>
    <t>穿戴装备</t>
    <rPh sb="0" eb="1">
      <t>chuan'dai</t>
    </rPh>
    <rPh sb="2" eb="3">
      <t>zhuang'bei</t>
    </rPh>
    <phoneticPr fontId="1" type="noConversion"/>
  </si>
  <si>
    <t>使用物品</t>
    <rPh sb="0" eb="1">
      <t>shi'yong'wu'pin</t>
    </rPh>
    <phoneticPr fontId="1" type="noConversion"/>
  </si>
  <si>
    <t>吟唱/打断/CD</t>
    <rPh sb="0" eb="1">
      <t>yin'chang</t>
    </rPh>
    <rPh sb="3" eb="4">
      <t>da'duan</t>
    </rPh>
    <phoneticPr fontId="1" type="noConversion"/>
  </si>
  <si>
    <t>距离/施法距离</t>
    <rPh sb="0" eb="1">
      <t>ju'li</t>
    </rPh>
    <rPh sb="3" eb="4">
      <t>shi'fa</t>
    </rPh>
    <rPh sb="5" eb="6">
      <t>ju'li</t>
    </rPh>
    <phoneticPr fontId="1" type="noConversion"/>
  </si>
  <si>
    <t>敌方AI</t>
    <rPh sb="0" eb="1">
      <t>di'fang</t>
    </rPh>
    <phoneticPr fontId="1" type="noConversion"/>
  </si>
  <si>
    <t>好友/仇敌</t>
    <rPh sb="0" eb="1">
      <t>hao'you</t>
    </rPh>
    <rPh sb="3" eb="4">
      <t>chou'di</t>
    </rPh>
    <phoneticPr fontId="1" type="noConversion"/>
  </si>
  <si>
    <t>战斗属性及成长值</t>
    <rPh sb="0" eb="1">
      <t>zhan'dou</t>
    </rPh>
    <rPh sb="2" eb="3">
      <t>shu'xign</t>
    </rPh>
    <rPh sb="4" eb="5">
      <t>ji</t>
    </rPh>
    <rPh sb="5" eb="6">
      <t>cheng'zhang'zhi</t>
    </rPh>
    <phoneticPr fontId="1" type="noConversion"/>
  </si>
  <si>
    <t>管理能力</t>
    <rPh sb="0" eb="1">
      <t>guan'li</t>
    </rPh>
    <rPh sb="2" eb="3">
      <t>neng'li</t>
    </rPh>
    <phoneticPr fontId="1" type="noConversion"/>
  </si>
  <si>
    <t>教派/职位</t>
    <rPh sb="0" eb="1">
      <t>jiao'pai</t>
    </rPh>
    <rPh sb="3" eb="4">
      <t>zhi'wei</t>
    </rPh>
    <phoneticPr fontId="1" type="noConversion"/>
  </si>
  <si>
    <t>名号</t>
    <rPh sb="0" eb="1">
      <t>ming'hao</t>
    </rPh>
    <phoneticPr fontId="1" type="noConversion"/>
  </si>
  <si>
    <t>悟性</t>
    <rPh sb="0" eb="1">
      <t>wu'xing</t>
    </rPh>
    <phoneticPr fontId="1" type="noConversion"/>
  </si>
  <si>
    <t>统御</t>
    <rPh sb="0" eb="1">
      <t>tong'yu</t>
    </rPh>
    <phoneticPr fontId="1" type="noConversion"/>
  </si>
  <si>
    <t>决定npc修炼速度</t>
    <rPh sb="0" eb="1">
      <t>jue'ding</t>
    </rPh>
    <rPh sb="5" eb="6">
      <t>xiu'lian</t>
    </rPh>
    <rPh sb="7" eb="8">
      <t>su'du</t>
    </rPh>
    <phoneticPr fontId="1" type="noConversion"/>
  </si>
  <si>
    <t>灵根</t>
    <rPh sb="0" eb="1">
      <t>ling'gen</t>
    </rPh>
    <phoneticPr fontId="1" type="noConversion"/>
  </si>
  <si>
    <t>决定npc学习新技能速度</t>
    <rPh sb="0" eb="1">
      <t>jue'ding</t>
    </rPh>
    <rPh sb="5" eb="6">
      <t>xue'xi</t>
    </rPh>
    <rPh sb="7" eb="8">
      <t>xin</t>
    </rPh>
    <rPh sb="8" eb="9">
      <t>ji'neng</t>
    </rPh>
    <rPh sb="10" eb="11">
      <t>su'du</t>
    </rPh>
    <phoneticPr fontId="1" type="noConversion"/>
  </si>
  <si>
    <t>决定管理能力</t>
    <rPh sb="0" eb="1">
      <t>jue'ding</t>
    </rPh>
    <rPh sb="2" eb="3">
      <t>guan'li</t>
    </rPh>
    <rPh sb="4" eb="5">
      <t>neng'li</t>
    </rPh>
    <phoneticPr fontId="1" type="noConversion"/>
  </si>
  <si>
    <t>设定标准速度</t>
    <rPh sb="0" eb="1">
      <t>she'ding</t>
    </rPh>
    <rPh sb="2" eb="3">
      <t>biao'zhun</t>
    </rPh>
    <rPh sb="4" eb="5">
      <t>su'du</t>
    </rPh>
    <phoneticPr fontId="1" type="noConversion"/>
  </si>
  <si>
    <t>初始修为</t>
    <rPh sb="0" eb="1">
      <t>chu'shi</t>
    </rPh>
    <rPh sb="2" eb="3">
      <t>xiu'wei</t>
    </rPh>
    <phoneticPr fontId="1" type="noConversion"/>
  </si>
  <si>
    <t>修炼地</t>
    <rPh sb="0" eb="1">
      <t>xiu'lian'di</t>
    </rPh>
    <phoneticPr fontId="1" type="noConversion"/>
  </si>
  <si>
    <t>闭关</t>
    <rPh sb="0" eb="1">
      <t>bi'guan</t>
    </rPh>
    <phoneticPr fontId="1" type="noConversion"/>
  </si>
  <si>
    <t>灵气</t>
    <rPh sb="0" eb="1">
      <t>ling'qi</t>
    </rPh>
    <phoneticPr fontId="1" type="noConversion"/>
  </si>
  <si>
    <t>望气术</t>
    <phoneticPr fontId="1" type="noConversion"/>
  </si>
  <si>
    <t>灵眼</t>
    <phoneticPr fontId="1" type="noConversion"/>
  </si>
  <si>
    <t>天眼通</t>
    <rPh sb="0" eb="1">
      <t>tian</t>
    </rPh>
    <phoneticPr fontId="1" type="noConversion"/>
  </si>
  <si>
    <t>不同的修炼地修炼速度不同，灵气上限有限制</t>
    <rPh sb="13" eb="14">
      <t>ling'qi</t>
    </rPh>
    <rPh sb="15" eb="16">
      <t>shang'xian</t>
    </rPh>
    <rPh sb="17" eb="18">
      <t>you</t>
    </rPh>
    <rPh sb="18" eb="19">
      <t>xian'zhi</t>
    </rPh>
    <phoneticPr fontId="1" type="noConversion"/>
  </si>
  <si>
    <t>最长闭关时间</t>
    <rPh sb="0" eb="1">
      <t>zui'chang</t>
    </rPh>
    <rPh sb="2" eb="3">
      <t>bi'guan</t>
    </rPh>
    <rPh sb="4" eb="5">
      <t>shi'jian</t>
    </rPh>
    <phoneticPr fontId="1" type="noConversion"/>
  </si>
  <si>
    <t>辟谷术</t>
    <rPh sb="0" eb="1">
      <t>bi'gu</t>
    </rPh>
    <rPh sb="2" eb="3">
      <t>shu</t>
    </rPh>
    <phoneticPr fontId="1" type="noConversion"/>
  </si>
  <si>
    <t>副职业</t>
    <rPh sb="0" eb="1">
      <t>fu'zhi'ye</t>
    </rPh>
    <phoneticPr fontId="1" type="noConversion"/>
  </si>
  <si>
    <t>炼丹师</t>
    <rPh sb="0" eb="1">
      <t>lian'dan'shi</t>
    </rPh>
    <phoneticPr fontId="1" type="noConversion"/>
  </si>
  <si>
    <t>灵宝师</t>
    <rPh sb="0" eb="1">
      <t>ling'bao'shi</t>
    </rPh>
    <phoneticPr fontId="1" type="noConversion"/>
  </si>
  <si>
    <t>符文师</t>
    <phoneticPr fontId="1" type="noConversion"/>
  </si>
  <si>
    <t>世界地图切分区域</t>
    <rPh sb="0" eb="1">
      <t>shi'jie</t>
    </rPh>
    <rPh sb="2" eb="3">
      <t>di'tu</t>
    </rPh>
    <rPh sb="4" eb="5">
      <t>qie'fen'qu'yu</t>
    </rPh>
    <phoneticPr fontId="1" type="noConversion"/>
  </si>
  <si>
    <t>区域内固定地图</t>
    <rPh sb="0" eb="1">
      <t>qu'yu'nei</t>
    </rPh>
    <rPh sb="3" eb="4">
      <t>gu'ding</t>
    </rPh>
    <rPh sb="5" eb="6">
      <t>di'tu</t>
    </rPh>
    <phoneticPr fontId="1" type="noConversion"/>
  </si>
  <si>
    <t>固定NPC/传送阵/固定出口*4</t>
    <rPh sb="0" eb="1">
      <t>gu'ding</t>
    </rPh>
    <rPh sb="6" eb="7">
      <t>chuan'song</t>
    </rPh>
    <rPh sb="8" eb="9">
      <t>zhen</t>
    </rPh>
    <rPh sb="10" eb="11">
      <t>gu'ding</t>
    </rPh>
    <rPh sb="12" eb="13">
      <t>chu'kou</t>
    </rPh>
    <phoneticPr fontId="1" type="noConversion"/>
  </si>
  <si>
    <t>区域内随机地图</t>
    <rPh sb="0" eb="1">
      <t>qu'yu'nei</t>
    </rPh>
    <rPh sb="3" eb="4">
      <t>sui'ji</t>
    </rPh>
    <rPh sb="5" eb="6">
      <t>di'tu</t>
    </rPh>
    <phoneticPr fontId="1" type="noConversion"/>
  </si>
  <si>
    <t>随机NPC/随机洞府/随机出口/一次性传送阵</t>
    <rPh sb="0" eb="1">
      <t>sui'ji</t>
    </rPh>
    <rPh sb="6" eb="7">
      <t>sui'ji</t>
    </rPh>
    <rPh sb="8" eb="9">
      <t>dong'fu</t>
    </rPh>
    <rPh sb="11" eb="12">
      <t>sui'ji</t>
    </rPh>
    <rPh sb="13" eb="14">
      <t>chu'kou</t>
    </rPh>
    <rPh sb="16" eb="17">
      <t>yi'ci'xing</t>
    </rPh>
    <rPh sb="19" eb="20">
      <t>chuan'song'zhen</t>
    </rPh>
    <phoneticPr fontId="1" type="noConversion"/>
  </si>
  <si>
    <t>地图分等级</t>
    <rPh sb="0" eb="1">
      <t>di'tu</t>
    </rPh>
    <rPh sb="2" eb="3">
      <t>fen</t>
    </rPh>
    <rPh sb="3" eb="4">
      <t>deng'ji</t>
    </rPh>
    <phoneticPr fontId="1" type="noConversion"/>
  </si>
  <si>
    <t>1级-世界地图</t>
    <rPh sb="1" eb="2">
      <t>ji</t>
    </rPh>
    <rPh sb="3" eb="4">
      <t>shi'jie</t>
    </rPh>
    <rPh sb="5" eb="6">
      <t>di'tu</t>
    </rPh>
    <phoneticPr fontId="1" type="noConversion"/>
  </si>
  <si>
    <t>2级-区域地图*36，按照分块划分</t>
    <rPh sb="1" eb="2">
      <t>ji</t>
    </rPh>
    <rPh sb="3" eb="4">
      <t>qu'yu</t>
    </rPh>
    <rPh sb="5" eb="6">
      <t>di'tu</t>
    </rPh>
    <rPh sb="11" eb="12">
      <t>an'zhao</t>
    </rPh>
    <rPh sb="13" eb="14">
      <t>fen'kuai</t>
    </rPh>
    <rPh sb="15" eb="16">
      <t>hua'fen</t>
    </rPh>
    <phoneticPr fontId="1" type="noConversion"/>
  </si>
  <si>
    <t>随机区域可以探索到固定区域的入口</t>
    <rPh sb="0" eb="1">
      <t>sui'ji</t>
    </rPh>
    <rPh sb="2" eb="3">
      <t>qu'yu</t>
    </rPh>
    <rPh sb="4" eb="5">
      <t>ke'yi</t>
    </rPh>
    <rPh sb="6" eb="7">
      <t>tan'suo'dao</t>
    </rPh>
    <rPh sb="9" eb="10">
      <t>gu'ding</t>
    </rPh>
    <rPh sb="11" eb="12">
      <t>qu'yu</t>
    </rPh>
    <rPh sb="13" eb="14">
      <t>d</t>
    </rPh>
    <rPh sb="14" eb="15">
      <t>ru'kou</t>
    </rPh>
    <phoneticPr fontId="1" type="noConversion"/>
  </si>
  <si>
    <t>缩小地图大小（64*64）</t>
    <rPh sb="0" eb="1">
      <t>suo'xiao</t>
    </rPh>
    <rPh sb="2" eb="3">
      <t>di'tu</t>
    </rPh>
    <rPh sb="4" eb="5">
      <t>da'xiao</t>
    </rPh>
    <phoneticPr fontId="1" type="noConversion"/>
  </si>
  <si>
    <t>有人的格子可以路过，点击有人的格子会走到这个格子上（主角和npc的位置有偏移，左下、右上）</t>
    <rPh sb="0" eb="1">
      <t>you'ren</t>
    </rPh>
    <rPh sb="2" eb="3">
      <t>d</t>
    </rPh>
    <rPh sb="3" eb="4">
      <t>ge'zi</t>
    </rPh>
    <rPh sb="5" eb="6">
      <t>ke'yi</t>
    </rPh>
    <rPh sb="7" eb="8">
      <t>lu'guo</t>
    </rPh>
    <rPh sb="10" eb="11">
      <t>dian'ji</t>
    </rPh>
    <rPh sb="12" eb="13">
      <t>you'ren</t>
    </rPh>
    <rPh sb="14" eb="15">
      <t>d</t>
    </rPh>
    <rPh sb="15" eb="16">
      <t>ge'zi</t>
    </rPh>
    <rPh sb="17" eb="18">
      <t>hui</t>
    </rPh>
    <rPh sb="18" eb="19">
      <t>zou'dao</t>
    </rPh>
    <rPh sb="20" eb="21">
      <t>zhe'ge</t>
    </rPh>
    <rPh sb="22" eb="23">
      <t>ge'zi'shagn</t>
    </rPh>
    <rPh sb="26" eb="27">
      <t>zhu'jue</t>
    </rPh>
    <rPh sb="28" eb="29">
      <t>he</t>
    </rPh>
    <rPh sb="32" eb="33">
      <t>d</t>
    </rPh>
    <rPh sb="33" eb="34">
      <t>wei'zhi</t>
    </rPh>
    <rPh sb="35" eb="36">
      <t>you</t>
    </rPh>
    <rPh sb="36" eb="37">
      <t>pian'yi</t>
    </rPh>
    <rPh sb="39" eb="40">
      <t>zuo'xia</t>
    </rPh>
    <rPh sb="42" eb="43">
      <t>you'shanng</t>
    </rPh>
    <phoneticPr fontId="1" type="noConversion"/>
  </si>
  <si>
    <t>沙漠</t>
    <rPh sb="0" eb="1">
      <t>sha'mo</t>
    </rPh>
    <phoneticPr fontId="1" type="noConversion"/>
  </si>
  <si>
    <t>鲜花</t>
    <rPh sb="0" eb="1">
      <t>xian'hua</t>
    </rPh>
    <phoneticPr fontId="1" type="noConversion"/>
  </si>
  <si>
    <t>灌木</t>
    <rPh sb="0" eb="1">
      <t>guan'mu</t>
    </rPh>
    <phoneticPr fontId="1" type="noConversion"/>
  </si>
  <si>
    <t>乔木</t>
    <rPh sb="0" eb="1">
      <t>qiao'mu</t>
    </rPh>
    <phoneticPr fontId="1" type="noConversion"/>
  </si>
  <si>
    <t>戈壁</t>
    <rPh sb="0" eb="1">
      <t>ge'bi</t>
    </rPh>
    <phoneticPr fontId="1" type="noConversion"/>
  </si>
  <si>
    <t>场景背景种类</t>
    <rPh sb="0" eb="1">
      <t>chang'jing</t>
    </rPh>
    <rPh sb="2" eb="3">
      <t>bei'jing</t>
    </rPh>
    <rPh sb="4" eb="5">
      <t>zhong'lei</t>
    </rPh>
    <phoneticPr fontId="1" type="noConversion"/>
  </si>
  <si>
    <t>雪地</t>
    <rPh sb="0" eb="1">
      <t>xue'di</t>
    </rPh>
    <phoneticPr fontId="1" type="noConversion"/>
  </si>
  <si>
    <t>土地</t>
    <rPh sb="0" eb="1">
      <t>tu'di</t>
    </rPh>
    <phoneticPr fontId="1" type="noConversion"/>
  </si>
  <si>
    <t>绿草地</t>
    <rPh sb="0" eb="1">
      <t>lv</t>
    </rPh>
    <rPh sb="1" eb="2">
      <t>cao'di</t>
    </rPh>
    <phoneticPr fontId="1" type="noConversion"/>
  </si>
  <si>
    <t>枯草地</t>
    <rPh sb="0" eb="1">
      <t>ku'cao</t>
    </rPh>
    <rPh sb="2" eb="3">
      <t>di</t>
    </rPh>
    <phoneticPr fontId="1" type="noConversion"/>
  </si>
  <si>
    <t>鱼群</t>
    <rPh sb="0" eb="1">
      <t>yu'qun</t>
    </rPh>
    <phoneticPr fontId="1" type="noConversion"/>
  </si>
  <si>
    <t>仙人掌</t>
    <rPh sb="0" eb="1">
      <t>xian'ren'zhang</t>
    </rPh>
    <phoneticPr fontId="1" type="noConversion"/>
  </si>
  <si>
    <t>水下</t>
    <rPh sb="0" eb="1">
      <t>shui</t>
    </rPh>
    <rPh sb="1" eb="2">
      <t>xia</t>
    </rPh>
    <phoneticPr fontId="1" type="noConversion"/>
  </si>
  <si>
    <t>沙包</t>
    <rPh sb="0" eb="1">
      <t>sha'bao</t>
    </rPh>
    <phoneticPr fontId="1" type="noConversion"/>
  </si>
  <si>
    <t>珊瑚</t>
    <rPh sb="0" eb="1">
      <t>shan'hu</t>
    </rPh>
    <phoneticPr fontId="1" type="noConversion"/>
  </si>
  <si>
    <t>山洞</t>
    <rPh sb="0" eb="1">
      <t>shan'dong</t>
    </rPh>
    <phoneticPr fontId="1" type="noConversion"/>
  </si>
  <si>
    <t>水洼</t>
    <rPh sb="0" eb="1">
      <t>shui'wa</t>
    </rPh>
    <phoneticPr fontId="1" type="noConversion"/>
  </si>
  <si>
    <t>石块</t>
    <rPh sb="0" eb="1">
      <t>shi'kuai</t>
    </rPh>
    <phoneticPr fontId="1" type="noConversion"/>
  </si>
  <si>
    <t>地图类型</t>
    <rPh sb="0" eb="1">
      <t>di'tu</t>
    </rPh>
    <rPh sb="2" eb="3">
      <t>lei'xing</t>
    </rPh>
    <phoneticPr fontId="1" type="noConversion"/>
  </si>
  <si>
    <t>固定地图</t>
    <rPh sb="0" eb="1">
      <t>gu'ding</t>
    </rPh>
    <rPh sb="2" eb="3">
      <t>di'tu</t>
    </rPh>
    <phoneticPr fontId="1" type="noConversion"/>
  </si>
  <si>
    <t>读取cellList</t>
    <rPh sb="0" eb="1">
      <t>du'qu</t>
    </rPh>
    <phoneticPr fontId="1" type="noConversion"/>
  </si>
  <si>
    <t>房屋</t>
    <rPh sb="0" eb="1">
      <t>fang'wu</t>
    </rPh>
    <phoneticPr fontId="1" type="noConversion"/>
  </si>
  <si>
    <t>雪屋</t>
    <phoneticPr fontId="1" type="noConversion"/>
  </si>
  <si>
    <t>洞穴</t>
    <rPh sb="0" eb="1">
      <t>dong'xue</t>
    </rPh>
    <phoneticPr fontId="1" type="noConversion"/>
  </si>
  <si>
    <t>cellList格式：n1|type1;n2|type2…空位不填</t>
    <rPh sb="8" eb="9">
      <t>ge'shi</t>
    </rPh>
    <rPh sb="29" eb="30">
      <t>kong'wei</t>
    </rPh>
    <rPh sb="31" eb="32">
      <t>bu'tian</t>
    </rPh>
    <phoneticPr fontId="1" type="noConversion"/>
  </si>
  <si>
    <t>随机地图</t>
    <rPh sb="0" eb="1">
      <t>sui'ji'di'tu</t>
    </rPh>
    <phoneticPr fontId="1" type="noConversion"/>
  </si>
  <si>
    <t>山丘/海岛</t>
    <rPh sb="0" eb="1">
      <t>shan'qiu</t>
    </rPh>
    <rPh sb="3" eb="4">
      <t>hai'dao</t>
    </rPh>
    <phoneticPr fontId="1" type="noConversion"/>
  </si>
  <si>
    <t>首先确定陆地、水域</t>
    <rPh sb="0" eb="1">
      <t>shou'xian</t>
    </rPh>
    <rPh sb="2" eb="3">
      <t>que'ding</t>
    </rPh>
    <rPh sb="4" eb="5">
      <t>lu'di</t>
    </rPh>
    <rPh sb="7" eb="8">
      <t>shui'yu</t>
    </rPh>
    <phoneticPr fontId="1" type="noConversion"/>
  </si>
  <si>
    <t>废墟</t>
    <rPh sb="0" eb="1">
      <t>fei'xu</t>
    </rPh>
    <phoneticPr fontId="1" type="noConversion"/>
  </si>
  <si>
    <t>得出地貌列表</t>
    <rPh sb="0" eb="1">
      <t>de'chu</t>
    </rPh>
    <rPh sb="2" eb="3">
      <t>di'mao</t>
    </rPh>
    <rPh sb="4" eb="5">
      <t>lie'b</t>
    </rPh>
    <phoneticPr fontId="1" type="noConversion"/>
  </si>
  <si>
    <t>得出npc列表</t>
    <rPh sb="0" eb="1">
      <t>de'chu</t>
    </rPh>
    <rPh sb="5" eb="6">
      <t>lie'biao</t>
    </rPh>
    <phoneticPr fontId="1" type="noConversion"/>
  </si>
  <si>
    <t>每个点都有灵气浓度</t>
    <rPh sb="0" eb="1">
      <t>mei</t>
    </rPh>
    <rPh sb="1" eb="2">
      <t>ge'dian</t>
    </rPh>
    <rPh sb="3" eb="4">
      <t>dou</t>
    </rPh>
    <rPh sb="4" eb="5">
      <t>you</t>
    </rPh>
    <rPh sb="5" eb="6">
      <t>ling'qi</t>
    </rPh>
    <rPh sb="7" eb="8">
      <t>nong'du</t>
    </rPh>
    <phoneticPr fontId="1" type="noConversion"/>
  </si>
  <si>
    <t>匮乏</t>
    <rPh sb="0" eb="1">
      <t>kui'fa</t>
    </rPh>
    <phoneticPr fontId="1" type="noConversion"/>
  </si>
  <si>
    <t>稀薄</t>
    <rPh sb="0" eb="1">
      <t>xi'bo</t>
    </rPh>
    <phoneticPr fontId="1" type="noConversion"/>
  </si>
  <si>
    <t>平淡</t>
    <rPh sb="0" eb="1">
      <t>ping'dan</t>
    </rPh>
    <phoneticPr fontId="1" type="noConversion"/>
  </si>
  <si>
    <t>浓郁</t>
    <rPh sb="0" eb="1">
      <t>nong'yu</t>
    </rPh>
    <phoneticPr fontId="1" type="noConversion"/>
  </si>
  <si>
    <t>丰富</t>
    <rPh sb="0" eb="1">
      <t>feng'fu</t>
    </rPh>
    <phoneticPr fontId="1" type="noConversion"/>
  </si>
  <si>
    <t>密集</t>
    <rPh sb="0" eb="1">
      <t>mi'ji</t>
    </rPh>
    <phoneticPr fontId="1" type="noConversion"/>
  </si>
  <si>
    <t>根据地理位置表确定地形</t>
    <rPh sb="0" eb="1">
      <t>gen'ju</t>
    </rPh>
    <rPh sb="2" eb="3">
      <t>di'li</t>
    </rPh>
    <rPh sb="4" eb="5">
      <t>wei'zhi'biao</t>
    </rPh>
    <rPh sb="7" eb="8">
      <t>que'din</t>
    </rPh>
    <rPh sb="9" eb="10">
      <t>di'xing</t>
    </rPh>
    <phoneticPr fontId="1" type="noConversion"/>
  </si>
  <si>
    <t>生成npc</t>
    <rPh sb="0" eb="1">
      <t>shegn'cheng</t>
    </rPh>
    <phoneticPr fontId="1" type="noConversion"/>
  </si>
  <si>
    <t>生成地貌</t>
    <rPh sb="0" eb="1">
      <t>sheng'chegn</t>
    </rPh>
    <rPh sb="2" eb="3">
      <t>di'mao</t>
    </rPh>
    <phoneticPr fontId="1" type="noConversion"/>
  </si>
  <si>
    <t>最低层</t>
    <rPh sb="0" eb="1">
      <t>zui'di</t>
    </rPh>
    <rPh sb="2" eb="3">
      <t>ceng</t>
    </rPh>
    <phoneticPr fontId="1" type="noConversion"/>
  </si>
  <si>
    <t>中层</t>
    <rPh sb="0" eb="1">
      <t>zhong'ceng</t>
    </rPh>
    <phoneticPr fontId="1" type="noConversion"/>
  </si>
  <si>
    <t>高层</t>
    <rPh sb="0" eb="1">
      <t>gao'ceng</t>
    </rPh>
    <phoneticPr fontId="1" type="noConversion"/>
  </si>
  <si>
    <t>玩家在最高层</t>
    <rPh sb="0" eb="1">
      <t>wan'jia</t>
    </rPh>
    <rPh sb="2" eb="3">
      <t>z</t>
    </rPh>
    <rPh sb="3" eb="4">
      <t>zui'gao</t>
    </rPh>
    <rPh sb="5" eb="6">
      <t>ceng</t>
    </rPh>
    <phoneticPr fontId="1" type="noConversion"/>
  </si>
  <si>
    <t>出现地貌概率</t>
    <rPh sb="0" eb="1">
      <t>chu'xian</t>
    </rPh>
    <rPh sb="2" eb="3">
      <t>di'mao</t>
    </rPh>
    <rPh sb="4" eb="5">
      <t>gai'lv</t>
    </rPh>
    <phoneticPr fontId="1" type="noConversion"/>
  </si>
  <si>
    <t>地貌类型概率</t>
    <rPh sb="0" eb="1">
      <t>di'mao'lei'xing</t>
    </rPh>
    <rPh sb="4" eb="5">
      <t>gai'lv</t>
    </rPh>
    <phoneticPr fontId="1" type="noConversion"/>
  </si>
  <si>
    <t>地图四周加边界</t>
    <rPh sb="0" eb="1">
      <t>di'tu</t>
    </rPh>
    <rPh sb="2" eb="3">
      <t>si'zhou</t>
    </rPh>
    <rPh sb="4" eb="5">
      <t>jia</t>
    </rPh>
    <rPh sb="5" eb="6">
      <t>bian'jie</t>
    </rPh>
    <phoneticPr fontId="1" type="noConversion"/>
  </si>
  <si>
    <t>边界=5格子</t>
    <rPh sb="0" eb="1">
      <t>bian'jie</t>
    </rPh>
    <rPh sb="4" eb="5">
      <t>ge'zi</t>
    </rPh>
    <phoneticPr fontId="1" type="noConversion"/>
  </si>
  <si>
    <t>NpcTitles</t>
    <phoneticPr fontId="1" type="noConversion"/>
  </si>
  <si>
    <t>id</t>
    <phoneticPr fontId="1" type="noConversion"/>
  </si>
  <si>
    <t>name</t>
    <phoneticPr fontId="1" type="noConversion"/>
  </si>
  <si>
    <t>随缘</t>
    <rPh sb="0" eb="1">
      <t>sui'yuan</t>
    </rPh>
    <phoneticPr fontId="1" type="noConversion"/>
  </si>
  <si>
    <t>一个油光锃亮的大和尚。</t>
    <rPh sb="0" eb="1">
      <t>yi'ge</t>
    </rPh>
    <rPh sb="2" eb="3">
      <t>you'guang'zeng'liang</t>
    </rPh>
    <rPh sb="6" eb="7">
      <t>d</t>
    </rPh>
    <rPh sb="7" eb="8">
      <t>da'he'shang</t>
    </rPh>
    <phoneticPr fontId="1" type="noConversion"/>
  </si>
  <si>
    <t>随性</t>
    <rPh sb="0" eb="1">
      <t>sui'xing</t>
    </rPh>
    <phoneticPr fontId="1" type="noConversion"/>
  </si>
  <si>
    <t>一个衣着朴素的小和尚。</t>
    <rPh sb="0" eb="1">
      <t>yi'ge</t>
    </rPh>
    <rPh sb="2" eb="3">
      <t>yi'zhuo'pu'su</t>
    </rPh>
    <rPh sb="6" eb="7">
      <t>d</t>
    </rPh>
    <rPh sb="7" eb="8">
      <t>xiao'he'shang</t>
    </rPh>
    <phoneticPr fontId="1" type="noConversion"/>
  </si>
  <si>
    <t>hpInc</t>
    <phoneticPr fontId="1" type="noConversion"/>
  </si>
  <si>
    <t>atkInc</t>
    <phoneticPr fontId="1" type="noConversion"/>
  </si>
  <si>
    <t>defInc</t>
    <phoneticPr fontId="1" type="noConversion"/>
  </si>
  <si>
    <t>speedInc</t>
    <phoneticPr fontId="1" type="noConversion"/>
  </si>
  <si>
    <t>大力神僧|油面佛</t>
    <rPh sb="0" eb="1">
      <t>da'li'shen'seng</t>
    </rPh>
    <phoneticPr fontId="1" type="noConversion"/>
  </si>
  <si>
    <t>痴心和尚|飞天罗汉</t>
    <rPh sb="0" eb="1">
      <t>chi'xin'he'shang</t>
    </rPh>
    <rPh sb="5" eb="6">
      <t>fei'tian</t>
    </rPh>
    <rPh sb="7" eb="8">
      <t>luo'han</t>
    </rPh>
    <phoneticPr fontId="1" type="noConversion"/>
  </si>
  <si>
    <t>nicknames</t>
    <phoneticPr fontId="1" type="noConversion"/>
  </si>
  <si>
    <t>急速</t>
    <rPh sb="0" eb="1">
      <t>ji'su</t>
    </rPh>
    <phoneticPr fontId="1" type="noConversion"/>
  </si>
  <si>
    <t>狂躁</t>
    <rPh sb="0" eb="1">
      <t>kuang'zao</t>
    </rPh>
    <phoneticPr fontId="1" type="noConversion"/>
  </si>
  <si>
    <t>灭神咒</t>
    <phoneticPr fontId="1" type="noConversion"/>
  </si>
  <si>
    <t>语出，神灭。</t>
    <rPh sb="0" eb="1">
      <t>yu'chu</t>
    </rPh>
    <rPh sb="3" eb="4">
      <t>shen'mie</t>
    </rPh>
    <phoneticPr fontId="1" type="noConversion"/>
  </si>
  <si>
    <t>sing</t>
    <phoneticPr fontId="1" type="noConversion"/>
  </si>
  <si>
    <t>指尖所向，万物虚无。</t>
    <rPh sb="5" eb="6">
      <t>wan'wu</t>
    </rPh>
    <rPh sb="7" eb="8">
      <t>xu'wu</t>
    </rPh>
    <phoneticPr fontId="1" type="noConversion"/>
  </si>
  <si>
    <t>cd</t>
    <phoneticPr fontId="1" type="noConversion"/>
  </si>
  <si>
    <t>吟唱时间</t>
    <rPh sb="0" eb="1">
      <t>yin'chang</t>
    </rPh>
    <rPh sb="2" eb="3">
      <t>shi'jian</t>
    </rPh>
    <phoneticPr fontId="1" type="noConversion"/>
  </si>
  <si>
    <t>costType</t>
    <phoneticPr fontId="1" type="noConversion"/>
  </si>
  <si>
    <t>消耗类型</t>
    <rPh sb="0" eb="1">
      <t>xiao'hao</t>
    </rPh>
    <rPh sb="2" eb="3">
      <t>lei'xing</t>
    </rPh>
    <phoneticPr fontId="1" type="noConversion"/>
  </si>
  <si>
    <t>costValue</t>
    <phoneticPr fontId="1" type="noConversion"/>
  </si>
  <si>
    <t>紫霞拳</t>
    <rPh sb="0" eb="1">
      <t>zi'xia</t>
    </rPh>
    <rPh sb="2" eb="3">
      <t>quan'fa</t>
    </rPh>
    <phoneticPr fontId="1" type="noConversion"/>
  </si>
  <si>
    <t>紫霞仙人指</t>
    <rPh sb="0" eb="1">
      <t>zi'xia</t>
    </rPh>
    <rPh sb="2" eb="3">
      <t>xian'ren</t>
    </rPh>
    <rPh sb="4" eb="5">
      <t>zhi'fa</t>
    </rPh>
    <phoneticPr fontId="1" type="noConversion"/>
  </si>
  <si>
    <r>
      <t>Mental,</t>
    </r>
    <r>
      <rPr>
        <sz val="12"/>
        <color rgb="FF888A85"/>
        <rFont val="Menlo"/>
      </rPr>
      <t>//心法</t>
    </r>
  </si>
  <si>
    <r>
      <t>SoulAttack,</t>
    </r>
    <r>
      <rPr>
        <sz val="12"/>
        <color rgb="FF888A85"/>
        <rFont val="Menlo"/>
      </rPr>
      <t>//灵魂攻击</t>
    </r>
    <phoneticPr fontId="1" type="noConversion"/>
  </si>
  <si>
    <t>AddShield,</t>
    <phoneticPr fontId="1" type="noConversion"/>
  </si>
  <si>
    <t>0Strength</t>
    <phoneticPr fontId="1" type="noConversion"/>
  </si>
  <si>
    <t>1Mp</t>
    <phoneticPr fontId="1" type="noConversion"/>
  </si>
  <si>
    <t>2Hp</t>
    <phoneticPr fontId="1" type="noConversion"/>
  </si>
  <si>
    <t>3Spirit</t>
    <phoneticPr fontId="1" type="noConversion"/>
  </si>
  <si>
    <t>5MaxAge</t>
    <phoneticPr fontId="1" type="noConversion"/>
  </si>
  <si>
    <t>buffType</t>
    <phoneticPr fontId="1" type="noConversion"/>
  </si>
  <si>
    <t>buffParam</t>
    <phoneticPr fontId="1" type="noConversion"/>
  </si>
  <si>
    <t>buffParamInc</t>
    <phoneticPr fontId="1" type="noConversion"/>
  </si>
  <si>
    <t>增加nextLevelId</t>
    <rPh sb="0" eb="1">
      <t>zeng'jia</t>
    </rPh>
    <phoneticPr fontId="1" type="noConversion"/>
  </si>
  <si>
    <t>增加newSKillId</t>
    <rPh sb="0" eb="1">
      <t>zeng'jai</t>
    </rPh>
    <phoneticPr fontId="1" type="noConversion"/>
  </si>
  <si>
    <t>升级后的技能</t>
    <rPh sb="0" eb="1">
      <t>sheng'ji</t>
    </rPh>
    <rPh sb="2" eb="3">
      <t>hou</t>
    </rPh>
    <rPh sb="3" eb="4">
      <t>d</t>
    </rPh>
    <rPh sb="4" eb="5">
      <t>ji'neng</t>
    </rPh>
    <phoneticPr fontId="1" type="noConversion"/>
  </si>
  <si>
    <t>心法类技能升级后，开放新技能</t>
    <rPh sb="0" eb="1">
      <t>xin'fa'lei</t>
    </rPh>
    <rPh sb="2" eb="3">
      <t>lei</t>
    </rPh>
    <rPh sb="3" eb="4">
      <t>ji'neng</t>
    </rPh>
    <rPh sb="5" eb="6">
      <t>sheng'ji'hou</t>
    </rPh>
    <rPh sb="9" eb="10">
      <t>kai'fang</t>
    </rPh>
    <rPh sb="11" eb="12">
      <t>xin'ji'neng</t>
    </rPh>
    <phoneticPr fontId="1" type="noConversion"/>
  </si>
  <si>
    <t>//斩杀</t>
    <rPh sb="2" eb="3">
      <t>zhan'sha</t>
    </rPh>
    <phoneticPr fontId="1" type="noConversion"/>
  </si>
  <si>
    <t>法力流失</t>
    <rPh sb="0" eb="1">
      <t>fa'li</t>
    </rPh>
    <rPh sb="2" eb="3">
      <t>liu'shi</t>
    </rPh>
    <phoneticPr fontId="1" type="noConversion"/>
  </si>
  <si>
    <t>逼毒</t>
    <phoneticPr fontId="1" type="noConversion"/>
  </si>
  <si>
    <t>StrengthAttack</t>
    <phoneticPr fontId="1" type="noConversion"/>
  </si>
  <si>
    <r>
      <t>MpAttack,</t>
    </r>
    <r>
      <rPr>
        <sz val="12"/>
        <color rgb="FF888A85"/>
        <rFont val="Menlo"/>
      </rPr>
      <t>//肉体攻击</t>
    </r>
    <phoneticPr fontId="1" type="noConversion"/>
  </si>
  <si>
    <t>SuckMp</t>
    <phoneticPr fontId="1" type="noConversion"/>
  </si>
  <si>
    <t>SuckMaxMp</t>
    <phoneticPr fontId="1" type="noConversion"/>
  </si>
  <si>
    <t>需要有释放限制，且会影响战斗外属性</t>
    <rPh sb="0" eb="1">
      <t>xu'yao</t>
    </rPh>
    <rPh sb="2" eb="3">
      <t>you</t>
    </rPh>
    <rPh sb="3" eb="4">
      <t>shi'fang</t>
    </rPh>
    <rPh sb="5" eb="6">
      <t>xian'zhi</t>
    </rPh>
    <rPh sb="8" eb="9">
      <t>qie</t>
    </rPh>
    <rPh sb="9" eb="10">
      <t>hui</t>
    </rPh>
    <rPh sb="10" eb="11">
      <t>ying'xiang</t>
    </rPh>
    <rPh sb="12" eb="13">
      <t>zhan'dou</t>
    </rPh>
    <rPh sb="14" eb="15">
      <t>wai</t>
    </rPh>
    <rPh sb="15" eb="16">
      <t>shu'xing</t>
    </rPh>
    <phoneticPr fontId="1" type="noConversion"/>
  </si>
  <si>
    <t>增加元素亲和度，亲和力越高，施法速度加快，威力提高</t>
    <rPh sb="0" eb="1">
      <t>zeng'jai</t>
    </rPh>
    <rPh sb="2" eb="3">
      <t>yuan'su</t>
    </rPh>
    <rPh sb="4" eb="5">
      <t>qin'he'du</t>
    </rPh>
    <rPh sb="8" eb="9">
      <t>qin'he'li</t>
    </rPh>
    <rPh sb="11" eb="12">
      <t>yue'gao</t>
    </rPh>
    <rPh sb="14" eb="15">
      <t>shi'fa</t>
    </rPh>
    <rPh sb="16" eb="17">
      <t>su'du</t>
    </rPh>
    <rPh sb="18" eb="19">
      <t>jia'kuai</t>
    </rPh>
    <rPh sb="21" eb="22">
      <t>wei'li</t>
    </rPh>
    <rPh sb="23" eb="24">
      <t>ti'gao</t>
    </rPh>
    <phoneticPr fontId="1" type="noConversion"/>
  </si>
  <si>
    <t>增加护盾种类，护盾和攻击有生克关系</t>
    <rPh sb="0" eb="1">
      <t>zeng'jia</t>
    </rPh>
    <rPh sb="2" eb="3">
      <t>hu'dun</t>
    </rPh>
    <rPh sb="4" eb="5">
      <t>zhong'lei</t>
    </rPh>
    <rPh sb="7" eb="8">
      <t>hu'dun</t>
    </rPh>
    <rPh sb="9" eb="10">
      <t>he</t>
    </rPh>
    <rPh sb="10" eb="11">
      <t>gong'ji</t>
    </rPh>
    <rPh sb="12" eb="13">
      <t>you</t>
    </rPh>
    <rPh sb="13" eb="14">
      <t>sheng'ke'guan'xi</t>
    </rPh>
    <phoneticPr fontId="1" type="noConversion"/>
  </si>
  <si>
    <t>powerFixed</t>
    <phoneticPr fontId="1" type="noConversion"/>
  </si>
  <si>
    <t>固定伤害</t>
    <rPh sb="0" eb="1">
      <t>gu'ding</t>
    </rPh>
    <rPh sb="2" eb="3">
      <t>shang'hai</t>
    </rPh>
    <phoneticPr fontId="1" type="noConversion"/>
  </si>
  <si>
    <t>伤害比例</t>
    <rPh sb="0" eb="1">
      <t>shang'hai</t>
    </rPh>
    <rPh sb="2" eb="3">
      <t>bi'li</t>
    </rPh>
    <phoneticPr fontId="1" type="noConversion"/>
  </si>
  <si>
    <t>buff类型</t>
    <rPh sb="4" eb="5">
      <t>lei'xing</t>
    </rPh>
    <phoneticPr fontId="1" type="noConversion"/>
  </si>
  <si>
    <t>Range</t>
    <phoneticPr fontId="1" type="noConversion"/>
  </si>
  <si>
    <t>攻击范围</t>
    <rPh sb="0" eb="1">
      <t>gong'ji</t>
    </rPh>
    <rPh sb="2" eb="3">
      <t>fan'wei</t>
    </rPh>
    <phoneticPr fontId="1" type="noConversion"/>
  </si>
  <si>
    <t>Sprite</t>
    <phoneticPr fontId="1" type="noConversion"/>
  </si>
  <si>
    <t>地图交互元素</t>
    <rPh sb="0" eb="1">
      <t>di'tu</t>
    </rPh>
    <rPh sb="2" eb="3">
      <t>jiao'hu</t>
    </rPh>
    <rPh sb="4" eb="5">
      <t>yuan'su</t>
    </rPh>
    <phoneticPr fontId="1" type="noConversion"/>
  </si>
  <si>
    <t>箱子</t>
    <rPh sb="0" eb="1">
      <t>xiang'zi</t>
    </rPh>
    <phoneticPr fontId="1" type="noConversion"/>
  </si>
  <si>
    <t>Npc</t>
    <phoneticPr fontId="1" type="noConversion"/>
  </si>
  <si>
    <t>actions</t>
    <phoneticPr fontId="1" type="noConversion"/>
  </si>
  <si>
    <t>施主此来有何贵干？|敢问大师法号？|大师给我算一卦。|大师，老子想揍你！</t>
    <rPh sb="0" eb="1">
      <t>shi'zhu</t>
    </rPh>
    <rPh sb="2" eb="3">
      <t>ci</t>
    </rPh>
    <rPh sb="4" eb="5">
      <t>you'he'gui'gan</t>
    </rPh>
    <rPh sb="18" eb="19">
      <t>da'shi</t>
    </rPh>
    <rPh sb="20" eb="21">
      <t>gei</t>
    </rPh>
    <rPh sb="21" eb="22">
      <t>wo</t>
    </rPh>
    <rPh sb="22" eb="23">
      <t>suan'yi'gua</t>
    </rPh>
    <rPh sb="27" eb="28">
      <t>da'shi</t>
    </rPh>
    <rPh sb="30" eb="31">
      <t>lao'zi</t>
    </rPh>
    <rPh sb="32" eb="33">
      <t>xiang'zou'ni</t>
    </rPh>
    <phoneticPr fontId="1" type="noConversion"/>
  </si>
  <si>
    <t>贫僧法号星云。|天机不可泄露。|拳脚无眼，施主小心了！</t>
    <rPh sb="0" eb="1">
      <t>pin'seng</t>
    </rPh>
    <rPh sb="2" eb="3">
      <t>fa'hao</t>
    </rPh>
    <rPh sb="4" eb="5">
      <t>xing'yun</t>
    </rPh>
    <rPh sb="8" eb="9">
      <t>tian'ji'bu'ke'xi</t>
    </rPh>
    <rPh sb="16" eb="17">
      <t>quan'jiao'wu'yan</t>
    </rPh>
    <rPh sb="21" eb="22">
      <t>shi'zhu</t>
    </rPh>
    <rPh sb="23" eb="24">
      <t>xiao'xin</t>
    </rPh>
    <rPh sb="25" eb="26">
      <t>l</t>
    </rPh>
    <phoneticPr fontId="1" type="noConversion"/>
  </si>
  <si>
    <t>0|0|1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</si>
</sst>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rgb="FF222222"/>
      <name val="Menlo"/>
    </font>
    <font>
      <sz val="12"/>
      <color rgb="FF888A85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I2" sqref="I2"/>
    </sheetView>
  </sheetViews>
  <sheetFormatPr baseColWidth="10" defaultRowHeight="15" x14ac:dyDescent="0.15"/>
  <cols>
    <col min="1" max="1" width="16.5" bestFit="1" customWidth="1"/>
  </cols>
  <sheetData>
    <row r="1" spans="1:9" x14ac:dyDescent="0.15">
      <c r="A1" t="s">
        <v>154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104</v>
      </c>
      <c r="I1" t="s">
        <v>165</v>
      </c>
    </row>
    <row r="2" spans="1:9" x14ac:dyDescent="0.15">
      <c r="A2" t="s">
        <v>0</v>
      </c>
      <c r="B2" s="1" t="s">
        <v>6</v>
      </c>
      <c r="C2" s="1">
        <v>1</v>
      </c>
      <c r="D2" s="1">
        <v>1</v>
      </c>
      <c r="E2" s="1"/>
      <c r="F2" s="1"/>
      <c r="G2" s="1"/>
    </row>
    <row r="3" spans="1:9" x14ac:dyDescent="0.15">
      <c r="A3" t="s">
        <v>1</v>
      </c>
      <c r="B3" s="1">
        <v>1</v>
      </c>
      <c r="C3" s="1" t="s">
        <v>7</v>
      </c>
      <c r="D3" s="1"/>
      <c r="E3" s="1"/>
      <c r="F3" s="1"/>
      <c r="G3" s="1"/>
    </row>
    <row r="4" spans="1:9" x14ac:dyDescent="0.15">
      <c r="A4" t="s">
        <v>2</v>
      </c>
      <c r="B4" s="1">
        <v>1</v>
      </c>
      <c r="C4" s="1"/>
      <c r="D4" s="1" t="s">
        <v>8</v>
      </c>
      <c r="E4" s="1">
        <v>1</v>
      </c>
      <c r="F4" s="1"/>
      <c r="G4" s="1"/>
    </row>
    <row r="5" spans="1:9" x14ac:dyDescent="0.15">
      <c r="A5" t="s">
        <v>3</v>
      </c>
      <c r="B5" s="1"/>
      <c r="C5" s="1"/>
      <c r="D5" s="1">
        <v>1</v>
      </c>
      <c r="E5" s="1" t="s">
        <v>9</v>
      </c>
      <c r="F5" s="1"/>
      <c r="G5" s="1"/>
    </row>
    <row r="6" spans="1:9" x14ac:dyDescent="0.15">
      <c r="A6" t="s">
        <v>4</v>
      </c>
      <c r="B6" s="1"/>
      <c r="C6" s="1"/>
      <c r="D6" s="1"/>
      <c r="E6" s="1"/>
      <c r="F6" s="1" t="s">
        <v>10</v>
      </c>
      <c r="G6" s="1"/>
    </row>
    <row r="7" spans="1:9" x14ac:dyDescent="0.15">
      <c r="A7" t="s">
        <v>5</v>
      </c>
      <c r="B7" s="1"/>
      <c r="C7" s="1"/>
      <c r="D7" s="1"/>
      <c r="E7" s="1"/>
      <c r="F7" s="1"/>
      <c r="G7" s="1" t="s">
        <v>11</v>
      </c>
    </row>
    <row r="8" spans="1:9" x14ac:dyDescent="0.15">
      <c r="A8" t="s">
        <v>104</v>
      </c>
      <c r="H8" s="2" t="s">
        <v>153</v>
      </c>
      <c r="I8" s="2"/>
    </row>
    <row r="9" spans="1:9" x14ac:dyDescent="0.15">
      <c r="A9" t="s">
        <v>164</v>
      </c>
      <c r="H9" s="2"/>
      <c r="I9" s="2" t="s">
        <v>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workbookViewId="0">
      <selection activeCell="A30" sqref="A30"/>
    </sheetView>
  </sheetViews>
  <sheetFormatPr baseColWidth="10" defaultRowHeight="15" x14ac:dyDescent="0.15"/>
  <cols>
    <col min="1" max="1" width="13.5" bestFit="1" customWidth="1"/>
    <col min="2" max="6" width="9.83203125" customWidth="1"/>
    <col min="20" max="20" width="19.5" bestFit="1" customWidth="1"/>
    <col min="21" max="21" width="47.5" bestFit="1" customWidth="1"/>
  </cols>
  <sheetData>
    <row r="1" spans="1:22" x14ac:dyDescent="0.15">
      <c r="A1" t="s">
        <v>51</v>
      </c>
      <c r="B1" t="s">
        <v>52</v>
      </c>
      <c r="C1" t="s">
        <v>53</v>
      </c>
      <c r="D1" t="s">
        <v>54</v>
      </c>
      <c r="E1" t="s">
        <v>55</v>
      </c>
    </row>
    <row r="2" spans="1:22" x14ac:dyDescent="0.15">
      <c r="A2">
        <v>1</v>
      </c>
      <c r="B2">
        <v>2</v>
      </c>
      <c r="C2">
        <v>10</v>
      </c>
      <c r="D2">
        <v>10</v>
      </c>
      <c r="E2" t="s">
        <v>56</v>
      </c>
    </row>
    <row r="6" spans="1:22" x14ac:dyDescent="0.15">
      <c r="A6" t="s">
        <v>291</v>
      </c>
      <c r="B6">
        <v>0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9</v>
      </c>
      <c r="L6">
        <v>10</v>
      </c>
      <c r="M6">
        <v>11</v>
      </c>
      <c r="N6">
        <v>12</v>
      </c>
      <c r="O6">
        <v>13</v>
      </c>
      <c r="P6">
        <v>14</v>
      </c>
    </row>
    <row r="7" spans="1:22" x14ac:dyDescent="0.15">
      <c r="A7" t="s">
        <v>250</v>
      </c>
      <c r="B7" s="5" t="s">
        <v>246</v>
      </c>
      <c r="C7" s="5" t="s">
        <v>247</v>
      </c>
      <c r="D7" s="5" t="s">
        <v>248</v>
      </c>
      <c r="E7" s="5" t="s">
        <v>255</v>
      </c>
      <c r="F7" s="5" t="s">
        <v>256</v>
      </c>
      <c r="G7" s="5" t="s">
        <v>271</v>
      </c>
      <c r="H7" s="5" t="s">
        <v>258</v>
      </c>
      <c r="I7" s="5" t="s">
        <v>259</v>
      </c>
      <c r="J7" s="5" t="s">
        <v>261</v>
      </c>
      <c r="K7" s="5" t="s">
        <v>262</v>
      </c>
      <c r="L7" s="5" t="s">
        <v>266</v>
      </c>
      <c r="M7" s="5" t="s">
        <v>267</v>
      </c>
      <c r="N7" s="5" t="s">
        <v>268</v>
      </c>
      <c r="O7" s="5" t="s">
        <v>273</v>
      </c>
      <c r="P7" s="5" t="s">
        <v>290</v>
      </c>
      <c r="S7" t="s">
        <v>263</v>
      </c>
    </row>
    <row r="8" spans="1:22" x14ac:dyDescent="0.15">
      <c r="A8" t="s">
        <v>245</v>
      </c>
      <c r="B8" s="5"/>
      <c r="C8" s="5">
        <v>1</v>
      </c>
      <c r="D8" s="5"/>
      <c r="E8" s="5"/>
      <c r="F8" s="5">
        <v>1</v>
      </c>
      <c r="G8" s="5"/>
      <c r="H8" s="5">
        <v>1</v>
      </c>
      <c r="I8" s="5"/>
      <c r="J8" s="5"/>
      <c r="K8" s="5">
        <v>1</v>
      </c>
      <c r="L8" s="4"/>
      <c r="M8" s="4"/>
      <c r="N8" s="4">
        <v>1</v>
      </c>
      <c r="O8" s="4">
        <v>1</v>
      </c>
      <c r="P8" s="4">
        <v>20</v>
      </c>
      <c r="Q8">
        <f>P8</f>
        <v>20</v>
      </c>
      <c r="S8" t="s">
        <v>264</v>
      </c>
      <c r="T8" t="s">
        <v>265</v>
      </c>
      <c r="U8" t="s">
        <v>269</v>
      </c>
    </row>
    <row r="9" spans="1:22" x14ac:dyDescent="0.15">
      <c r="A9" t="s">
        <v>249</v>
      </c>
      <c r="B9" s="5">
        <v>1</v>
      </c>
      <c r="C9" s="5">
        <v>1</v>
      </c>
      <c r="D9" s="5"/>
      <c r="E9" s="5"/>
      <c r="F9" s="5"/>
      <c r="G9" s="5">
        <v>1</v>
      </c>
      <c r="H9" s="5"/>
      <c r="I9" s="5"/>
      <c r="J9" s="5">
        <v>1</v>
      </c>
      <c r="K9" s="5">
        <v>1</v>
      </c>
      <c r="L9" s="4"/>
      <c r="M9" s="4"/>
      <c r="N9" s="4">
        <v>1</v>
      </c>
      <c r="O9" s="4">
        <v>1</v>
      </c>
      <c r="P9" s="4">
        <v>30</v>
      </c>
      <c r="Q9" t="str">
        <f>Q8&amp;","&amp;P9</f>
        <v>20,30</v>
      </c>
      <c r="S9" t="s">
        <v>270</v>
      </c>
      <c r="T9" t="s">
        <v>272</v>
      </c>
      <c r="U9" t="s">
        <v>283</v>
      </c>
      <c r="V9" t="s">
        <v>286</v>
      </c>
    </row>
    <row r="10" spans="1:22" x14ac:dyDescent="0.15">
      <c r="A10" t="s">
        <v>252</v>
      </c>
      <c r="B10" s="5">
        <v>1</v>
      </c>
      <c r="C10" s="5">
        <v>1</v>
      </c>
      <c r="D10" s="5">
        <v>1</v>
      </c>
      <c r="E10" s="5"/>
      <c r="F10" s="5"/>
      <c r="G10" s="5">
        <v>1</v>
      </c>
      <c r="H10" s="5"/>
      <c r="I10" s="5"/>
      <c r="J10" s="5"/>
      <c r="K10" s="5">
        <v>1</v>
      </c>
      <c r="L10" s="4">
        <v>1</v>
      </c>
      <c r="M10" s="4"/>
      <c r="N10" s="4">
        <v>1</v>
      </c>
      <c r="O10" s="4"/>
      <c r="P10" s="4">
        <v>50</v>
      </c>
      <c r="Q10" t="str">
        <f t="shared" ref="Q10:Q15" si="0">Q9&amp;","&amp;P10</f>
        <v>20,30,50</v>
      </c>
      <c r="T10" t="s">
        <v>274</v>
      </c>
      <c r="U10" t="s">
        <v>285</v>
      </c>
      <c r="V10" t="s">
        <v>287</v>
      </c>
    </row>
    <row r="11" spans="1:22" x14ac:dyDescent="0.15">
      <c r="A11" t="s">
        <v>253</v>
      </c>
      <c r="B11" s="5">
        <v>1</v>
      </c>
      <c r="C11" s="5">
        <v>1</v>
      </c>
      <c r="D11" s="5">
        <v>1</v>
      </c>
      <c r="E11" s="5"/>
      <c r="F11" s="5"/>
      <c r="G11" s="5">
        <v>1</v>
      </c>
      <c r="H11" s="5"/>
      <c r="I11" s="5"/>
      <c r="J11" s="5">
        <v>1</v>
      </c>
      <c r="K11" s="5">
        <v>1</v>
      </c>
      <c r="L11" s="5">
        <v>1</v>
      </c>
      <c r="M11" s="4"/>
      <c r="N11" s="5">
        <v>1</v>
      </c>
      <c r="O11" s="4"/>
      <c r="P11" s="4">
        <v>40</v>
      </c>
      <c r="Q11" t="str">
        <f t="shared" si="0"/>
        <v>20,30,50,40</v>
      </c>
      <c r="T11" t="s">
        <v>275</v>
      </c>
      <c r="U11" t="s">
        <v>284</v>
      </c>
      <c r="V11" t="s">
        <v>288</v>
      </c>
    </row>
    <row r="12" spans="1:22" x14ac:dyDescent="0.15">
      <c r="A12" t="s">
        <v>254</v>
      </c>
      <c r="B12" s="5"/>
      <c r="C12" s="5">
        <v>1</v>
      </c>
      <c r="D12" s="5"/>
      <c r="E12" s="5"/>
      <c r="F12" s="5"/>
      <c r="G12" s="5">
        <v>1</v>
      </c>
      <c r="H12" s="5"/>
      <c r="I12" s="5"/>
      <c r="J12" s="5"/>
      <c r="K12" s="5">
        <v>1</v>
      </c>
      <c r="L12" s="4"/>
      <c r="M12" s="4"/>
      <c r="N12" s="4">
        <v>1</v>
      </c>
      <c r="O12" s="4">
        <v>1</v>
      </c>
      <c r="P12" s="4">
        <v>40</v>
      </c>
      <c r="Q12" t="str">
        <f t="shared" si="0"/>
        <v>20,30,50,40,40</v>
      </c>
      <c r="V12" t="s">
        <v>289</v>
      </c>
    </row>
    <row r="13" spans="1:22" x14ac:dyDescent="0.15">
      <c r="A13" t="s">
        <v>251</v>
      </c>
      <c r="B13" s="5"/>
      <c r="C13" s="5"/>
      <c r="D13" s="5">
        <v>1</v>
      </c>
      <c r="E13" s="5"/>
      <c r="F13" s="5"/>
      <c r="G13" s="5">
        <v>1</v>
      </c>
      <c r="H13" s="5"/>
      <c r="I13" s="5"/>
      <c r="J13" s="5">
        <v>1</v>
      </c>
      <c r="K13" s="5">
        <v>1</v>
      </c>
      <c r="L13" s="4"/>
      <c r="M13" s="4">
        <v>1</v>
      </c>
      <c r="N13" s="5">
        <v>1</v>
      </c>
      <c r="O13" s="4">
        <v>1</v>
      </c>
      <c r="P13" s="4">
        <v>30</v>
      </c>
      <c r="Q13" t="str">
        <f t="shared" si="0"/>
        <v>20,30,50,40,40,30</v>
      </c>
      <c r="T13" t="s">
        <v>292</v>
      </c>
      <c r="U13" t="s">
        <v>293</v>
      </c>
    </row>
    <row r="14" spans="1:22" x14ac:dyDescent="0.15">
      <c r="A14" t="s">
        <v>257</v>
      </c>
      <c r="B14" s="5"/>
      <c r="C14" s="5"/>
      <c r="D14" s="5"/>
      <c r="E14" s="5">
        <v>1</v>
      </c>
      <c r="F14" s="5"/>
      <c r="G14" s="5">
        <v>1</v>
      </c>
      <c r="H14" s="5"/>
      <c r="I14" s="5">
        <v>1</v>
      </c>
      <c r="J14" s="5"/>
      <c r="K14" s="5">
        <v>1</v>
      </c>
      <c r="L14" s="4"/>
      <c r="M14" s="4"/>
      <c r="N14" s="4">
        <v>1</v>
      </c>
      <c r="O14" s="4">
        <v>1</v>
      </c>
      <c r="P14" s="4">
        <v>40</v>
      </c>
      <c r="Q14" t="str">
        <f t="shared" si="0"/>
        <v>20,30,50,40,40,30,40</v>
      </c>
    </row>
    <row r="15" spans="1:22" x14ac:dyDescent="0.15">
      <c r="A15" t="s">
        <v>260</v>
      </c>
      <c r="B15" s="5">
        <v>1</v>
      </c>
      <c r="C15" s="5"/>
      <c r="D15" s="5"/>
      <c r="E15" s="5"/>
      <c r="F15" s="5"/>
      <c r="G15" s="5"/>
      <c r="H15" s="5"/>
      <c r="I15" s="5"/>
      <c r="J15" s="5">
        <v>1</v>
      </c>
      <c r="K15" s="5">
        <v>1</v>
      </c>
      <c r="L15" s="4"/>
      <c r="M15" s="4"/>
      <c r="N15" s="5">
        <v>1</v>
      </c>
      <c r="O15" s="4">
        <v>1</v>
      </c>
      <c r="P15" s="4">
        <v>20</v>
      </c>
      <c r="Q15" t="str">
        <f t="shared" si="0"/>
        <v>20,30,50,40,40,30,40,20</v>
      </c>
    </row>
    <row r="17" spans="1:21" x14ac:dyDescent="0.15">
      <c r="B17">
        <f>IF(B8="",0,B8)</f>
        <v>0</v>
      </c>
      <c r="C17">
        <f t="shared" ref="C17:O17" si="1">IF(C8="",0,C8)</f>
        <v>1</v>
      </c>
      <c r="D17">
        <f t="shared" si="1"/>
        <v>0</v>
      </c>
      <c r="E17">
        <f t="shared" si="1"/>
        <v>0</v>
      </c>
      <c r="F17">
        <f t="shared" si="1"/>
        <v>1</v>
      </c>
      <c r="G17">
        <f t="shared" si="1"/>
        <v>0</v>
      </c>
      <c r="H17">
        <f t="shared" si="1"/>
        <v>1</v>
      </c>
      <c r="I17">
        <f t="shared" si="1"/>
        <v>0</v>
      </c>
      <c r="J17">
        <f t="shared" si="1"/>
        <v>0</v>
      </c>
      <c r="K17">
        <f t="shared" si="1"/>
        <v>1</v>
      </c>
      <c r="L17">
        <f t="shared" si="1"/>
        <v>0</v>
      </c>
      <c r="M17">
        <f t="shared" si="1"/>
        <v>0</v>
      </c>
      <c r="N17">
        <f t="shared" si="1"/>
        <v>1</v>
      </c>
      <c r="O17">
        <f t="shared" si="1"/>
        <v>1</v>
      </c>
      <c r="P17" t="str">
        <f>"{"&amp;B17&amp;","&amp;C17&amp;","&amp;D17&amp;","&amp;E17&amp;","&amp;F17&amp;","&amp;G17&amp;","&amp;H17&amp;","&amp;I17&amp;","&amp;J17&amp;","&amp;K17&amp;","&amp;L17&amp;","&amp;M17&amp;","&amp;N17&amp;","&amp;O17&amp;"},"</f>
        <v>{0,1,0,0,1,0,1,0,0,1,0,0,1,1},</v>
      </c>
    </row>
    <row r="18" spans="1:21" x14ac:dyDescent="0.15">
      <c r="B18">
        <f t="shared" ref="B18:O18" si="2">IF(B9="",0,B9)</f>
        <v>1</v>
      </c>
      <c r="C18">
        <f t="shared" si="2"/>
        <v>1</v>
      </c>
      <c r="D18">
        <f t="shared" si="2"/>
        <v>0</v>
      </c>
      <c r="E18">
        <f t="shared" si="2"/>
        <v>0</v>
      </c>
      <c r="F18">
        <f t="shared" si="2"/>
        <v>0</v>
      </c>
      <c r="G18">
        <f t="shared" si="2"/>
        <v>1</v>
      </c>
      <c r="H18">
        <f t="shared" si="2"/>
        <v>0</v>
      </c>
      <c r="I18">
        <f t="shared" si="2"/>
        <v>0</v>
      </c>
      <c r="J18">
        <f t="shared" si="2"/>
        <v>1</v>
      </c>
      <c r="K18">
        <f t="shared" si="2"/>
        <v>1</v>
      </c>
      <c r="L18">
        <f t="shared" si="2"/>
        <v>0</v>
      </c>
      <c r="M18">
        <f t="shared" si="2"/>
        <v>0</v>
      </c>
      <c r="N18">
        <f t="shared" si="2"/>
        <v>1</v>
      </c>
      <c r="O18">
        <f t="shared" si="2"/>
        <v>1</v>
      </c>
      <c r="P18" t="str">
        <f t="shared" ref="P18:P24" si="3">"{"&amp;B18&amp;","&amp;C18&amp;","&amp;D18&amp;","&amp;E18&amp;","&amp;F18&amp;","&amp;G18&amp;","&amp;H18&amp;","&amp;I18&amp;","&amp;J18&amp;","&amp;K18&amp;","&amp;L18&amp;","&amp;M18&amp;","&amp;N18&amp;","&amp;O18&amp;"},"</f>
        <v>{1,1,0,0,0,1,0,0,1,1,0,0,1,1},</v>
      </c>
    </row>
    <row r="19" spans="1:21" x14ac:dyDescent="0.15">
      <c r="B19">
        <f t="shared" ref="B19:O19" si="4">IF(B10="",0,B10)</f>
        <v>1</v>
      </c>
      <c r="C19">
        <f t="shared" si="4"/>
        <v>1</v>
      </c>
      <c r="D19">
        <f t="shared" si="4"/>
        <v>1</v>
      </c>
      <c r="E19">
        <f t="shared" si="4"/>
        <v>0</v>
      </c>
      <c r="F19">
        <f t="shared" si="4"/>
        <v>0</v>
      </c>
      <c r="G19">
        <f t="shared" si="4"/>
        <v>1</v>
      </c>
      <c r="H19">
        <f t="shared" si="4"/>
        <v>0</v>
      </c>
      <c r="I19">
        <f t="shared" si="4"/>
        <v>0</v>
      </c>
      <c r="J19">
        <f t="shared" si="4"/>
        <v>0</v>
      </c>
      <c r="K19">
        <f t="shared" si="4"/>
        <v>1</v>
      </c>
      <c r="L19">
        <f t="shared" si="4"/>
        <v>1</v>
      </c>
      <c r="M19">
        <f t="shared" si="4"/>
        <v>0</v>
      </c>
      <c r="N19">
        <f t="shared" si="4"/>
        <v>1</v>
      </c>
      <c r="O19">
        <f t="shared" si="4"/>
        <v>0</v>
      </c>
      <c r="P19" t="str">
        <f t="shared" si="3"/>
        <v>{1,1,1,0,0,1,0,0,0,1,1,0,1,0},</v>
      </c>
    </row>
    <row r="20" spans="1:21" x14ac:dyDescent="0.15">
      <c r="B20">
        <f t="shared" ref="B20:O20" si="5">IF(B11="",0,B11)</f>
        <v>1</v>
      </c>
      <c r="C20">
        <f t="shared" si="5"/>
        <v>1</v>
      </c>
      <c r="D20">
        <f t="shared" si="5"/>
        <v>1</v>
      </c>
      <c r="E20">
        <f t="shared" si="5"/>
        <v>0</v>
      </c>
      <c r="F20">
        <f t="shared" si="5"/>
        <v>0</v>
      </c>
      <c r="G20">
        <f t="shared" si="5"/>
        <v>1</v>
      </c>
      <c r="H20">
        <f t="shared" si="5"/>
        <v>0</v>
      </c>
      <c r="I20">
        <f t="shared" si="5"/>
        <v>0</v>
      </c>
      <c r="J20">
        <f t="shared" si="5"/>
        <v>1</v>
      </c>
      <c r="K20">
        <f t="shared" si="5"/>
        <v>1</v>
      </c>
      <c r="L20">
        <f t="shared" si="5"/>
        <v>1</v>
      </c>
      <c r="M20">
        <f t="shared" si="5"/>
        <v>0</v>
      </c>
      <c r="N20">
        <f t="shared" si="5"/>
        <v>1</v>
      </c>
      <c r="O20">
        <f t="shared" si="5"/>
        <v>0</v>
      </c>
      <c r="P20" t="str">
        <f t="shared" si="3"/>
        <v>{1,1,1,0,0,1,0,0,1,1,1,0,1,0},</v>
      </c>
    </row>
    <row r="21" spans="1:21" x14ac:dyDescent="0.15">
      <c r="B21">
        <f t="shared" ref="B21:O21" si="6">IF(B12="",0,B12)</f>
        <v>0</v>
      </c>
      <c r="C21">
        <f t="shared" si="6"/>
        <v>1</v>
      </c>
      <c r="D21">
        <f t="shared" si="6"/>
        <v>0</v>
      </c>
      <c r="E21">
        <f t="shared" si="6"/>
        <v>0</v>
      </c>
      <c r="F21">
        <f t="shared" si="6"/>
        <v>0</v>
      </c>
      <c r="G21">
        <f t="shared" si="6"/>
        <v>1</v>
      </c>
      <c r="H21">
        <f t="shared" si="6"/>
        <v>0</v>
      </c>
      <c r="I21">
        <f t="shared" si="6"/>
        <v>0</v>
      </c>
      <c r="J21">
        <f t="shared" si="6"/>
        <v>0</v>
      </c>
      <c r="K21">
        <f t="shared" si="6"/>
        <v>1</v>
      </c>
      <c r="L21">
        <f t="shared" si="6"/>
        <v>0</v>
      </c>
      <c r="M21">
        <f t="shared" si="6"/>
        <v>0</v>
      </c>
      <c r="N21">
        <f t="shared" si="6"/>
        <v>1</v>
      </c>
      <c r="O21">
        <f t="shared" si="6"/>
        <v>1</v>
      </c>
      <c r="P21" t="str">
        <f t="shared" si="3"/>
        <v>{0,1,0,0,0,1,0,0,0,1,0,0,1,1},</v>
      </c>
    </row>
    <row r="22" spans="1:21" x14ac:dyDescent="0.15">
      <c r="B22">
        <f t="shared" ref="B22:O22" si="7">IF(B13="",0,B13)</f>
        <v>0</v>
      </c>
      <c r="C22">
        <f t="shared" si="7"/>
        <v>0</v>
      </c>
      <c r="D22">
        <f t="shared" si="7"/>
        <v>1</v>
      </c>
      <c r="E22">
        <f t="shared" si="7"/>
        <v>0</v>
      </c>
      <c r="F22">
        <f t="shared" si="7"/>
        <v>0</v>
      </c>
      <c r="G22">
        <f t="shared" si="7"/>
        <v>1</v>
      </c>
      <c r="H22">
        <f t="shared" si="7"/>
        <v>0</v>
      </c>
      <c r="I22">
        <f t="shared" si="7"/>
        <v>0</v>
      </c>
      <c r="J22">
        <f t="shared" si="7"/>
        <v>1</v>
      </c>
      <c r="K22">
        <f t="shared" si="7"/>
        <v>1</v>
      </c>
      <c r="L22">
        <f t="shared" si="7"/>
        <v>0</v>
      </c>
      <c r="M22">
        <f t="shared" si="7"/>
        <v>1</v>
      </c>
      <c r="N22">
        <f t="shared" si="7"/>
        <v>1</v>
      </c>
      <c r="O22">
        <f t="shared" si="7"/>
        <v>1</v>
      </c>
      <c r="P22" t="str">
        <f t="shared" si="3"/>
        <v>{0,0,1,0,0,1,0,0,1,1,0,1,1,1},</v>
      </c>
    </row>
    <row r="23" spans="1:21" x14ac:dyDescent="0.15">
      <c r="B23">
        <f t="shared" ref="B23:O23" si="8">IF(B14="",0,B14)</f>
        <v>0</v>
      </c>
      <c r="C23">
        <f t="shared" si="8"/>
        <v>0</v>
      </c>
      <c r="D23">
        <f t="shared" si="8"/>
        <v>0</v>
      </c>
      <c r="E23">
        <f t="shared" si="8"/>
        <v>1</v>
      </c>
      <c r="F23">
        <f t="shared" si="8"/>
        <v>0</v>
      </c>
      <c r="G23">
        <f t="shared" si="8"/>
        <v>1</v>
      </c>
      <c r="H23">
        <f t="shared" si="8"/>
        <v>0</v>
      </c>
      <c r="I23">
        <f t="shared" si="8"/>
        <v>1</v>
      </c>
      <c r="J23">
        <f t="shared" si="8"/>
        <v>0</v>
      </c>
      <c r="K23">
        <f t="shared" si="8"/>
        <v>1</v>
      </c>
      <c r="L23">
        <f t="shared" si="8"/>
        <v>0</v>
      </c>
      <c r="M23">
        <f t="shared" si="8"/>
        <v>0</v>
      </c>
      <c r="N23">
        <f t="shared" si="8"/>
        <v>1</v>
      </c>
      <c r="O23">
        <f t="shared" si="8"/>
        <v>1</v>
      </c>
      <c r="P23" t="str">
        <f t="shared" si="3"/>
        <v>{0,0,0,1,0,1,0,1,0,1,0,0,1,1},</v>
      </c>
    </row>
    <row r="24" spans="1:21" x14ac:dyDescent="0.15">
      <c r="B24">
        <f t="shared" ref="B24:O24" si="9">IF(B15="",0,B15)</f>
        <v>1</v>
      </c>
      <c r="C24">
        <f t="shared" si="9"/>
        <v>0</v>
      </c>
      <c r="D24">
        <f t="shared" si="9"/>
        <v>0</v>
      </c>
      <c r="E24">
        <f t="shared" si="9"/>
        <v>0</v>
      </c>
      <c r="F24">
        <f t="shared" si="9"/>
        <v>0</v>
      </c>
      <c r="G24">
        <f t="shared" si="9"/>
        <v>0</v>
      </c>
      <c r="H24">
        <f t="shared" si="9"/>
        <v>0</v>
      </c>
      <c r="I24">
        <f t="shared" si="9"/>
        <v>0</v>
      </c>
      <c r="J24">
        <f t="shared" si="9"/>
        <v>1</v>
      </c>
      <c r="K24">
        <f t="shared" si="9"/>
        <v>1</v>
      </c>
      <c r="L24">
        <f t="shared" si="9"/>
        <v>0</v>
      </c>
      <c r="M24">
        <f t="shared" si="9"/>
        <v>0</v>
      </c>
      <c r="N24">
        <f t="shared" si="9"/>
        <v>1</v>
      </c>
      <c r="O24">
        <f t="shared" si="9"/>
        <v>1</v>
      </c>
      <c r="P24" t="str">
        <f t="shared" si="3"/>
        <v>{1,0,0,0,0,0,0,0,1,1,0,0,1,1},</v>
      </c>
    </row>
    <row r="27" spans="1:21" x14ac:dyDescent="0.15">
      <c r="A27" t="s">
        <v>353</v>
      </c>
    </row>
    <row r="28" spans="1:21" x14ac:dyDescent="0.15">
      <c r="A28" t="s">
        <v>354</v>
      </c>
      <c r="S28" t="s">
        <v>276</v>
      </c>
      <c r="U28" t="s">
        <v>277</v>
      </c>
    </row>
    <row r="29" spans="1:21" x14ac:dyDescent="0.15">
      <c r="A29" t="s">
        <v>355</v>
      </c>
      <c r="U29" t="s">
        <v>278</v>
      </c>
    </row>
    <row r="30" spans="1:21" x14ac:dyDescent="0.15">
      <c r="U30" t="s">
        <v>279</v>
      </c>
    </row>
    <row r="31" spans="1:21" x14ac:dyDescent="0.15">
      <c r="U31" t="s">
        <v>26</v>
      </c>
    </row>
    <row r="32" spans="1:21" x14ac:dyDescent="0.15">
      <c r="U32" t="s">
        <v>282</v>
      </c>
    </row>
    <row r="33" spans="21:21" x14ac:dyDescent="0.15">
      <c r="U33" t="s">
        <v>281</v>
      </c>
    </row>
    <row r="34" spans="21:21" x14ac:dyDescent="0.15">
      <c r="U34" t="s">
        <v>280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01"/>
  <sheetViews>
    <sheetView workbookViewId="0"/>
  </sheetViews>
  <sheetFormatPr baseColWidth="10" defaultRowHeight="15" x14ac:dyDescent="0.15"/>
  <cols>
    <col min="1" max="1" width="6.83203125" customWidth="1"/>
    <col min="2" max="101" width="4.83203125" style="4" customWidth="1"/>
  </cols>
  <sheetData>
    <row r="1" spans="1:101" x14ac:dyDescent="0.15">
      <c r="B1" s="4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  <c r="AS1" s="4">
        <v>43</v>
      </c>
      <c r="AT1" s="4">
        <v>44</v>
      </c>
      <c r="AU1" s="4">
        <v>45</v>
      </c>
      <c r="AV1" s="4">
        <v>46</v>
      </c>
      <c r="AW1" s="4">
        <v>47</v>
      </c>
      <c r="AX1" s="4">
        <v>48</v>
      </c>
      <c r="AY1" s="4">
        <v>49</v>
      </c>
      <c r="AZ1" s="4">
        <v>50</v>
      </c>
      <c r="BA1" s="4">
        <v>51</v>
      </c>
      <c r="BB1" s="4">
        <v>52</v>
      </c>
      <c r="BC1" s="4">
        <v>53</v>
      </c>
      <c r="BD1" s="4">
        <v>54</v>
      </c>
      <c r="BE1" s="4">
        <v>55</v>
      </c>
      <c r="BF1" s="4">
        <v>56</v>
      </c>
      <c r="BG1" s="4">
        <v>57</v>
      </c>
      <c r="BH1" s="4">
        <v>58</v>
      </c>
      <c r="BI1" s="4">
        <v>59</v>
      </c>
      <c r="BJ1" s="4">
        <v>60</v>
      </c>
      <c r="BK1" s="4">
        <v>61</v>
      </c>
      <c r="BL1" s="4">
        <v>62</v>
      </c>
      <c r="BM1" s="4">
        <v>63</v>
      </c>
      <c r="BN1" s="4">
        <v>64</v>
      </c>
      <c r="BO1" s="4">
        <v>65</v>
      </c>
      <c r="BP1" s="4">
        <v>66</v>
      </c>
      <c r="BQ1" s="4">
        <v>67</v>
      </c>
      <c r="BR1" s="4">
        <v>68</v>
      </c>
      <c r="BS1" s="4">
        <v>69</v>
      </c>
      <c r="BT1" s="4">
        <v>70</v>
      </c>
      <c r="BU1" s="4">
        <v>71</v>
      </c>
      <c r="BV1" s="4">
        <v>72</v>
      </c>
      <c r="BW1" s="4">
        <v>73</v>
      </c>
      <c r="BX1" s="4">
        <v>74</v>
      </c>
      <c r="BY1" s="4">
        <v>75</v>
      </c>
      <c r="BZ1" s="4">
        <v>76</v>
      </c>
      <c r="CA1" s="4">
        <v>77</v>
      </c>
      <c r="CB1" s="4">
        <v>78</v>
      </c>
      <c r="CC1" s="4">
        <v>79</v>
      </c>
      <c r="CD1" s="4">
        <v>80</v>
      </c>
      <c r="CE1" s="4">
        <v>81</v>
      </c>
      <c r="CF1" s="4">
        <v>82</v>
      </c>
      <c r="CG1" s="4">
        <v>83</v>
      </c>
      <c r="CH1" s="4">
        <v>84</v>
      </c>
      <c r="CI1" s="4">
        <v>85</v>
      </c>
      <c r="CJ1" s="4">
        <v>86</v>
      </c>
      <c r="CK1" s="4">
        <v>87</v>
      </c>
      <c r="CL1" s="4">
        <v>88</v>
      </c>
      <c r="CM1" s="4">
        <v>89</v>
      </c>
      <c r="CN1" s="4">
        <v>90</v>
      </c>
      <c r="CO1" s="4">
        <v>91</v>
      </c>
      <c r="CP1" s="4">
        <v>92</v>
      </c>
      <c r="CQ1" s="4">
        <v>93</v>
      </c>
      <c r="CR1" s="4">
        <v>94</v>
      </c>
      <c r="CS1" s="4">
        <v>95</v>
      </c>
      <c r="CT1" s="4">
        <v>96</v>
      </c>
      <c r="CU1" s="4">
        <v>97</v>
      </c>
      <c r="CV1" s="4">
        <v>98</v>
      </c>
      <c r="CW1" s="4">
        <v>99</v>
      </c>
    </row>
    <row r="2" spans="1:101" x14ac:dyDescent="0.15">
      <c r="A2">
        <v>0</v>
      </c>
    </row>
    <row r="3" spans="1:101" x14ac:dyDescent="0.15">
      <c r="A3">
        <v>1</v>
      </c>
    </row>
    <row r="4" spans="1:101" x14ac:dyDescent="0.15">
      <c r="A4">
        <v>2</v>
      </c>
    </row>
    <row r="5" spans="1:101" x14ac:dyDescent="0.15">
      <c r="A5">
        <v>3</v>
      </c>
    </row>
    <row r="6" spans="1:101" x14ac:dyDescent="0.15">
      <c r="A6">
        <v>4</v>
      </c>
    </row>
    <row r="7" spans="1:101" x14ac:dyDescent="0.15">
      <c r="A7">
        <v>5</v>
      </c>
    </row>
    <row r="8" spans="1:101" x14ac:dyDescent="0.15">
      <c r="A8">
        <v>6</v>
      </c>
    </row>
    <row r="9" spans="1:101" x14ac:dyDescent="0.15">
      <c r="A9">
        <v>7</v>
      </c>
    </row>
    <row r="10" spans="1:101" x14ac:dyDescent="0.15">
      <c r="A10">
        <v>8</v>
      </c>
    </row>
    <row r="11" spans="1:101" x14ac:dyDescent="0.15">
      <c r="A11">
        <v>9</v>
      </c>
    </row>
    <row r="12" spans="1:101" x14ac:dyDescent="0.15">
      <c r="A12">
        <v>10</v>
      </c>
    </row>
    <row r="13" spans="1:101" x14ac:dyDescent="0.15">
      <c r="A13">
        <v>11</v>
      </c>
    </row>
    <row r="14" spans="1:101" x14ac:dyDescent="0.15">
      <c r="A14">
        <v>12</v>
      </c>
    </row>
    <row r="15" spans="1:101" x14ac:dyDescent="0.15">
      <c r="A15">
        <v>13</v>
      </c>
    </row>
    <row r="16" spans="1:101" x14ac:dyDescent="0.15">
      <c r="A16">
        <v>14</v>
      </c>
    </row>
    <row r="17" spans="1:1" x14ac:dyDescent="0.15">
      <c r="A17">
        <v>15</v>
      </c>
    </row>
    <row r="18" spans="1:1" x14ac:dyDescent="0.15">
      <c r="A18">
        <v>16</v>
      </c>
    </row>
    <row r="19" spans="1:1" x14ac:dyDescent="0.15">
      <c r="A19">
        <v>17</v>
      </c>
    </row>
    <row r="20" spans="1:1" x14ac:dyDescent="0.15">
      <c r="A20">
        <v>18</v>
      </c>
    </row>
    <row r="21" spans="1:1" x14ac:dyDescent="0.15">
      <c r="A21">
        <v>19</v>
      </c>
    </row>
    <row r="22" spans="1:1" x14ac:dyDescent="0.15">
      <c r="A22">
        <v>20</v>
      </c>
    </row>
    <row r="23" spans="1:1" x14ac:dyDescent="0.15">
      <c r="A23">
        <v>21</v>
      </c>
    </row>
    <row r="24" spans="1:1" x14ac:dyDescent="0.15">
      <c r="A24">
        <v>22</v>
      </c>
    </row>
    <row r="25" spans="1:1" x14ac:dyDescent="0.15">
      <c r="A25">
        <v>23</v>
      </c>
    </row>
    <row r="26" spans="1:1" x14ac:dyDescent="0.15">
      <c r="A26">
        <v>24</v>
      </c>
    </row>
    <row r="27" spans="1:1" x14ac:dyDescent="0.15">
      <c r="A27">
        <v>25</v>
      </c>
    </row>
    <row r="28" spans="1:1" x14ac:dyDescent="0.15">
      <c r="A28">
        <v>26</v>
      </c>
    </row>
    <row r="29" spans="1:1" x14ac:dyDescent="0.15">
      <c r="A29">
        <v>27</v>
      </c>
    </row>
    <row r="30" spans="1:1" x14ac:dyDescent="0.15">
      <c r="A30">
        <v>28</v>
      </c>
    </row>
    <row r="31" spans="1:1" x14ac:dyDescent="0.15">
      <c r="A31">
        <v>29</v>
      </c>
    </row>
    <row r="32" spans="1:1" x14ac:dyDescent="0.15">
      <c r="A32">
        <v>30</v>
      </c>
    </row>
    <row r="33" spans="1:1" x14ac:dyDescent="0.15">
      <c r="A33">
        <v>31</v>
      </c>
    </row>
    <row r="34" spans="1:1" x14ac:dyDescent="0.15">
      <c r="A34">
        <v>32</v>
      </c>
    </row>
    <row r="35" spans="1:1" x14ac:dyDescent="0.15">
      <c r="A35">
        <v>33</v>
      </c>
    </row>
    <row r="36" spans="1:1" x14ac:dyDescent="0.15">
      <c r="A36">
        <v>34</v>
      </c>
    </row>
    <row r="37" spans="1:1" x14ac:dyDescent="0.15">
      <c r="A37">
        <v>35</v>
      </c>
    </row>
    <row r="38" spans="1:1" x14ac:dyDescent="0.15">
      <c r="A38">
        <v>36</v>
      </c>
    </row>
    <row r="39" spans="1:1" x14ac:dyDescent="0.15">
      <c r="A39">
        <v>37</v>
      </c>
    </row>
    <row r="40" spans="1:1" x14ac:dyDescent="0.15">
      <c r="A40">
        <v>38</v>
      </c>
    </row>
    <row r="41" spans="1:1" x14ac:dyDescent="0.15">
      <c r="A41">
        <v>39</v>
      </c>
    </row>
    <row r="42" spans="1:1" x14ac:dyDescent="0.15">
      <c r="A42">
        <v>40</v>
      </c>
    </row>
    <row r="43" spans="1:1" x14ac:dyDescent="0.15">
      <c r="A43">
        <v>41</v>
      </c>
    </row>
    <row r="44" spans="1:1" x14ac:dyDescent="0.15">
      <c r="A44">
        <v>42</v>
      </c>
    </row>
    <row r="45" spans="1:1" x14ac:dyDescent="0.15">
      <c r="A45">
        <v>43</v>
      </c>
    </row>
    <row r="46" spans="1:1" x14ac:dyDescent="0.15">
      <c r="A46">
        <v>44</v>
      </c>
    </row>
    <row r="47" spans="1:1" x14ac:dyDescent="0.15">
      <c r="A47">
        <v>45</v>
      </c>
    </row>
    <row r="48" spans="1:1" x14ac:dyDescent="0.15">
      <c r="A48">
        <v>46</v>
      </c>
    </row>
    <row r="49" spans="1:1" x14ac:dyDescent="0.15">
      <c r="A49">
        <v>47</v>
      </c>
    </row>
    <row r="50" spans="1:1" x14ac:dyDescent="0.15">
      <c r="A50">
        <v>48</v>
      </c>
    </row>
    <row r="51" spans="1:1" x14ac:dyDescent="0.15">
      <c r="A51">
        <v>49</v>
      </c>
    </row>
    <row r="52" spans="1:1" x14ac:dyDescent="0.15">
      <c r="A52">
        <v>50</v>
      </c>
    </row>
    <row r="53" spans="1:1" x14ac:dyDescent="0.15">
      <c r="A53">
        <v>51</v>
      </c>
    </row>
    <row r="54" spans="1:1" x14ac:dyDescent="0.15">
      <c r="A54">
        <v>52</v>
      </c>
    </row>
    <row r="55" spans="1:1" x14ac:dyDescent="0.15">
      <c r="A55">
        <v>53</v>
      </c>
    </row>
    <row r="56" spans="1:1" x14ac:dyDescent="0.15">
      <c r="A56">
        <v>54</v>
      </c>
    </row>
    <row r="57" spans="1:1" x14ac:dyDescent="0.15">
      <c r="A57">
        <v>55</v>
      </c>
    </row>
    <row r="58" spans="1:1" x14ac:dyDescent="0.15">
      <c r="A58">
        <v>56</v>
      </c>
    </row>
    <row r="59" spans="1:1" x14ac:dyDescent="0.15">
      <c r="A59">
        <v>57</v>
      </c>
    </row>
    <row r="60" spans="1:1" x14ac:dyDescent="0.15">
      <c r="A60">
        <v>58</v>
      </c>
    </row>
    <row r="61" spans="1:1" x14ac:dyDescent="0.15">
      <c r="A61">
        <v>59</v>
      </c>
    </row>
    <row r="62" spans="1:1" x14ac:dyDescent="0.15">
      <c r="A62">
        <v>60</v>
      </c>
    </row>
    <row r="63" spans="1:1" x14ac:dyDescent="0.15">
      <c r="A63">
        <v>61</v>
      </c>
    </row>
    <row r="64" spans="1:1" x14ac:dyDescent="0.15">
      <c r="A64">
        <v>62</v>
      </c>
    </row>
    <row r="65" spans="1:1" x14ac:dyDescent="0.15">
      <c r="A65">
        <v>63</v>
      </c>
    </row>
    <row r="66" spans="1:1" x14ac:dyDescent="0.15">
      <c r="A66">
        <v>64</v>
      </c>
    </row>
    <row r="67" spans="1:1" x14ac:dyDescent="0.15">
      <c r="A67">
        <v>65</v>
      </c>
    </row>
    <row r="68" spans="1:1" x14ac:dyDescent="0.15">
      <c r="A68">
        <v>66</v>
      </c>
    </row>
    <row r="69" spans="1:1" x14ac:dyDescent="0.15">
      <c r="A69">
        <v>67</v>
      </c>
    </row>
    <row r="70" spans="1:1" x14ac:dyDescent="0.15">
      <c r="A70">
        <v>68</v>
      </c>
    </row>
    <row r="71" spans="1:1" x14ac:dyDescent="0.15">
      <c r="A71">
        <v>69</v>
      </c>
    </row>
    <row r="72" spans="1:1" x14ac:dyDescent="0.15">
      <c r="A72">
        <v>70</v>
      </c>
    </row>
    <row r="73" spans="1:1" x14ac:dyDescent="0.15">
      <c r="A73">
        <v>71</v>
      </c>
    </row>
    <row r="74" spans="1:1" x14ac:dyDescent="0.15">
      <c r="A74">
        <v>72</v>
      </c>
    </row>
    <row r="75" spans="1:1" x14ac:dyDescent="0.15">
      <c r="A75">
        <v>73</v>
      </c>
    </row>
    <row r="76" spans="1:1" x14ac:dyDescent="0.15">
      <c r="A76">
        <v>74</v>
      </c>
    </row>
    <row r="77" spans="1:1" x14ac:dyDescent="0.15">
      <c r="A77">
        <v>75</v>
      </c>
    </row>
    <row r="78" spans="1:1" x14ac:dyDescent="0.15">
      <c r="A78">
        <v>76</v>
      </c>
    </row>
    <row r="79" spans="1:1" x14ac:dyDescent="0.15">
      <c r="A79">
        <v>77</v>
      </c>
    </row>
    <row r="80" spans="1:1" x14ac:dyDescent="0.15">
      <c r="A80">
        <v>78</v>
      </c>
    </row>
    <row r="81" spans="1:1" x14ac:dyDescent="0.15">
      <c r="A81">
        <v>79</v>
      </c>
    </row>
    <row r="82" spans="1:1" x14ac:dyDescent="0.15">
      <c r="A82">
        <v>80</v>
      </c>
    </row>
    <row r="83" spans="1:1" x14ac:dyDescent="0.15">
      <c r="A83">
        <v>81</v>
      </c>
    </row>
    <row r="84" spans="1:1" x14ac:dyDescent="0.15">
      <c r="A84">
        <v>82</v>
      </c>
    </row>
    <row r="85" spans="1:1" x14ac:dyDescent="0.15">
      <c r="A85">
        <v>83</v>
      </c>
    </row>
    <row r="86" spans="1:1" x14ac:dyDescent="0.15">
      <c r="A86">
        <v>84</v>
      </c>
    </row>
    <row r="87" spans="1:1" x14ac:dyDescent="0.15">
      <c r="A87">
        <v>85</v>
      </c>
    </row>
    <row r="88" spans="1:1" x14ac:dyDescent="0.15">
      <c r="A88">
        <v>86</v>
      </c>
    </row>
    <row r="89" spans="1:1" x14ac:dyDescent="0.15">
      <c r="A89">
        <v>87</v>
      </c>
    </row>
    <row r="90" spans="1:1" x14ac:dyDescent="0.15">
      <c r="A90">
        <v>88</v>
      </c>
    </row>
    <row r="91" spans="1:1" x14ac:dyDescent="0.15">
      <c r="A91">
        <v>89</v>
      </c>
    </row>
    <row r="92" spans="1:1" x14ac:dyDescent="0.15">
      <c r="A92">
        <v>90</v>
      </c>
    </row>
    <row r="93" spans="1:1" x14ac:dyDescent="0.15">
      <c r="A93">
        <v>91</v>
      </c>
    </row>
    <row r="94" spans="1:1" x14ac:dyDescent="0.15">
      <c r="A94">
        <v>92</v>
      </c>
    </row>
    <row r="95" spans="1:1" x14ac:dyDescent="0.15">
      <c r="A95">
        <v>93</v>
      </c>
    </row>
    <row r="96" spans="1:1" x14ac:dyDescent="0.15">
      <c r="A96">
        <v>94</v>
      </c>
    </row>
    <row r="97" spans="1:1" x14ac:dyDescent="0.15">
      <c r="A97">
        <v>95</v>
      </c>
    </row>
    <row r="98" spans="1:1" x14ac:dyDescent="0.15">
      <c r="A98">
        <v>96</v>
      </c>
    </row>
    <row r="99" spans="1:1" x14ac:dyDescent="0.15">
      <c r="A99">
        <v>97</v>
      </c>
    </row>
    <row r="100" spans="1:1" x14ac:dyDescent="0.15">
      <c r="A100">
        <v>98</v>
      </c>
    </row>
    <row r="101" spans="1:1" x14ac:dyDescent="0.15">
      <c r="A101">
        <v>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tabSelected="1" workbookViewId="0">
      <selection activeCell="N19" sqref="N19"/>
    </sheetView>
  </sheetViews>
  <sheetFormatPr baseColWidth="10" defaultRowHeight="15" x14ac:dyDescent="0.15"/>
  <cols>
    <col min="7" max="7" width="10.83203125" style="1"/>
    <col min="8" max="8" width="12.5" bestFit="1" customWidth="1"/>
    <col min="9" max="9" width="14.5" style="1" bestFit="1" customWidth="1"/>
    <col min="15" max="15" width="10.83203125" style="1"/>
  </cols>
  <sheetData>
    <row r="1" spans="1:25" x14ac:dyDescent="0.15">
      <c r="A1" t="s">
        <v>57</v>
      </c>
    </row>
    <row r="2" spans="1:25" x14ac:dyDescent="0.15">
      <c r="A2" s="10" t="s">
        <v>63</v>
      </c>
      <c r="B2" s="10"/>
      <c r="D2" s="10" t="s">
        <v>64</v>
      </c>
      <c r="E2" s="10"/>
    </row>
    <row r="3" spans="1:25" x14ac:dyDescent="0.15">
      <c r="A3" s="1">
        <v>1000</v>
      </c>
      <c r="B3" s="1">
        <f>A3+99</f>
        <v>1099</v>
      </c>
      <c r="C3" t="s">
        <v>58</v>
      </c>
      <c r="D3" s="1">
        <f>A3+1000</f>
        <v>2000</v>
      </c>
      <c r="E3" s="1">
        <f>B3+1000</f>
        <v>2099</v>
      </c>
    </row>
    <row r="4" spans="1:25" x14ac:dyDescent="0.15">
      <c r="A4" s="1">
        <f>A3+100</f>
        <v>1100</v>
      </c>
      <c r="B4" s="1">
        <f t="shared" ref="B4:B6" si="0">A4+99</f>
        <v>1199</v>
      </c>
      <c r="C4" t="s">
        <v>60</v>
      </c>
      <c r="D4" s="1">
        <f t="shared" ref="D4:D7" si="1">A4+1000</f>
        <v>2100</v>
      </c>
      <c r="E4" s="1">
        <f t="shared" ref="E4:E7" si="2">B4+1000</f>
        <v>2199</v>
      </c>
    </row>
    <row r="5" spans="1:25" x14ac:dyDescent="0.15">
      <c r="A5" s="1">
        <f t="shared" ref="A5:A7" si="3">A4+100</f>
        <v>1200</v>
      </c>
      <c r="B5" s="1">
        <f t="shared" si="0"/>
        <v>1299</v>
      </c>
      <c r="C5" t="s">
        <v>59</v>
      </c>
      <c r="D5" s="1">
        <f t="shared" si="1"/>
        <v>2200</v>
      </c>
      <c r="E5" s="1">
        <f t="shared" si="2"/>
        <v>2299</v>
      </c>
    </row>
    <row r="6" spans="1:25" x14ac:dyDescent="0.15">
      <c r="A6" s="1">
        <f t="shared" si="3"/>
        <v>1300</v>
      </c>
      <c r="B6" s="1">
        <f t="shared" si="0"/>
        <v>1399</v>
      </c>
      <c r="C6" t="s">
        <v>61</v>
      </c>
      <c r="D6" s="1">
        <f t="shared" si="1"/>
        <v>2300</v>
      </c>
      <c r="E6" s="1">
        <f t="shared" si="2"/>
        <v>2399</v>
      </c>
    </row>
    <row r="7" spans="1:25" x14ac:dyDescent="0.15">
      <c r="A7" s="1">
        <f t="shared" si="3"/>
        <v>1400</v>
      </c>
      <c r="B7" s="1">
        <v>1999</v>
      </c>
      <c r="C7" t="s">
        <v>62</v>
      </c>
      <c r="D7" s="1">
        <f t="shared" si="1"/>
        <v>2400</v>
      </c>
      <c r="E7" s="1">
        <f t="shared" si="2"/>
        <v>2999</v>
      </c>
    </row>
    <row r="9" spans="1:25" x14ac:dyDescent="0.15">
      <c r="A9" t="s">
        <v>75</v>
      </c>
      <c r="K9" t="s">
        <v>76</v>
      </c>
      <c r="U9" t="s">
        <v>122</v>
      </c>
    </row>
    <row r="10" spans="1:25" x14ac:dyDescent="0.15">
      <c r="A10" s="1" t="s">
        <v>51</v>
      </c>
      <c r="B10" s="1" t="s">
        <v>65</v>
      </c>
      <c r="C10" s="1" t="s">
        <v>71</v>
      </c>
      <c r="D10" s="1" t="s">
        <v>70</v>
      </c>
      <c r="E10" s="1" t="s">
        <v>134</v>
      </c>
      <c r="F10" s="1"/>
      <c r="G10" s="1" t="s">
        <v>70</v>
      </c>
      <c r="H10" s="1" t="s">
        <v>80</v>
      </c>
      <c r="I10" s="1" t="s">
        <v>81</v>
      </c>
      <c r="K10" s="1" t="s">
        <v>51</v>
      </c>
      <c r="L10" s="1" t="s">
        <v>70</v>
      </c>
      <c r="M10" s="1" t="s">
        <v>69</v>
      </c>
      <c r="O10" s="1" t="s">
        <v>70</v>
      </c>
      <c r="P10" s="1" t="s">
        <v>80</v>
      </c>
      <c r="Q10" s="1" t="s">
        <v>81</v>
      </c>
      <c r="R10" s="6"/>
      <c r="U10" s="1" t="s">
        <v>51</v>
      </c>
      <c r="V10" s="1" t="s">
        <v>128</v>
      </c>
      <c r="W10" s="1" t="s">
        <v>91</v>
      </c>
      <c r="X10" s="1" t="s">
        <v>123</v>
      </c>
      <c r="Y10" s="1" t="s">
        <v>124</v>
      </c>
    </row>
    <row r="11" spans="1:25" x14ac:dyDescent="0.15">
      <c r="A11" s="1">
        <v>1000</v>
      </c>
      <c r="B11" s="1" t="s">
        <v>67</v>
      </c>
      <c r="C11" s="1">
        <v>1</v>
      </c>
      <c r="D11" s="1">
        <v>0</v>
      </c>
      <c r="G11" s="1">
        <v>0</v>
      </c>
      <c r="H11" t="s">
        <v>63</v>
      </c>
      <c r="I11" s="3" t="s">
        <v>72</v>
      </c>
      <c r="K11" s="1">
        <v>1</v>
      </c>
      <c r="L11" s="1">
        <v>0</v>
      </c>
      <c r="M11" s="1">
        <v>4</v>
      </c>
      <c r="O11" s="1">
        <v>0</v>
      </c>
      <c r="P11" s="3" t="s">
        <v>77</v>
      </c>
      <c r="Q11" t="s">
        <v>73</v>
      </c>
      <c r="U11" s="1" t="s">
        <v>51</v>
      </c>
      <c r="V11" t="s">
        <v>80</v>
      </c>
      <c r="W11" s="1" t="s">
        <v>125</v>
      </c>
      <c r="X11" s="1" t="s">
        <v>126</v>
      </c>
      <c r="Y11" s="1" t="s">
        <v>127</v>
      </c>
    </row>
    <row r="12" spans="1:25" x14ac:dyDescent="0.15">
      <c r="A12" s="1">
        <v>1100</v>
      </c>
      <c r="B12" s="1" t="s">
        <v>68</v>
      </c>
      <c r="C12" s="1">
        <v>2</v>
      </c>
      <c r="D12" s="1">
        <v>0</v>
      </c>
      <c r="G12" s="1">
        <v>1</v>
      </c>
      <c r="H12" t="s">
        <v>78</v>
      </c>
      <c r="I12" s="3" t="s">
        <v>82</v>
      </c>
      <c r="K12" s="1">
        <v>2</v>
      </c>
      <c r="L12" s="1">
        <v>2</v>
      </c>
      <c r="M12" s="1">
        <v>1</v>
      </c>
      <c r="O12" s="1">
        <v>1</v>
      </c>
      <c r="P12" s="3" t="s">
        <v>83</v>
      </c>
      <c r="Q12" t="s">
        <v>138</v>
      </c>
      <c r="U12">
        <v>1</v>
      </c>
      <c r="V12" t="s">
        <v>129</v>
      </c>
      <c r="W12" t="s">
        <v>130</v>
      </c>
      <c r="X12" t="s">
        <v>131</v>
      </c>
      <c r="Y12" t="s">
        <v>132</v>
      </c>
    </row>
    <row r="13" spans="1:25" x14ac:dyDescent="0.15">
      <c r="A13" s="1">
        <f t="shared" ref="A13:A15" si="4">A12+100</f>
        <v>1200</v>
      </c>
      <c r="B13" s="1" t="s">
        <v>109</v>
      </c>
      <c r="C13" s="1">
        <v>3</v>
      </c>
      <c r="D13" s="1">
        <v>0</v>
      </c>
      <c r="G13" s="1">
        <v>2</v>
      </c>
      <c r="H13" t="s">
        <v>79</v>
      </c>
      <c r="I13" s="3" t="s">
        <v>74</v>
      </c>
      <c r="K13" s="1">
        <v>3</v>
      </c>
      <c r="L13" s="1">
        <v>1</v>
      </c>
      <c r="M13" s="3" t="s">
        <v>137</v>
      </c>
      <c r="O13" s="1">
        <v>2</v>
      </c>
      <c r="P13" t="s">
        <v>84</v>
      </c>
      <c r="Q13" t="s">
        <v>85</v>
      </c>
    </row>
    <row r="14" spans="1:25" x14ac:dyDescent="0.15">
      <c r="A14" s="1">
        <f t="shared" si="4"/>
        <v>1300</v>
      </c>
      <c r="B14" s="1" t="s">
        <v>110</v>
      </c>
      <c r="C14" s="1">
        <v>4</v>
      </c>
      <c r="D14" s="1">
        <v>0</v>
      </c>
      <c r="G14"/>
      <c r="H14" s="1"/>
      <c r="I14"/>
      <c r="K14" s="1">
        <v>4</v>
      </c>
      <c r="L14" s="1">
        <v>3</v>
      </c>
      <c r="M14" s="1">
        <v>3</v>
      </c>
      <c r="O14" s="1">
        <v>3</v>
      </c>
      <c r="P14" t="s">
        <v>140</v>
      </c>
      <c r="Q14" t="s">
        <v>86</v>
      </c>
    </row>
    <row r="15" spans="1:25" x14ac:dyDescent="0.15">
      <c r="A15" s="1">
        <f t="shared" si="4"/>
        <v>1400</v>
      </c>
      <c r="B15" s="1" t="s">
        <v>111</v>
      </c>
      <c r="C15" s="1">
        <v>5</v>
      </c>
      <c r="D15" s="1">
        <v>0</v>
      </c>
      <c r="G15"/>
      <c r="H15" s="1"/>
      <c r="I15"/>
      <c r="K15" s="1"/>
      <c r="U15" t="s">
        <v>141</v>
      </c>
    </row>
    <row r="16" spans="1:25" x14ac:dyDescent="0.15">
      <c r="A16" s="1">
        <v>2000</v>
      </c>
      <c r="B16" s="1" t="s">
        <v>118</v>
      </c>
      <c r="C16" s="1">
        <v>1</v>
      </c>
      <c r="D16" s="1">
        <v>1</v>
      </c>
      <c r="E16" s="1">
        <v>1</v>
      </c>
      <c r="G16"/>
      <c r="H16" s="1"/>
      <c r="I16"/>
      <c r="K16" s="1"/>
      <c r="U16" t="s">
        <v>51</v>
      </c>
      <c r="V16" t="s">
        <v>70</v>
      </c>
      <c r="W16" t="s">
        <v>142</v>
      </c>
      <c r="X16" t="s">
        <v>149</v>
      </c>
    </row>
    <row r="17" spans="1:26" x14ac:dyDescent="0.15">
      <c r="A17" s="1">
        <v>2100</v>
      </c>
      <c r="B17" s="1" t="s">
        <v>121</v>
      </c>
      <c r="C17" s="1">
        <v>2</v>
      </c>
      <c r="D17" s="1">
        <v>1</v>
      </c>
      <c r="E17" s="1">
        <v>2</v>
      </c>
      <c r="G17"/>
      <c r="H17" s="1"/>
      <c r="I17"/>
      <c r="U17">
        <v>1</v>
      </c>
      <c r="V17">
        <v>1</v>
      </c>
      <c r="W17" t="s">
        <v>148</v>
      </c>
      <c r="X17" t="s">
        <v>144</v>
      </c>
      <c r="Y17">
        <v>0</v>
      </c>
      <c r="Z17" t="s">
        <v>92</v>
      </c>
    </row>
    <row r="18" spans="1:26" x14ac:dyDescent="0.15">
      <c r="A18" s="1">
        <v>2200</v>
      </c>
      <c r="B18" s="1" t="s">
        <v>133</v>
      </c>
      <c r="C18" s="1">
        <v>3</v>
      </c>
      <c r="D18" s="1">
        <v>1</v>
      </c>
      <c r="E18" s="1">
        <v>3</v>
      </c>
      <c r="G18"/>
      <c r="H18" s="1"/>
      <c r="I18"/>
      <c r="Y18">
        <v>1</v>
      </c>
      <c r="Z18" t="s">
        <v>143</v>
      </c>
    </row>
    <row r="19" spans="1:26" x14ac:dyDescent="0.15">
      <c r="A19" s="1">
        <v>2300</v>
      </c>
      <c r="B19" s="1" t="s">
        <v>139</v>
      </c>
      <c r="C19" s="1">
        <v>4</v>
      </c>
      <c r="D19" s="1">
        <v>1</v>
      </c>
      <c r="E19" s="1">
        <v>4</v>
      </c>
      <c r="G19"/>
      <c r="H19" s="1"/>
      <c r="I19"/>
      <c r="Y19">
        <v>2</v>
      </c>
      <c r="Z19" t="s">
        <v>99</v>
      </c>
    </row>
    <row r="20" spans="1:26" x14ac:dyDescent="0.15">
      <c r="A20" s="1">
        <v>2400</v>
      </c>
      <c r="B20" s="1" t="s">
        <v>145</v>
      </c>
      <c r="C20" s="1">
        <v>5</v>
      </c>
      <c r="D20" s="1">
        <v>2</v>
      </c>
      <c r="E20" s="1">
        <v>10000</v>
      </c>
      <c r="G20"/>
      <c r="H20" s="1"/>
      <c r="I20"/>
    </row>
    <row r="21" spans="1:26" x14ac:dyDescent="0.15">
      <c r="G21"/>
      <c r="H21" s="1"/>
      <c r="I21"/>
    </row>
    <row r="25" spans="1:26" x14ac:dyDescent="0.15">
      <c r="E25" s="1" t="s">
        <v>87</v>
      </c>
      <c r="T25" t="s">
        <v>135</v>
      </c>
    </row>
    <row r="26" spans="1:26" x14ac:dyDescent="0.15">
      <c r="E26" s="1" t="s">
        <v>51</v>
      </c>
      <c r="F26" t="s">
        <v>296</v>
      </c>
      <c r="G26" s="1" t="s">
        <v>128</v>
      </c>
      <c r="H26" s="1" t="s">
        <v>88</v>
      </c>
      <c r="I26" s="1" t="s">
        <v>89</v>
      </c>
      <c r="J26" s="1" t="s">
        <v>90</v>
      </c>
      <c r="K26" s="1" t="s">
        <v>152</v>
      </c>
      <c r="L26" s="1" t="s">
        <v>96</v>
      </c>
      <c r="M26" s="1" t="s">
        <v>66</v>
      </c>
      <c r="N26" s="1" t="s">
        <v>101</v>
      </c>
      <c r="O26" s="1" t="s">
        <v>103</v>
      </c>
      <c r="P26" s="1" t="s">
        <v>106</v>
      </c>
      <c r="Q26" s="1" t="s">
        <v>107</v>
      </c>
      <c r="R26" s="6" t="s">
        <v>307</v>
      </c>
      <c r="T26" t="s">
        <v>51</v>
      </c>
      <c r="U26" t="s">
        <v>112</v>
      </c>
      <c r="V26" t="s">
        <v>113</v>
      </c>
      <c r="W26" t="s">
        <v>114</v>
      </c>
      <c r="X26" t="s">
        <v>115</v>
      </c>
      <c r="Y26" t="s">
        <v>116</v>
      </c>
      <c r="Z26" t="s">
        <v>117</v>
      </c>
    </row>
    <row r="27" spans="1:26" x14ac:dyDescent="0.15">
      <c r="E27" s="1" t="s">
        <v>51</v>
      </c>
      <c r="H27" s="1" t="s">
        <v>92</v>
      </c>
      <c r="I27" s="1" t="s">
        <v>93</v>
      </c>
      <c r="J27" s="1" t="s">
        <v>94</v>
      </c>
      <c r="K27" s="1" t="s">
        <v>95</v>
      </c>
      <c r="L27" s="1" t="s">
        <v>100</v>
      </c>
      <c r="M27" s="1" t="s">
        <v>72</v>
      </c>
      <c r="N27" s="1" t="s">
        <v>102</v>
      </c>
      <c r="O27" s="1" t="s">
        <v>104</v>
      </c>
      <c r="P27" s="1" t="s">
        <v>105</v>
      </c>
      <c r="Q27" s="1" t="s">
        <v>108</v>
      </c>
      <c r="R27" s="6"/>
    </row>
    <row r="28" spans="1:26" x14ac:dyDescent="0.15">
      <c r="E28" s="1">
        <v>10000</v>
      </c>
      <c r="F28" t="s">
        <v>297</v>
      </c>
      <c r="G28" s="1" t="s">
        <v>298</v>
      </c>
      <c r="H28" s="1">
        <v>3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 t="s">
        <v>136</v>
      </c>
      <c r="O28" s="1">
        <v>2</v>
      </c>
      <c r="P28" s="1">
        <v>0</v>
      </c>
      <c r="Q28" s="1">
        <v>0</v>
      </c>
      <c r="R28" s="6" t="s">
        <v>305</v>
      </c>
      <c r="T28">
        <v>1</v>
      </c>
      <c r="U28">
        <v>100</v>
      </c>
      <c r="V28">
        <v>100</v>
      </c>
      <c r="W28">
        <v>100</v>
      </c>
      <c r="X28">
        <v>100</v>
      </c>
      <c r="Y28">
        <v>100</v>
      </c>
      <c r="Z28">
        <v>100</v>
      </c>
    </row>
    <row r="29" spans="1:26" x14ac:dyDescent="0.15">
      <c r="E29" s="1">
        <v>10001</v>
      </c>
      <c r="F29" t="s">
        <v>299</v>
      </c>
      <c r="G29" s="1" t="s">
        <v>300</v>
      </c>
      <c r="H29" s="1">
        <v>6</v>
      </c>
      <c r="I29" s="1">
        <v>1</v>
      </c>
      <c r="J29" s="1">
        <v>1</v>
      </c>
      <c r="K29" s="1">
        <v>0</v>
      </c>
      <c r="L29" s="1">
        <v>1</v>
      </c>
      <c r="M29" s="1">
        <v>2</v>
      </c>
      <c r="N29" s="1" t="s">
        <v>136</v>
      </c>
      <c r="O29" s="1">
        <v>0</v>
      </c>
      <c r="P29" s="1">
        <v>0</v>
      </c>
      <c r="Q29" s="1">
        <v>0</v>
      </c>
      <c r="R29" s="6" t="s">
        <v>306</v>
      </c>
    </row>
    <row r="33" spans="7:23" x14ac:dyDescent="0.15">
      <c r="G33" s="1" t="s">
        <v>97</v>
      </c>
      <c r="H33" t="s">
        <v>98</v>
      </c>
    </row>
    <row r="34" spans="7:23" x14ac:dyDescent="0.15">
      <c r="H34" t="s">
        <v>99</v>
      </c>
    </row>
    <row r="38" spans="7:23" x14ac:dyDescent="0.15">
      <c r="G38" s="1" t="s">
        <v>294</v>
      </c>
    </row>
    <row r="39" spans="7:23" x14ac:dyDescent="0.15">
      <c r="G39" s="1" t="s">
        <v>295</v>
      </c>
      <c r="H39" s="6" t="s">
        <v>296</v>
      </c>
      <c r="I39" s="1" t="s">
        <v>301</v>
      </c>
      <c r="J39" s="6" t="s">
        <v>301</v>
      </c>
      <c r="K39" s="6" t="s">
        <v>302</v>
      </c>
      <c r="L39" s="6" t="s">
        <v>303</v>
      </c>
      <c r="M39" s="6" t="s">
        <v>304</v>
      </c>
    </row>
    <row r="40" spans="7:23" x14ac:dyDescent="0.15">
      <c r="G40" s="1">
        <v>1</v>
      </c>
      <c r="H40" s="6" t="s">
        <v>309</v>
      </c>
      <c r="I40" s="6">
        <v>-2000</v>
      </c>
      <c r="J40" s="6">
        <v>0</v>
      </c>
      <c r="K40" s="6">
        <v>1000</v>
      </c>
      <c r="L40" s="6">
        <v>1000</v>
      </c>
      <c r="M40" s="6">
        <v>0</v>
      </c>
      <c r="T40" t="s">
        <v>146</v>
      </c>
    </row>
    <row r="41" spans="7:23" x14ac:dyDescent="0.15">
      <c r="G41" s="1">
        <v>2</v>
      </c>
      <c r="H41" s="6" t="s">
        <v>308</v>
      </c>
      <c r="I41" s="6">
        <v>0</v>
      </c>
      <c r="J41" s="6">
        <v>0</v>
      </c>
      <c r="K41" s="6">
        <v>0</v>
      </c>
      <c r="L41" s="6">
        <v>0</v>
      </c>
      <c r="M41" s="6">
        <v>3000</v>
      </c>
      <c r="T41" t="s">
        <v>51</v>
      </c>
      <c r="U41" t="s">
        <v>147</v>
      </c>
      <c r="V41" t="s">
        <v>123</v>
      </c>
      <c r="W41" t="s">
        <v>356</v>
      </c>
    </row>
    <row r="42" spans="7:23" x14ac:dyDescent="0.15">
      <c r="T42">
        <v>1</v>
      </c>
      <c r="U42" t="s">
        <v>357</v>
      </c>
      <c r="V42" t="s">
        <v>358</v>
      </c>
      <c r="W42" t="s">
        <v>359</v>
      </c>
    </row>
  </sheetData>
  <mergeCells count="2">
    <mergeCell ref="A2:B2"/>
    <mergeCell ref="D2:E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"/>
  <sheetViews>
    <sheetView workbookViewId="0">
      <selection activeCell="A3" sqref="A3:O5"/>
    </sheetView>
  </sheetViews>
  <sheetFormatPr baseColWidth="10" defaultRowHeight="15" x14ac:dyDescent="0.15"/>
  <cols>
    <col min="3" max="3" width="18" customWidth="1"/>
    <col min="22" max="22" width="16.5" bestFit="1" customWidth="1"/>
  </cols>
  <sheetData>
    <row r="1" spans="1:23" ht="16" x14ac:dyDescent="0.2">
      <c r="A1" t="s">
        <v>51</v>
      </c>
      <c r="B1" t="s">
        <v>65</v>
      </c>
      <c r="C1" t="s">
        <v>128</v>
      </c>
      <c r="D1" t="s">
        <v>70</v>
      </c>
      <c r="E1" t="s">
        <v>312</v>
      </c>
      <c r="F1" t="s">
        <v>314</v>
      </c>
      <c r="G1" t="s">
        <v>316</v>
      </c>
      <c r="H1" t="s">
        <v>318</v>
      </c>
      <c r="I1" t="s">
        <v>151</v>
      </c>
      <c r="J1" t="s">
        <v>346</v>
      </c>
      <c r="K1" t="s">
        <v>329</v>
      </c>
      <c r="L1" t="s">
        <v>330</v>
      </c>
      <c r="M1" t="s">
        <v>331</v>
      </c>
      <c r="N1" t="s">
        <v>350</v>
      </c>
      <c r="O1" t="s">
        <v>352</v>
      </c>
      <c r="Q1" s="8" t="s">
        <v>321</v>
      </c>
      <c r="T1" t="s">
        <v>324</v>
      </c>
    </row>
    <row r="2" spans="1:23" x14ac:dyDescent="0.15">
      <c r="E2" t="s">
        <v>315</v>
      </c>
      <c r="G2" t="s">
        <v>317</v>
      </c>
      <c r="I2" t="s">
        <v>348</v>
      </c>
      <c r="J2" t="s">
        <v>347</v>
      </c>
      <c r="K2" t="s">
        <v>349</v>
      </c>
      <c r="L2" t="s">
        <v>81</v>
      </c>
      <c r="N2" t="s">
        <v>351</v>
      </c>
      <c r="O2" t="s">
        <v>71</v>
      </c>
      <c r="Q2" t="s">
        <v>339</v>
      </c>
      <c r="T2" t="s">
        <v>325</v>
      </c>
    </row>
    <row r="3" spans="1:23" ht="16" x14ac:dyDescent="0.2">
      <c r="A3" s="7">
        <v>1</v>
      </c>
      <c r="B3" s="3" t="s">
        <v>319</v>
      </c>
      <c r="C3" s="3" t="s">
        <v>150</v>
      </c>
      <c r="D3" s="1">
        <v>1</v>
      </c>
      <c r="E3" s="7">
        <v>0.1</v>
      </c>
      <c r="F3" s="7">
        <v>1</v>
      </c>
      <c r="G3" s="7">
        <v>0</v>
      </c>
      <c r="H3" s="7">
        <v>20</v>
      </c>
      <c r="I3" s="7">
        <v>500</v>
      </c>
      <c r="J3" s="7">
        <v>50</v>
      </c>
      <c r="K3" s="1">
        <v>0</v>
      </c>
      <c r="L3" s="7">
        <v>0</v>
      </c>
      <c r="M3" s="7">
        <v>0</v>
      </c>
      <c r="N3" s="9">
        <v>5</v>
      </c>
      <c r="O3" s="9">
        <v>1</v>
      </c>
      <c r="Q3" s="8" t="s">
        <v>340</v>
      </c>
      <c r="T3" t="s">
        <v>326</v>
      </c>
    </row>
    <row r="4" spans="1:23" ht="16" x14ac:dyDescent="0.2">
      <c r="A4" s="7">
        <v>2</v>
      </c>
      <c r="B4" s="3" t="s">
        <v>320</v>
      </c>
      <c r="C4" s="3" t="s">
        <v>313</v>
      </c>
      <c r="D4" s="1">
        <v>2</v>
      </c>
      <c r="E4" s="7">
        <v>1</v>
      </c>
      <c r="F4" s="7">
        <v>4</v>
      </c>
      <c r="G4" s="7">
        <v>1</v>
      </c>
      <c r="H4" s="7">
        <v>30</v>
      </c>
      <c r="I4" s="7">
        <v>800</v>
      </c>
      <c r="J4" s="7">
        <v>80</v>
      </c>
      <c r="K4" s="1">
        <v>0</v>
      </c>
      <c r="L4" s="7">
        <v>0</v>
      </c>
      <c r="M4" s="7">
        <v>0</v>
      </c>
      <c r="N4" s="9">
        <v>20</v>
      </c>
      <c r="O4" s="9">
        <v>2</v>
      </c>
      <c r="Q4" s="8" t="s">
        <v>322</v>
      </c>
      <c r="T4" t="s">
        <v>327</v>
      </c>
      <c r="V4" t="s">
        <v>332</v>
      </c>
      <c r="W4" t="s">
        <v>334</v>
      </c>
    </row>
    <row r="5" spans="1:23" ht="16" x14ac:dyDescent="0.2">
      <c r="A5" s="7">
        <v>3</v>
      </c>
      <c r="B5" s="3" t="s">
        <v>310</v>
      </c>
      <c r="C5" s="3" t="s">
        <v>311</v>
      </c>
      <c r="D5" s="7">
        <v>3</v>
      </c>
      <c r="E5" s="7">
        <v>2</v>
      </c>
      <c r="F5" s="7">
        <v>3</v>
      </c>
      <c r="G5" s="7">
        <v>3</v>
      </c>
      <c r="H5" s="7">
        <v>2</v>
      </c>
      <c r="I5" s="7">
        <v>400</v>
      </c>
      <c r="J5" s="7">
        <v>50</v>
      </c>
      <c r="K5" s="7">
        <v>0</v>
      </c>
      <c r="L5" s="7">
        <v>0</v>
      </c>
      <c r="M5" s="7">
        <v>0</v>
      </c>
      <c r="N5" s="9">
        <v>80</v>
      </c>
      <c r="O5" s="9">
        <v>3</v>
      </c>
      <c r="Q5" s="8" t="s">
        <v>323</v>
      </c>
      <c r="T5" t="s">
        <v>328</v>
      </c>
      <c r="V5" t="s">
        <v>333</v>
      </c>
      <c r="W5" t="s">
        <v>335</v>
      </c>
    </row>
    <row r="6" spans="1:23" ht="16" x14ac:dyDescent="0.2">
      <c r="Q6" s="8" t="s">
        <v>341</v>
      </c>
    </row>
    <row r="7" spans="1:23" ht="16" x14ac:dyDescent="0.2">
      <c r="Q7" s="8" t="s">
        <v>342</v>
      </c>
      <c r="R7" t="s">
        <v>343</v>
      </c>
      <c r="V7" t="s">
        <v>344</v>
      </c>
    </row>
    <row r="8" spans="1:23" ht="16" x14ac:dyDescent="0.2">
      <c r="Q8" s="8" t="s">
        <v>336</v>
      </c>
      <c r="V8" t="s">
        <v>345</v>
      </c>
    </row>
    <row r="9" spans="1:23" x14ac:dyDescent="0.15">
      <c r="T9" t="s">
        <v>337</v>
      </c>
    </row>
    <row r="10" spans="1:23" x14ac:dyDescent="0.15">
      <c r="T10" t="s">
        <v>338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workbookViewId="0">
      <selection activeCell="B59" sqref="B59"/>
    </sheetView>
  </sheetViews>
  <sheetFormatPr baseColWidth="10" defaultRowHeight="15" x14ac:dyDescent="0.15"/>
  <cols>
    <col min="1" max="1" width="11.5" bestFit="1" customWidth="1"/>
    <col min="2" max="2" width="14.5" bestFit="1" customWidth="1"/>
    <col min="6" max="6" width="17.5" bestFit="1" customWidth="1"/>
    <col min="7" max="7" width="24.5" customWidth="1"/>
    <col min="8" max="8" width="16.33203125" customWidth="1"/>
  </cols>
  <sheetData>
    <row r="1" spans="1:12" x14ac:dyDescent="0.15">
      <c r="A1" t="s">
        <v>156</v>
      </c>
      <c r="B1" t="s">
        <v>157</v>
      </c>
    </row>
    <row r="2" spans="1:12" x14ac:dyDescent="0.15">
      <c r="A2" t="s">
        <v>155</v>
      </c>
      <c r="B2" t="s">
        <v>99</v>
      </c>
      <c r="J2" t="s">
        <v>224</v>
      </c>
      <c r="K2" t="s">
        <v>225</v>
      </c>
      <c r="L2" t="s">
        <v>226</v>
      </c>
    </row>
    <row r="3" spans="1:12" x14ac:dyDescent="0.15">
      <c r="B3" t="s">
        <v>163</v>
      </c>
      <c r="J3" t="s">
        <v>229</v>
      </c>
    </row>
    <row r="4" spans="1:12" x14ac:dyDescent="0.15">
      <c r="E4" t="s">
        <v>199</v>
      </c>
      <c r="F4" t="s">
        <v>209</v>
      </c>
    </row>
    <row r="5" spans="1:12" x14ac:dyDescent="0.15">
      <c r="A5" t="s">
        <v>165</v>
      </c>
      <c r="B5" t="s">
        <v>166</v>
      </c>
      <c r="F5" t="s">
        <v>210</v>
      </c>
    </row>
    <row r="6" spans="1:12" x14ac:dyDescent="0.15">
      <c r="B6" t="s">
        <v>167</v>
      </c>
      <c r="F6" t="s">
        <v>212</v>
      </c>
    </row>
    <row r="7" spans="1:12" x14ac:dyDescent="0.15">
      <c r="B7" t="s">
        <v>169</v>
      </c>
      <c r="F7" t="s">
        <v>208</v>
      </c>
    </row>
    <row r="8" spans="1:12" x14ac:dyDescent="0.15">
      <c r="B8" t="s">
        <v>177</v>
      </c>
      <c r="F8" t="s">
        <v>211</v>
      </c>
    </row>
    <row r="9" spans="1:12" x14ac:dyDescent="0.15">
      <c r="B9" t="s">
        <v>168</v>
      </c>
    </row>
    <row r="10" spans="1:12" x14ac:dyDescent="0.15">
      <c r="B10" t="s">
        <v>170</v>
      </c>
      <c r="F10" t="s">
        <v>220</v>
      </c>
    </row>
    <row r="11" spans="1:12" x14ac:dyDescent="0.15">
      <c r="B11" t="s">
        <v>171</v>
      </c>
      <c r="F11" t="s">
        <v>213</v>
      </c>
      <c r="G11" t="s">
        <v>217</v>
      </c>
      <c r="H11" t="s">
        <v>219</v>
      </c>
    </row>
    <row r="12" spans="1:12" x14ac:dyDescent="0.15">
      <c r="B12" t="s">
        <v>172</v>
      </c>
      <c r="F12" t="s">
        <v>216</v>
      </c>
      <c r="G12" t="s">
        <v>215</v>
      </c>
      <c r="H12" t="s">
        <v>219</v>
      </c>
    </row>
    <row r="13" spans="1:12" x14ac:dyDescent="0.15">
      <c r="B13" t="s">
        <v>176</v>
      </c>
      <c r="F13" t="s">
        <v>214</v>
      </c>
      <c r="G13" t="s">
        <v>218</v>
      </c>
    </row>
    <row r="15" spans="1:12" x14ac:dyDescent="0.15">
      <c r="A15" t="s">
        <v>173</v>
      </c>
      <c r="B15" t="s">
        <v>174</v>
      </c>
    </row>
    <row r="16" spans="1:12" x14ac:dyDescent="0.15">
      <c r="B16" t="s">
        <v>175</v>
      </c>
    </row>
    <row r="18" spans="1:2" x14ac:dyDescent="0.15">
      <c r="A18" t="s">
        <v>158</v>
      </c>
      <c r="B18" t="s">
        <v>159</v>
      </c>
    </row>
    <row r="19" spans="1:2" x14ac:dyDescent="0.15">
      <c r="B19" t="s">
        <v>160</v>
      </c>
    </row>
    <row r="20" spans="1:2" x14ac:dyDescent="0.15">
      <c r="B20" t="s">
        <v>161</v>
      </c>
    </row>
    <row r="21" spans="1:2" x14ac:dyDescent="0.15">
      <c r="B21" t="s">
        <v>162</v>
      </c>
    </row>
    <row r="23" spans="1:2" x14ac:dyDescent="0.15">
      <c r="A23" t="s">
        <v>4</v>
      </c>
      <c r="B23" t="s">
        <v>180</v>
      </c>
    </row>
    <row r="24" spans="1:2" x14ac:dyDescent="0.15">
      <c r="B24" t="s">
        <v>178</v>
      </c>
    </row>
    <row r="25" spans="1:2" x14ac:dyDescent="0.15">
      <c r="B25" t="s">
        <v>179</v>
      </c>
    </row>
    <row r="26" spans="1:2" x14ac:dyDescent="0.15">
      <c r="B26" t="s">
        <v>189</v>
      </c>
    </row>
    <row r="27" spans="1:2" x14ac:dyDescent="0.15">
      <c r="B27" t="s">
        <v>190</v>
      </c>
    </row>
    <row r="28" spans="1:2" x14ac:dyDescent="0.15">
      <c r="B28" t="s">
        <v>191</v>
      </c>
    </row>
    <row r="29" spans="1:2" x14ac:dyDescent="0.15">
      <c r="B29" t="s">
        <v>197</v>
      </c>
    </row>
    <row r="31" spans="1:2" x14ac:dyDescent="0.15">
      <c r="A31" t="s">
        <v>192</v>
      </c>
      <c r="B31" t="s">
        <v>193</v>
      </c>
    </row>
    <row r="32" spans="1:2" x14ac:dyDescent="0.15">
      <c r="B32" t="s">
        <v>194</v>
      </c>
    </row>
    <row r="33" spans="1:2" x14ac:dyDescent="0.15">
      <c r="B33" t="s">
        <v>195</v>
      </c>
    </row>
    <row r="34" spans="1:2" x14ac:dyDescent="0.15">
      <c r="B34" t="s">
        <v>196</v>
      </c>
    </row>
    <row r="35" spans="1:2" x14ac:dyDescent="0.15">
      <c r="B35" t="s">
        <v>198</v>
      </c>
    </row>
    <row r="37" spans="1:2" x14ac:dyDescent="0.15">
      <c r="A37" t="s">
        <v>181</v>
      </c>
      <c r="B37" t="s">
        <v>182</v>
      </c>
    </row>
    <row r="38" spans="1:2" x14ac:dyDescent="0.15">
      <c r="B38" t="s">
        <v>183</v>
      </c>
    </row>
    <row r="39" spans="1:2" x14ac:dyDescent="0.15">
      <c r="B39" t="s">
        <v>184</v>
      </c>
    </row>
    <row r="40" spans="1:2" x14ac:dyDescent="0.15">
      <c r="B40" t="s">
        <v>185</v>
      </c>
    </row>
    <row r="41" spans="1:2" x14ac:dyDescent="0.15">
      <c r="B41" t="s">
        <v>186</v>
      </c>
    </row>
    <row r="42" spans="1:2" x14ac:dyDescent="0.15">
      <c r="B42" t="s">
        <v>187</v>
      </c>
    </row>
    <row r="43" spans="1:2" x14ac:dyDescent="0.15">
      <c r="B43" t="s">
        <v>188</v>
      </c>
    </row>
    <row r="44" spans="1:2" x14ac:dyDescent="0.15">
      <c r="B44" t="s">
        <v>205</v>
      </c>
    </row>
    <row r="45" spans="1:2" x14ac:dyDescent="0.15">
      <c r="B45" t="s">
        <v>206</v>
      </c>
    </row>
    <row r="46" spans="1:2" x14ac:dyDescent="0.15">
      <c r="B46" t="s">
        <v>207</v>
      </c>
    </row>
    <row r="48" spans="1:2" x14ac:dyDescent="0.15">
      <c r="A48" t="s">
        <v>200</v>
      </c>
      <c r="B48" t="s">
        <v>201</v>
      </c>
    </row>
    <row r="49" spans="1:3" x14ac:dyDescent="0.15">
      <c r="B49" t="s">
        <v>202</v>
      </c>
    </row>
    <row r="50" spans="1:3" x14ac:dyDescent="0.15">
      <c r="B50" t="s">
        <v>203</v>
      </c>
    </row>
    <row r="51" spans="1:3" x14ac:dyDescent="0.15">
      <c r="B51" t="s">
        <v>204</v>
      </c>
    </row>
    <row r="53" spans="1:3" x14ac:dyDescent="0.15">
      <c r="A53" t="s">
        <v>221</v>
      </c>
      <c r="B53" t="s">
        <v>223</v>
      </c>
      <c r="C53" t="s">
        <v>227</v>
      </c>
    </row>
    <row r="54" spans="1:3" x14ac:dyDescent="0.15">
      <c r="B54" t="s">
        <v>222</v>
      </c>
      <c r="C54" t="s">
        <v>228</v>
      </c>
    </row>
    <row r="56" spans="1:3" x14ac:dyDescent="0.15">
      <c r="A56" t="s">
        <v>230</v>
      </c>
      <c r="B56" t="s">
        <v>231</v>
      </c>
    </row>
    <row r="57" spans="1:3" x14ac:dyDescent="0.15">
      <c r="B57" t="s">
        <v>232</v>
      </c>
    </row>
    <row r="58" spans="1:3" x14ac:dyDescent="0.15">
      <c r="B58" t="s">
        <v>233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J21" sqref="J21"/>
    </sheetView>
  </sheetViews>
  <sheetFormatPr baseColWidth="10" defaultRowHeight="15" x14ac:dyDescent="0.15"/>
  <cols>
    <col min="2" max="2" width="15.5" bestFit="1" customWidth="1"/>
  </cols>
  <sheetData>
    <row r="1" spans="1:3" x14ac:dyDescent="0.15">
      <c r="A1" t="s">
        <v>4</v>
      </c>
    </row>
    <row r="2" spans="1:3" x14ac:dyDescent="0.15">
      <c r="A2" t="s">
        <v>234</v>
      </c>
    </row>
    <row r="3" spans="1:3" x14ac:dyDescent="0.15">
      <c r="B3" t="s">
        <v>235</v>
      </c>
      <c r="C3" t="s">
        <v>236</v>
      </c>
    </row>
    <row r="4" spans="1:3" x14ac:dyDescent="0.15">
      <c r="B4" t="s">
        <v>237</v>
      </c>
      <c r="C4" t="s">
        <v>238</v>
      </c>
    </row>
    <row r="5" spans="1:3" x14ac:dyDescent="0.15">
      <c r="A5" t="s">
        <v>239</v>
      </c>
    </row>
    <row r="6" spans="1:3" x14ac:dyDescent="0.15">
      <c r="B6" t="s">
        <v>240</v>
      </c>
    </row>
    <row r="7" spans="1:3" x14ac:dyDescent="0.15">
      <c r="B7" t="s">
        <v>241</v>
      </c>
    </row>
    <row r="8" spans="1:3" x14ac:dyDescent="0.15">
      <c r="A8" t="s">
        <v>242</v>
      </c>
    </row>
    <row r="9" spans="1:3" x14ac:dyDescent="0.15">
      <c r="A9" t="s">
        <v>243</v>
      </c>
    </row>
    <row r="10" spans="1:3" x14ac:dyDescent="0.15">
      <c r="A10" t="s">
        <v>244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workbookViewId="0">
      <selection activeCell="I2" sqref="I2"/>
    </sheetView>
  </sheetViews>
  <sheetFormatPr baseColWidth="10" defaultRowHeight="15" x14ac:dyDescent="0.15"/>
  <sheetData>
    <row r="1" spans="1:20" x14ac:dyDescent="0.1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120</v>
      </c>
      <c r="J1" t="s">
        <v>20</v>
      </c>
      <c r="M1">
        <v>0</v>
      </c>
      <c r="N1" t="s">
        <v>21</v>
      </c>
      <c r="O1">
        <v>0</v>
      </c>
      <c r="P1" t="s">
        <v>25</v>
      </c>
      <c r="Q1">
        <v>0</v>
      </c>
      <c r="R1" t="s">
        <v>37</v>
      </c>
      <c r="S1">
        <v>100</v>
      </c>
      <c r="T1" t="s">
        <v>43</v>
      </c>
    </row>
    <row r="2" spans="1:20" x14ac:dyDescent="0.15">
      <c r="A2">
        <v>1</v>
      </c>
      <c r="B2" t="s">
        <v>30</v>
      </c>
      <c r="C2">
        <v>2</v>
      </c>
      <c r="D2">
        <v>3</v>
      </c>
      <c r="E2" t="s">
        <v>32</v>
      </c>
      <c r="F2">
        <v>1</v>
      </c>
      <c r="G2">
        <v>12</v>
      </c>
      <c r="H2">
        <v>12</v>
      </c>
      <c r="J2" t="s">
        <v>48</v>
      </c>
      <c r="M2">
        <v>1</v>
      </c>
      <c r="N2" t="s">
        <v>22</v>
      </c>
      <c r="O2">
        <v>1</v>
      </c>
      <c r="P2" t="s">
        <v>26</v>
      </c>
      <c r="Q2">
        <v>1</v>
      </c>
      <c r="R2" t="s">
        <v>42</v>
      </c>
      <c r="S2">
        <v>101</v>
      </c>
      <c r="T2" t="s">
        <v>46</v>
      </c>
    </row>
    <row r="3" spans="1:20" x14ac:dyDescent="0.15">
      <c r="A3">
        <v>2</v>
      </c>
      <c r="B3" t="s">
        <v>34</v>
      </c>
      <c r="C3">
        <v>1</v>
      </c>
      <c r="D3">
        <v>2</v>
      </c>
      <c r="E3" t="s">
        <v>33</v>
      </c>
      <c r="F3">
        <v>1</v>
      </c>
      <c r="G3">
        <v>32</v>
      </c>
      <c r="H3">
        <v>34</v>
      </c>
      <c r="J3" t="s">
        <v>49</v>
      </c>
      <c r="M3">
        <v>2</v>
      </c>
      <c r="N3" t="s">
        <v>23</v>
      </c>
      <c r="O3">
        <v>2</v>
      </c>
      <c r="P3" t="s">
        <v>31</v>
      </c>
      <c r="Q3">
        <v>2</v>
      </c>
      <c r="R3" t="s">
        <v>40</v>
      </c>
    </row>
    <row r="4" spans="1:20" x14ac:dyDescent="0.15">
      <c r="A4">
        <v>3</v>
      </c>
      <c r="B4" t="s">
        <v>36</v>
      </c>
      <c r="C4">
        <v>0</v>
      </c>
      <c r="D4">
        <v>1</v>
      </c>
      <c r="E4" t="s">
        <v>35</v>
      </c>
      <c r="F4">
        <v>99</v>
      </c>
      <c r="G4">
        <v>47</v>
      </c>
      <c r="H4">
        <v>94</v>
      </c>
      <c r="J4" t="s">
        <v>50</v>
      </c>
      <c r="M4">
        <v>3</v>
      </c>
      <c r="N4" t="s">
        <v>24</v>
      </c>
      <c r="O4">
        <v>3</v>
      </c>
      <c r="P4" t="s">
        <v>27</v>
      </c>
      <c r="Q4">
        <v>3</v>
      </c>
      <c r="R4" t="s">
        <v>41</v>
      </c>
    </row>
    <row r="5" spans="1:20" x14ac:dyDescent="0.15">
      <c r="A5">
        <v>4</v>
      </c>
      <c r="B5" t="s">
        <v>118</v>
      </c>
      <c r="C5">
        <v>3</v>
      </c>
      <c r="D5">
        <v>1</v>
      </c>
      <c r="E5" t="s">
        <v>119</v>
      </c>
      <c r="F5">
        <v>99</v>
      </c>
      <c r="G5">
        <v>5</v>
      </c>
      <c r="H5">
        <v>2</v>
      </c>
      <c r="O5">
        <v>4</v>
      </c>
      <c r="P5" t="s">
        <v>28</v>
      </c>
      <c r="Q5">
        <v>4</v>
      </c>
      <c r="R5" t="s">
        <v>38</v>
      </c>
    </row>
    <row r="6" spans="1:20" x14ac:dyDescent="0.15">
      <c r="O6">
        <v>5</v>
      </c>
      <c r="P6" t="s">
        <v>29</v>
      </c>
      <c r="Q6">
        <v>5</v>
      </c>
      <c r="R6" t="s">
        <v>39</v>
      </c>
    </row>
    <row r="7" spans="1:20" x14ac:dyDescent="0.15">
      <c r="Q7">
        <v>6</v>
      </c>
      <c r="R7" t="s">
        <v>44</v>
      </c>
    </row>
    <row r="9" spans="1:20" x14ac:dyDescent="0.15">
      <c r="Q9">
        <v>0</v>
      </c>
      <c r="R9" t="s">
        <v>45</v>
      </c>
    </row>
    <row r="10" spans="1:20" x14ac:dyDescent="0.15">
      <c r="Q10">
        <v>1</v>
      </c>
      <c r="R10" t="s">
        <v>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功能按钮</vt:lpstr>
      <vt:lpstr>map</vt:lpstr>
      <vt:lpstr>地理位置表</vt:lpstr>
      <vt:lpstr>工作表1</vt:lpstr>
      <vt:lpstr>技能</vt:lpstr>
      <vt:lpstr>计划任务表</vt:lpstr>
      <vt:lpstr>备注表</vt:lpstr>
      <vt:lpstr>Items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2018-11-03T23:40:04Z</dcterms:created>
  <dcterms:modified xsi:type="dcterms:W3CDTF">2019-01-02T01:11:50Z</dcterms:modified>
</cp:coreProperties>
</file>