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li\Dropbox\Side Hussle\VBA\Finished Project\"/>
    </mc:Choice>
  </mc:AlternateContent>
  <xr:revisionPtr revIDLastSave="0" documentId="8_{019D4F7B-2F0C-499C-8D39-58488504AAB9}" xr6:coauthVersionLast="46" xr6:coauthVersionMax="46" xr10:uidLastSave="{00000000-0000-0000-0000-000000000000}"/>
  <bookViews>
    <workbookView xWindow="-103" yWindow="-103" windowWidth="12206" windowHeight="8606" activeTab="1" xr2:uid="{00000000-000D-0000-FFFF-FFFF00000000}"/>
  </bookViews>
  <sheets>
    <sheet name="1" sheetId="19" r:id="rId1"/>
    <sheet name="item price" sheetId="2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19" l="1"/>
  <c r="T1" i="19"/>
  <c r="U1" i="19"/>
  <c r="R1" i="19"/>
  <c r="X1" i="19"/>
  <c r="Y1" i="19"/>
  <c r="Z1" i="19"/>
  <c r="W1" i="19"/>
  <c r="U31" i="19"/>
  <c r="Z31" i="19" s="1"/>
  <c r="S39" i="19"/>
  <c r="X39" i="19" s="1"/>
  <c r="S43" i="19"/>
  <c r="X43" i="19" s="1"/>
  <c r="R47" i="19"/>
  <c r="W47" i="19" s="1"/>
  <c r="T51" i="19"/>
  <c r="Y51" i="19" s="1"/>
  <c r="P2" i="19"/>
  <c r="Q61" i="19" s="1"/>
  <c r="P3" i="19"/>
  <c r="P4" i="19"/>
  <c r="R4" i="19" s="1"/>
  <c r="W4" i="19" s="1"/>
  <c r="P5" i="19"/>
  <c r="R5" i="19" s="1"/>
  <c r="W5" i="19" s="1"/>
  <c r="P6" i="19"/>
  <c r="P7" i="19"/>
  <c r="P8" i="19"/>
  <c r="R8" i="19" s="1"/>
  <c r="W8" i="19" s="1"/>
  <c r="P9" i="19"/>
  <c r="R9" i="19" s="1"/>
  <c r="W9" i="19" s="1"/>
  <c r="P10" i="19"/>
  <c r="P11" i="19"/>
  <c r="P12" i="19"/>
  <c r="R12" i="19" s="1"/>
  <c r="W12" i="19" s="1"/>
  <c r="P13" i="19"/>
  <c r="R13" i="19" s="1"/>
  <c r="W13" i="19" s="1"/>
  <c r="P14" i="19"/>
  <c r="U14" i="19" s="1"/>
  <c r="Z14" i="19" s="1"/>
  <c r="P15" i="19"/>
  <c r="P16" i="19"/>
  <c r="R16" i="19" s="1"/>
  <c r="W16" i="19" s="1"/>
  <c r="P17" i="19"/>
  <c r="R17" i="19" s="1"/>
  <c r="W17" i="19" s="1"/>
  <c r="P18" i="19"/>
  <c r="P19" i="19"/>
  <c r="P20" i="19"/>
  <c r="R20" i="19" s="1"/>
  <c r="W20" i="19" s="1"/>
  <c r="P21" i="19"/>
  <c r="R21" i="19" s="1"/>
  <c r="W21" i="19" s="1"/>
  <c r="P22" i="19"/>
  <c r="P23" i="19"/>
  <c r="P24" i="19"/>
  <c r="R24" i="19" s="1"/>
  <c r="W24" i="19" s="1"/>
  <c r="P25" i="19"/>
  <c r="R25" i="19" s="1"/>
  <c r="W25" i="19" s="1"/>
  <c r="P26" i="19"/>
  <c r="P27" i="19"/>
  <c r="P28" i="19"/>
  <c r="R28" i="19" s="1"/>
  <c r="W28" i="19" s="1"/>
  <c r="P29" i="19"/>
  <c r="R29" i="19" s="1"/>
  <c r="W29" i="19" s="1"/>
  <c r="P30" i="19"/>
  <c r="P31" i="19"/>
  <c r="P32" i="19"/>
  <c r="R32" i="19" s="1"/>
  <c r="W32" i="19" s="1"/>
  <c r="J61" i="19"/>
  <c r="J60" i="19"/>
  <c r="J59" i="19"/>
  <c r="J58" i="19"/>
  <c r="P33" i="19"/>
  <c r="R33" i="19" s="1"/>
  <c r="W33" i="19" s="1"/>
  <c r="P34" i="19"/>
  <c r="O60" i="19" s="1"/>
  <c r="P35" i="19"/>
  <c r="U35" i="19" s="1"/>
  <c r="Z35" i="19" s="1"/>
  <c r="P36" i="19"/>
  <c r="R36" i="19" s="1"/>
  <c r="W36" i="19" s="1"/>
  <c r="P37" i="19"/>
  <c r="R37" i="19" s="1"/>
  <c r="W37" i="19" s="1"/>
  <c r="P38" i="19"/>
  <c r="U38" i="19" s="1"/>
  <c r="Z38" i="19" s="1"/>
  <c r="P39" i="19"/>
  <c r="T39" i="19" s="1"/>
  <c r="Y39" i="19" s="1"/>
  <c r="P40" i="19"/>
  <c r="T40" i="19" s="1"/>
  <c r="Y40" i="19" s="1"/>
  <c r="P41" i="19"/>
  <c r="U41" i="19" s="1"/>
  <c r="Z41" i="19" s="1"/>
  <c r="P42" i="19"/>
  <c r="P43" i="19"/>
  <c r="T43" i="19" s="1"/>
  <c r="Y43" i="19" s="1"/>
  <c r="P44" i="19"/>
  <c r="S44" i="19" s="1"/>
  <c r="X44" i="19" s="1"/>
  <c r="P45" i="19"/>
  <c r="S45" i="19" s="1"/>
  <c r="X45" i="19" s="1"/>
  <c r="P46" i="19"/>
  <c r="P47" i="19"/>
  <c r="T47" i="19" s="1"/>
  <c r="Y47" i="19" s="1"/>
  <c r="P48" i="19"/>
  <c r="S48" i="19" s="1"/>
  <c r="X48" i="19" s="1"/>
  <c r="P49" i="19"/>
  <c r="S49" i="19" s="1"/>
  <c r="X49" i="19" s="1"/>
  <c r="P50" i="19"/>
  <c r="P51" i="19"/>
  <c r="R51" i="19" s="1"/>
  <c r="W51" i="19" s="1"/>
  <c r="P52" i="19"/>
  <c r="S52" i="19" s="1"/>
  <c r="X52" i="19" s="1"/>
  <c r="P53" i="19"/>
  <c r="S53" i="19" s="1"/>
  <c r="X53" i="19" s="1"/>
  <c r="P54" i="19"/>
  <c r="T53" i="19" l="1"/>
  <c r="Y53" i="19" s="1"/>
  <c r="U33" i="19"/>
  <c r="Z33" i="19" s="1"/>
  <c r="U28" i="19"/>
  <c r="Z28" i="19" s="1"/>
  <c r="U20" i="19"/>
  <c r="Z20" i="19" s="1"/>
  <c r="U12" i="19"/>
  <c r="Z12" i="19" s="1"/>
  <c r="R53" i="19"/>
  <c r="W53" i="19" s="1"/>
  <c r="T48" i="19"/>
  <c r="Y48" i="19" s="1"/>
  <c r="T45" i="19"/>
  <c r="Y45" i="19" s="1"/>
  <c r="U40" i="19"/>
  <c r="Z40" i="19" s="1"/>
  <c r="U37" i="19"/>
  <c r="Z37" i="19" s="1"/>
  <c r="U32" i="19"/>
  <c r="Z32" i="19" s="1"/>
  <c r="U25" i="19"/>
  <c r="Z25" i="19" s="1"/>
  <c r="U17" i="19"/>
  <c r="Z17" i="19" s="1"/>
  <c r="U9" i="19"/>
  <c r="Z9" i="19" s="1"/>
  <c r="T52" i="19"/>
  <c r="Y52" i="19" s="1"/>
  <c r="T49" i="19"/>
  <c r="Y49" i="19" s="1"/>
  <c r="R48" i="19"/>
  <c r="W48" i="19" s="1"/>
  <c r="R45" i="19"/>
  <c r="W45" i="19" s="1"/>
  <c r="R40" i="19"/>
  <c r="W40" i="19" s="1"/>
  <c r="U36" i="19"/>
  <c r="Z36" i="19" s="1"/>
  <c r="U24" i="19"/>
  <c r="Z24" i="19" s="1"/>
  <c r="U16" i="19"/>
  <c r="Z16" i="19" s="1"/>
  <c r="U8" i="19"/>
  <c r="Z8" i="19" s="1"/>
  <c r="R52" i="19"/>
  <c r="W52" i="19" s="1"/>
  <c r="R49" i="19"/>
  <c r="W49" i="19" s="1"/>
  <c r="T44" i="19"/>
  <c r="Y44" i="19" s="1"/>
  <c r="T41" i="19"/>
  <c r="Y41" i="19" s="1"/>
  <c r="U29" i="19"/>
  <c r="Z29" i="19" s="1"/>
  <c r="U21" i="19"/>
  <c r="Z21" i="19" s="1"/>
  <c r="U13" i="19"/>
  <c r="Z13" i="19" s="1"/>
  <c r="U5" i="19"/>
  <c r="Z5" i="19" s="1"/>
  <c r="R44" i="19"/>
  <c r="W44" i="19" s="1"/>
  <c r="S41" i="19"/>
  <c r="X41" i="19" s="1"/>
  <c r="U4" i="19"/>
  <c r="Z4" i="19" s="1"/>
  <c r="S50" i="19"/>
  <c r="X50" i="19" s="1"/>
  <c r="U50" i="19"/>
  <c r="Z50" i="19" s="1"/>
  <c r="T42" i="19"/>
  <c r="Y42" i="19" s="1"/>
  <c r="S42" i="19"/>
  <c r="X42" i="19" s="1"/>
  <c r="M58" i="19"/>
  <c r="R30" i="19"/>
  <c r="W30" i="19" s="1"/>
  <c r="S30" i="19"/>
  <c r="X30" i="19" s="1"/>
  <c r="R22" i="19"/>
  <c r="W22" i="19" s="1"/>
  <c r="S22" i="19"/>
  <c r="X22" i="19" s="1"/>
  <c r="R6" i="19"/>
  <c r="W6" i="19" s="1"/>
  <c r="S6" i="19"/>
  <c r="X6" i="19" s="1"/>
  <c r="R50" i="19"/>
  <c r="W50" i="19" s="1"/>
  <c r="U30" i="19"/>
  <c r="Z30" i="19" s="1"/>
  <c r="U22" i="19"/>
  <c r="Z22" i="19" s="1"/>
  <c r="U6" i="19"/>
  <c r="Z6" i="19" s="1"/>
  <c r="L58" i="19"/>
  <c r="N60" i="19"/>
  <c r="Q58" i="19"/>
  <c r="K59" i="19"/>
  <c r="T50" i="19"/>
  <c r="Y50" i="19" s="1"/>
  <c r="R42" i="19"/>
  <c r="W42" i="19" s="1"/>
  <c r="S51" i="19"/>
  <c r="X51" i="19" s="1"/>
  <c r="AB51" i="19" s="1"/>
  <c r="AD51" i="19" s="1"/>
  <c r="U51" i="19"/>
  <c r="Z51" i="19" s="1"/>
  <c r="S47" i="19"/>
  <c r="X47" i="19" s="1"/>
  <c r="U47" i="19"/>
  <c r="Z47" i="19" s="1"/>
  <c r="U43" i="19"/>
  <c r="Z43" i="19" s="1"/>
  <c r="R43" i="19"/>
  <c r="W43" i="19" s="1"/>
  <c r="U39" i="19"/>
  <c r="Z39" i="19" s="1"/>
  <c r="R39" i="19"/>
  <c r="W39" i="19" s="1"/>
  <c r="R35" i="19"/>
  <c r="W35" i="19" s="1"/>
  <c r="S35" i="19"/>
  <c r="X35" i="19" s="1"/>
  <c r="P58" i="19"/>
  <c r="K60" i="19"/>
  <c r="R31" i="19"/>
  <c r="W31" i="19" s="1"/>
  <c r="S31" i="19"/>
  <c r="X31" i="19" s="1"/>
  <c r="R27" i="19"/>
  <c r="W27" i="19" s="1"/>
  <c r="S27" i="19"/>
  <c r="X27" i="19" s="1"/>
  <c r="R23" i="19"/>
  <c r="W23" i="19" s="1"/>
  <c r="S23" i="19"/>
  <c r="X23" i="19" s="1"/>
  <c r="R19" i="19"/>
  <c r="W19" i="19" s="1"/>
  <c r="S19" i="19"/>
  <c r="X19" i="19" s="1"/>
  <c r="R15" i="19"/>
  <c r="W15" i="19" s="1"/>
  <c r="S15" i="19"/>
  <c r="X15" i="19" s="1"/>
  <c r="R11" i="19"/>
  <c r="W11" i="19" s="1"/>
  <c r="S11" i="19"/>
  <c r="X11" i="19" s="1"/>
  <c r="R7" i="19"/>
  <c r="W7" i="19" s="1"/>
  <c r="S7" i="19"/>
  <c r="X7" i="19" s="1"/>
  <c r="R3" i="19"/>
  <c r="W3" i="19" s="1"/>
  <c r="S3" i="19"/>
  <c r="X3" i="19" s="1"/>
  <c r="U42" i="19"/>
  <c r="Z42" i="19" s="1"/>
  <c r="S54" i="19"/>
  <c r="X54" i="19" s="1"/>
  <c r="U54" i="19"/>
  <c r="Z54" i="19" s="1"/>
  <c r="S46" i="19"/>
  <c r="X46" i="19" s="1"/>
  <c r="U46" i="19"/>
  <c r="Z46" i="19" s="1"/>
  <c r="R38" i="19"/>
  <c r="W38" i="19" s="1"/>
  <c r="T38" i="19"/>
  <c r="Y38" i="19" s="1"/>
  <c r="S38" i="19"/>
  <c r="X38" i="19" s="1"/>
  <c r="R34" i="19"/>
  <c r="W34" i="19" s="1"/>
  <c r="S34" i="19"/>
  <c r="X34" i="19" s="1"/>
  <c r="O59" i="19"/>
  <c r="N61" i="19"/>
  <c r="R26" i="19"/>
  <c r="W26" i="19" s="1"/>
  <c r="S26" i="19"/>
  <c r="X26" i="19" s="1"/>
  <c r="R18" i="19"/>
  <c r="W18" i="19" s="1"/>
  <c r="S18" i="19"/>
  <c r="X18" i="19" s="1"/>
  <c r="R14" i="19"/>
  <c r="W14" i="19" s="1"/>
  <c r="S14" i="19"/>
  <c r="X14" i="19" s="1"/>
  <c r="R10" i="19"/>
  <c r="W10" i="19" s="1"/>
  <c r="S10" i="19"/>
  <c r="X10" i="19" s="1"/>
  <c r="R2" i="19"/>
  <c r="W2" i="19" s="1"/>
  <c r="L61" i="19"/>
  <c r="P61" i="19"/>
  <c r="M60" i="19"/>
  <c r="Q60" i="19"/>
  <c r="M59" i="19"/>
  <c r="Q59" i="19"/>
  <c r="K58" i="19"/>
  <c r="O58" i="19"/>
  <c r="S2" i="19"/>
  <c r="X2" i="19" s="1"/>
  <c r="O61" i="19"/>
  <c r="L60" i="19"/>
  <c r="P60" i="19"/>
  <c r="L59" i="19"/>
  <c r="P59" i="19"/>
  <c r="N58" i="19"/>
  <c r="R54" i="19"/>
  <c r="W54" i="19" s="1"/>
  <c r="R46" i="19"/>
  <c r="W46" i="19" s="1"/>
  <c r="U34" i="19"/>
  <c r="Z34" i="19" s="1"/>
  <c r="U26" i="19"/>
  <c r="Z26" i="19" s="1"/>
  <c r="U18" i="19"/>
  <c r="Z18" i="19" s="1"/>
  <c r="U10" i="19"/>
  <c r="Z10" i="19" s="1"/>
  <c r="U2" i="19"/>
  <c r="Z2" i="19" s="1"/>
  <c r="N59" i="19"/>
  <c r="M61" i="19"/>
  <c r="K61" i="19"/>
  <c r="T54" i="19"/>
  <c r="Y54" i="19" s="1"/>
  <c r="T46" i="19"/>
  <c r="Y46" i="19" s="1"/>
  <c r="U27" i="19"/>
  <c r="Z27" i="19" s="1"/>
  <c r="U23" i="19"/>
  <c r="Z23" i="19" s="1"/>
  <c r="U19" i="19"/>
  <c r="Z19" i="19" s="1"/>
  <c r="U15" i="19"/>
  <c r="Z15" i="19" s="1"/>
  <c r="U11" i="19"/>
  <c r="Z11" i="19" s="1"/>
  <c r="U7" i="19"/>
  <c r="Z7" i="19" s="1"/>
  <c r="U3" i="19"/>
  <c r="Z3" i="19" s="1"/>
  <c r="U53" i="19"/>
  <c r="Z53" i="19" s="1"/>
  <c r="AB53" i="19" s="1"/>
  <c r="AD53" i="19" s="1"/>
  <c r="U52" i="19"/>
  <c r="Z52" i="19" s="1"/>
  <c r="AB52" i="19" s="1"/>
  <c r="AD52" i="19" s="1"/>
  <c r="U49" i="19"/>
  <c r="Z49" i="19" s="1"/>
  <c r="U48" i="19"/>
  <c r="Z48" i="19" s="1"/>
  <c r="AB48" i="19" s="1"/>
  <c r="AD48" i="19" s="1"/>
  <c r="U45" i="19"/>
  <c r="Z45" i="19" s="1"/>
  <c r="U44" i="19"/>
  <c r="Z44" i="19" s="1"/>
  <c r="AB44" i="19" s="1"/>
  <c r="AD44" i="19" s="1"/>
  <c r="R41" i="19"/>
  <c r="W41" i="19" s="1"/>
  <c r="AB41" i="19" s="1"/>
  <c r="AD41" i="19" s="1"/>
  <c r="S40" i="19"/>
  <c r="X40" i="19" s="1"/>
  <c r="AB40" i="19" s="1"/>
  <c r="AD40" i="19" s="1"/>
  <c r="S37" i="19"/>
  <c r="X37" i="19" s="1"/>
  <c r="S36" i="19"/>
  <c r="X36" i="19" s="1"/>
  <c r="S33" i="19"/>
  <c r="X33" i="19" s="1"/>
  <c r="S32" i="19"/>
  <c r="X32" i="19" s="1"/>
  <c r="S29" i="19"/>
  <c r="X29" i="19" s="1"/>
  <c r="S28" i="19"/>
  <c r="X28" i="19" s="1"/>
  <c r="S25" i="19"/>
  <c r="X25" i="19" s="1"/>
  <c r="S24" i="19"/>
  <c r="X24" i="19" s="1"/>
  <c r="S21" i="19"/>
  <c r="X21" i="19" s="1"/>
  <c r="S20" i="19"/>
  <c r="X20" i="19" s="1"/>
  <c r="S17" i="19"/>
  <c r="X17" i="19" s="1"/>
  <c r="S16" i="19"/>
  <c r="X16" i="19" s="1"/>
  <c r="S13" i="19"/>
  <c r="X13" i="19" s="1"/>
  <c r="S12" i="19"/>
  <c r="X12" i="19" s="1"/>
  <c r="S9" i="19"/>
  <c r="X9" i="19" s="1"/>
  <c r="S8" i="19"/>
  <c r="X8" i="19" s="1"/>
  <c r="S5" i="19"/>
  <c r="X5" i="19" s="1"/>
  <c r="S4" i="19"/>
  <c r="X4" i="19" s="1"/>
  <c r="T2" i="19"/>
  <c r="Y2" i="19" s="1"/>
  <c r="T3" i="19"/>
  <c r="Y3" i="19" s="1"/>
  <c r="T4" i="19"/>
  <c r="Y4" i="19" s="1"/>
  <c r="T5" i="19"/>
  <c r="Y5" i="19" s="1"/>
  <c r="T6" i="19"/>
  <c r="Y6" i="19" s="1"/>
  <c r="T7" i="19"/>
  <c r="Y7" i="19" s="1"/>
  <c r="T8" i="19"/>
  <c r="Y8" i="19" s="1"/>
  <c r="T9" i="19"/>
  <c r="Y9" i="19" s="1"/>
  <c r="T10" i="19"/>
  <c r="Y10" i="19" s="1"/>
  <c r="T11" i="19"/>
  <c r="Y11" i="19" s="1"/>
  <c r="T12" i="19"/>
  <c r="Y12" i="19" s="1"/>
  <c r="T13" i="19"/>
  <c r="Y13" i="19" s="1"/>
  <c r="T14" i="19"/>
  <c r="Y14" i="19" s="1"/>
  <c r="T15" i="19"/>
  <c r="Y15" i="19" s="1"/>
  <c r="T16" i="19"/>
  <c r="Y16" i="19" s="1"/>
  <c r="T17" i="19"/>
  <c r="Y17" i="19" s="1"/>
  <c r="T18" i="19"/>
  <c r="Y18" i="19" s="1"/>
  <c r="T19" i="19"/>
  <c r="Y19" i="19" s="1"/>
  <c r="T20" i="19"/>
  <c r="Y20" i="19" s="1"/>
  <c r="T21" i="19"/>
  <c r="Y21" i="19" s="1"/>
  <c r="T22" i="19"/>
  <c r="Y22" i="19" s="1"/>
  <c r="T23" i="19"/>
  <c r="Y23" i="19" s="1"/>
  <c r="T24" i="19"/>
  <c r="Y24" i="19" s="1"/>
  <c r="T25" i="19"/>
  <c r="Y25" i="19" s="1"/>
  <c r="T26" i="19"/>
  <c r="Y26" i="19" s="1"/>
  <c r="T27" i="19"/>
  <c r="Y27" i="19" s="1"/>
  <c r="T28" i="19"/>
  <c r="Y28" i="19" s="1"/>
  <c r="T29" i="19"/>
  <c r="Y29" i="19" s="1"/>
  <c r="T30" i="19"/>
  <c r="Y30" i="19" s="1"/>
  <c r="T31" i="19"/>
  <c r="Y31" i="19" s="1"/>
  <c r="T32" i="19"/>
  <c r="Y32" i="19" s="1"/>
  <c r="T33" i="19"/>
  <c r="Y33" i="19" s="1"/>
  <c r="T34" i="19"/>
  <c r="Y34" i="19" s="1"/>
  <c r="T35" i="19"/>
  <c r="Y35" i="19" s="1"/>
  <c r="T36" i="19"/>
  <c r="Y36" i="19" s="1"/>
  <c r="T37" i="19"/>
  <c r="Y37" i="19" s="1"/>
  <c r="AB45" i="19" l="1"/>
  <c r="AD45" i="19" s="1"/>
  <c r="AB49" i="19"/>
  <c r="AD49" i="19" s="1"/>
  <c r="AB8" i="19"/>
  <c r="AD8" i="19" s="1"/>
  <c r="AB24" i="19"/>
  <c r="AD24" i="19" s="1"/>
  <c r="AB47" i="19"/>
  <c r="AD47" i="19" s="1"/>
  <c r="AB16" i="19"/>
  <c r="AD16" i="19" s="1"/>
  <c r="AB32" i="19"/>
  <c r="AD32" i="19" s="1"/>
  <c r="AB10" i="19"/>
  <c r="AD10" i="19" s="1"/>
  <c r="AB4" i="19"/>
  <c r="AD4" i="19" s="1"/>
  <c r="AB12" i="19"/>
  <c r="AD12" i="19" s="1"/>
  <c r="AB20" i="19"/>
  <c r="AD20" i="19" s="1"/>
  <c r="AB28" i="19"/>
  <c r="AD28" i="19" s="1"/>
  <c r="AB36" i="19"/>
  <c r="AD36" i="19" s="1"/>
  <c r="AB54" i="19"/>
  <c r="AD54" i="19" s="1"/>
  <c r="AB14" i="19"/>
  <c r="AD14" i="19" s="1"/>
  <c r="AB26" i="19"/>
  <c r="AD26" i="19" s="1"/>
  <c r="AB6" i="19"/>
  <c r="AD6" i="19" s="1"/>
  <c r="AB30" i="19"/>
  <c r="AD30" i="19" s="1"/>
  <c r="AB18" i="19"/>
  <c r="AD18" i="19" s="1"/>
  <c r="AB3" i="19"/>
  <c r="AD3" i="19" s="1"/>
  <c r="AB11" i="19"/>
  <c r="AD11" i="19" s="1"/>
  <c r="AB19" i="19"/>
  <c r="AD19" i="19" s="1"/>
  <c r="AB27" i="19"/>
  <c r="AD27" i="19" s="1"/>
  <c r="AB50" i="19"/>
  <c r="AD50" i="19" s="1"/>
  <c r="AB22" i="19"/>
  <c r="AD22" i="19" s="1"/>
  <c r="AB9" i="19"/>
  <c r="AD9" i="19" s="1"/>
  <c r="AB17" i="19"/>
  <c r="AD17" i="19" s="1"/>
  <c r="AB25" i="19"/>
  <c r="AD25" i="19" s="1"/>
  <c r="AB33" i="19"/>
  <c r="AD33" i="19" s="1"/>
  <c r="R61" i="19"/>
  <c r="S61" i="19"/>
  <c r="AB46" i="19"/>
  <c r="AD46" i="19" s="1"/>
  <c r="AB38" i="19"/>
  <c r="AD38" i="19" s="1"/>
  <c r="AB43" i="19"/>
  <c r="AD43" i="19" s="1"/>
  <c r="S59" i="19"/>
  <c r="R59" i="19"/>
  <c r="AB2" i="19"/>
  <c r="AB34" i="19"/>
  <c r="AD34" i="19" s="1"/>
  <c r="AB7" i="19"/>
  <c r="AD7" i="19" s="1"/>
  <c r="AB15" i="19"/>
  <c r="AD15" i="19" s="1"/>
  <c r="AB23" i="19"/>
  <c r="AD23" i="19" s="1"/>
  <c r="AB31" i="19"/>
  <c r="AD31" i="19" s="1"/>
  <c r="AB35" i="19"/>
  <c r="AD35" i="19" s="1"/>
  <c r="AB5" i="19"/>
  <c r="AD5" i="19" s="1"/>
  <c r="AB13" i="19"/>
  <c r="AD13" i="19" s="1"/>
  <c r="AB21" i="19"/>
  <c r="AD21" i="19" s="1"/>
  <c r="AB29" i="19"/>
  <c r="AD29" i="19" s="1"/>
  <c r="AB37" i="19"/>
  <c r="AD37" i="19" s="1"/>
  <c r="S58" i="19"/>
  <c r="R58" i="19"/>
  <c r="S60" i="19"/>
  <c r="R60" i="19"/>
  <c r="AB39" i="19"/>
  <c r="AD39" i="19" s="1"/>
  <c r="AB42" i="19"/>
  <c r="AD42" i="19" s="1"/>
  <c r="AB56" i="19" l="1"/>
  <c r="AD2" i="19"/>
  <c r="AD56" i="19" s="1"/>
</calcChain>
</file>

<file path=xl/sharedStrings.xml><?xml version="1.0" encoding="utf-8"?>
<sst xmlns="http://schemas.openxmlformats.org/spreadsheetml/2006/main" count="70" uniqueCount="58">
  <si>
    <t>sale_code</t>
  </si>
  <si>
    <t>customer_id</t>
  </si>
  <si>
    <t>sale_value</t>
  </si>
  <si>
    <t>transaction_date_time</t>
  </si>
  <si>
    <t>gst_component_total</t>
  </si>
  <si>
    <t>training_ind</t>
  </si>
  <si>
    <t>receipt_ref</t>
  </si>
  <si>
    <t>net_tran_total</t>
  </si>
  <si>
    <t>FR</t>
  </si>
  <si>
    <t>CM</t>
  </si>
  <si>
    <t>SM</t>
  </si>
  <si>
    <t>TOTAL</t>
  </si>
  <si>
    <t>AGE</t>
  </si>
  <si>
    <t>AU</t>
  </si>
  <si>
    <t>Weekedays</t>
  </si>
  <si>
    <t>UNITS</t>
  </si>
  <si>
    <t>PRICE/UNIT</t>
  </si>
  <si>
    <t>Monday</t>
  </si>
  <si>
    <t>Tuesday</t>
  </si>
  <si>
    <t>Wednesday</t>
  </si>
  <si>
    <t>Thursday</t>
  </si>
  <si>
    <t>Friday</t>
  </si>
  <si>
    <t>Saturday</t>
  </si>
  <si>
    <t>Sunday</t>
  </si>
  <si>
    <t>Total Price</t>
  </si>
  <si>
    <t>Difference</t>
  </si>
  <si>
    <t>RD</t>
  </si>
  <si>
    <t>WD</t>
  </si>
  <si>
    <t>GC Bulletin</t>
  </si>
  <si>
    <t>Advocate</t>
  </si>
  <si>
    <t>Courier Mail</t>
  </si>
  <si>
    <t>The Australian</t>
  </si>
  <si>
    <t>The Age</t>
  </si>
  <si>
    <t>Sunday Mail</t>
  </si>
  <si>
    <t>Financial Review</t>
  </si>
  <si>
    <t>Read Digest</t>
  </si>
  <si>
    <t>Women's Day</t>
  </si>
  <si>
    <t>AD</t>
  </si>
  <si>
    <t>APC</t>
  </si>
  <si>
    <t>Australian Personal Computer</t>
  </si>
  <si>
    <t>Aust Aviaion</t>
  </si>
  <si>
    <t>AV</t>
  </si>
  <si>
    <r>
      <t xml:space="preserve">NT News </t>
    </r>
    <r>
      <rPr>
        <sz val="11"/>
        <color rgb="FFFF0000"/>
        <rFont val="Calibri"/>
        <family val="2"/>
        <scheme val="minor"/>
      </rPr>
      <t>Darwin</t>
    </r>
  </si>
  <si>
    <r>
      <t xml:space="preserve">NT News </t>
    </r>
    <r>
      <rPr>
        <sz val="11"/>
        <color rgb="FFFF0000"/>
        <rFont val="Calibri"/>
        <family val="2"/>
        <scheme val="minor"/>
      </rPr>
      <t>Alice Spring</t>
    </r>
  </si>
  <si>
    <t>NTA</t>
  </si>
  <si>
    <t>Mercury</t>
  </si>
  <si>
    <r>
      <t xml:space="preserve">Herald Sun </t>
    </r>
    <r>
      <rPr>
        <sz val="11"/>
        <color rgb="FFFF0000"/>
        <rFont val="Calibri"/>
        <family val="2"/>
        <scheme val="minor"/>
      </rPr>
      <t>Newcastle</t>
    </r>
  </si>
  <si>
    <t>HSN</t>
  </si>
  <si>
    <r>
      <t xml:space="preserve">Herald Sun </t>
    </r>
    <r>
      <rPr>
        <sz val="11"/>
        <color rgb="FFFF0000"/>
        <rFont val="Calibri"/>
        <family val="2"/>
        <scheme val="minor"/>
      </rPr>
      <t>Hobart</t>
    </r>
  </si>
  <si>
    <t>MC</t>
  </si>
  <si>
    <t>HSH</t>
  </si>
  <si>
    <t>National Geographic</t>
  </si>
  <si>
    <t>NG</t>
  </si>
  <si>
    <t>GC</t>
  </si>
  <si>
    <t>NTD</t>
  </si>
  <si>
    <t>Sum</t>
  </si>
  <si>
    <t>?</t>
  </si>
  <si>
    <t>Weekdays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</si>
</sst>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double">
        <color auto="1"/>
      </left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8">
    <xf numFmtId="0" fontId="0" fillId="0" borderId="0" xfId="0"/>
    <xf numFmtId="0" fontId="0" fillId="0" borderId="0" xfId="0" applyFill="1"/>
    <xf numFmtId="0" fontId="0" fillId="3" borderId="0" xfId="0" applyFill="1"/>
    <xf numFmtId="0" fontId="0" fillId="0" borderId="0" xfId="0" applyFill="1" applyBorder="1"/>
    <xf numFmtId="22" fontId="0" fillId="0" borderId="0" xfId="0" applyNumberFormat="1" applyFill="1" applyBorder="1"/>
    <xf numFmtId="0" fontId="0" fillId="0" borderId="1" xfId="0" applyFill="1" applyBorder="1"/>
    <xf numFmtId="4" fontId="0" fillId="0" borderId="0" xfId="0" applyNumberFormat="1" applyFill="1" applyBorder="1"/>
    <xf numFmtId="0" fontId="0" fillId="4" borderId="0" xfId="0" applyFill="1"/>
    <xf numFmtId="0" fontId="0" fillId="5" borderId="0" xfId="0" applyFill="1"/>
    <xf numFmtId="0" fontId="0" fillId="2" borderId="0" xfId="0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6" borderId="0" xfId="0" applyFont="1" applyFill="1" applyAlignment="1">
      <alignment vertical="center" wrapText="1"/>
    </xf>
    <xf numFmtId="0" fontId="2" fillId="0" borderId="3" xfId="0" applyFont="1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2" fillId="6" borderId="2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4" xfId="0" applyFill="1" applyBorder="1"/>
    <xf numFmtId="0" fontId="0" fillId="0" borderId="4" xfId="0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7" borderId="0" xfId="0" applyFill="1" applyBorder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1"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1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ColWidth="9.15234375" defaultRowHeight="14.6" x14ac:dyDescent="0.4"/>
  <cols>
    <col min="1" max="3" width="9.15234375" style="1"/>
    <col min="4" max="4" width="21.3828125" style="1" bestFit="1" customWidth="1"/>
    <col min="5" max="10" width="9.15234375" style="1"/>
    <col min="11" max="14" width="9.15234375" style="11"/>
    <col min="15" max="22" width="9.15234375" style="1"/>
    <col min="23" max="23" width="9.3828125" style="1" customWidth="1"/>
    <col min="24" max="24" width="10" style="1" customWidth="1"/>
    <col min="25" max="29" width="9.15234375" style="1"/>
    <col min="30" max="30" width="10.84375" style="1" customWidth="1"/>
    <col min="31" max="16384" width="9.15234375" style="1"/>
  </cols>
  <sheetData>
    <row r="1" spans="1:30" ht="42" customHeight="1" thickBot="1" x14ac:dyDescent="0.4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4"/>
      <c r="J1" s="15" t="s">
        <v>15</v>
      </c>
      <c r="K1" s="16" t="s">
        <v>54</v>
      </c>
      <c r="L1" s="16" t="s">
        <v>8</v>
      </c>
      <c r="M1" s="16" t="s">
        <v>13</v>
      </c>
      <c r="N1" s="16" t="s">
        <v>53</v>
      </c>
      <c r="O1" s="15"/>
      <c r="P1" s="17" t="s">
        <v>14</v>
      </c>
      <c r="Q1" s="15" t="s">
        <v>16</v>
      </c>
      <c r="R1" s="18">
        <f>VLOOKUP(K1,'item price'!$C$3:$D$25,2,FALSE)</f>
        <v>14</v>
      </c>
      <c r="S1" s="18">
        <f>VLOOKUP(L1,'item price'!$C$3:$D$25,2,FALSE)</f>
        <v>7</v>
      </c>
      <c r="T1" s="18">
        <f>VLOOKUP(M1,'item price'!$C$3:$D$25,2,FALSE)</f>
        <v>2</v>
      </c>
      <c r="U1" s="18">
        <f>VLOOKUP(N1,'item price'!$C$3:$D$25,2,FALSE)</f>
        <v>10</v>
      </c>
      <c r="V1" s="15" t="s">
        <v>24</v>
      </c>
      <c r="W1" s="12" t="str">
        <f>VLOOKUP(R1,'item price'!$A$3:$C$25,2,FALSE)</f>
        <v>NT News Darwin</v>
      </c>
      <c r="X1" s="12" t="str">
        <f>VLOOKUP(S1,'item price'!$A$3:$C$25,2,FALSE)</f>
        <v>Financial Review</v>
      </c>
      <c r="Y1" s="12" t="str">
        <f>VLOOKUP(T1,'item price'!$A$3:$C$25,2,FALSE)</f>
        <v>The Australian</v>
      </c>
      <c r="Z1" s="12" t="str">
        <f>VLOOKUP(U1,'item price'!$A$3:$C$25,2,FALSE)</f>
        <v>GC Bulletin</v>
      </c>
      <c r="AA1" s="15"/>
      <c r="AB1" s="20" t="s">
        <v>11</v>
      </c>
      <c r="AC1" s="15"/>
      <c r="AD1" s="19" t="s">
        <v>25</v>
      </c>
    </row>
    <row r="2" spans="1:30" x14ac:dyDescent="0.4">
      <c r="A2" s="21"/>
      <c r="B2" s="21"/>
      <c r="C2" s="21"/>
      <c r="D2" s="4"/>
      <c r="E2" s="21"/>
      <c r="F2" s="21"/>
      <c r="G2" s="21"/>
      <c r="H2" s="21"/>
      <c r="I2" s="22"/>
      <c r="J2" s="15"/>
      <c r="K2" s="25"/>
      <c r="L2" s="25"/>
      <c r="M2" s="25"/>
      <c r="N2" s="25"/>
      <c r="O2" s="15"/>
      <c r="P2" s="2">
        <f t="shared" ref="P2:P44" si="0">IF(D2="",0,WEEKDAY(D2,2))</f>
        <v>0</v>
      </c>
      <c r="Q2" s="15"/>
      <c r="R2" s="2" t="str">
        <f>IFERROR(INDEX('item price'!$E$3:$K$19,'1'!$R$1,'1'!P2),"")</f>
        <v/>
      </c>
      <c r="S2" s="2" t="str">
        <f>IFERROR(INDEX('item price'!$E$3:$K$19,'1'!$S$1,'1'!P2),"")</f>
        <v/>
      </c>
      <c r="T2" s="2" t="str">
        <f>IFERROR(INDEX('item price'!$E$3:$K$19,'1'!$T$1,'1'!$P2),"")</f>
        <v/>
      </c>
      <c r="U2" s="2" t="str">
        <f>IFERROR(INDEX('item price'!$E$3:$K$19,'1'!$U$1,'1'!$P2),"")</f>
        <v/>
      </c>
      <c r="V2" s="15"/>
      <c r="W2" s="2" t="e">
        <f t="shared" ref="W2:W3" si="1">K2*R2</f>
        <v>#VALUE!</v>
      </c>
      <c r="X2" s="2" t="e">
        <f t="shared" ref="X2:X3" si="2">L2*S2</f>
        <v>#VALUE!</v>
      </c>
      <c r="Y2" s="2" t="e">
        <f t="shared" ref="Y2:Y3" si="3">M2*T2</f>
        <v>#VALUE!</v>
      </c>
      <c r="Z2" s="2" t="e">
        <f t="shared" ref="Z2:Z3" si="4">N2*U2</f>
        <v>#VALUE!</v>
      </c>
      <c r="AA2" s="15"/>
      <c r="AB2" s="2">
        <f t="shared" ref="AB2:AB32" si="5">IFERROR(W2+X2+Y2+Z2, 0)</f>
        <v>0</v>
      </c>
      <c r="AC2" s="15"/>
      <c r="AD2" s="2">
        <f>-AB2+C2</f>
        <v>0</v>
      </c>
    </row>
    <row r="3" spans="1:30" x14ac:dyDescent="0.4">
      <c r="A3" s="21"/>
      <c r="B3" s="21"/>
      <c r="C3" s="21"/>
      <c r="D3" s="4"/>
      <c r="E3" s="21"/>
      <c r="F3" s="21"/>
      <c r="G3" s="21"/>
      <c r="H3" s="21"/>
      <c r="I3" s="22"/>
      <c r="J3" s="15"/>
      <c r="K3" s="25"/>
      <c r="L3" s="25"/>
      <c r="M3" s="25"/>
      <c r="N3" s="25"/>
      <c r="O3" s="15"/>
      <c r="P3" s="2">
        <f t="shared" si="0"/>
        <v>0</v>
      </c>
      <c r="Q3" s="15"/>
      <c r="R3" s="2" t="str">
        <f>IFERROR(INDEX('item price'!$E$3:$K$19,'1'!$R$1,'1'!P3),"")</f>
        <v/>
      </c>
      <c r="S3" s="2" t="str">
        <f>IFERROR(INDEX('item price'!$E$3:$K$19,'1'!$S$1,'1'!P3),"")</f>
        <v/>
      </c>
      <c r="T3" s="2" t="str">
        <f>IFERROR(INDEX('item price'!$E$3:$K$19,'1'!$T$1,'1'!$P3),"")</f>
        <v/>
      </c>
      <c r="U3" s="2" t="str">
        <f>IFERROR(INDEX('item price'!$E$3:$K$19,'1'!$U$1,'1'!$P3),"")</f>
        <v/>
      </c>
      <c r="V3" s="15"/>
      <c r="W3" s="2" t="e">
        <f t="shared" si="1"/>
        <v>#VALUE!</v>
      </c>
      <c r="X3" s="2" t="e">
        <f t="shared" si="2"/>
        <v>#VALUE!</v>
      </c>
      <c r="Y3" s="2" t="e">
        <f t="shared" si="3"/>
        <v>#VALUE!</v>
      </c>
      <c r="Z3" s="2" t="e">
        <f t="shared" si="4"/>
        <v>#VALUE!</v>
      </c>
      <c r="AA3" s="15"/>
      <c r="AB3" s="2">
        <f t="shared" si="5"/>
        <v>0</v>
      </c>
      <c r="AC3" s="15"/>
      <c r="AD3" s="2">
        <f t="shared" ref="AD3:AD54" si="6">-AB3+C3</f>
        <v>0</v>
      </c>
    </row>
    <row r="4" spans="1:30" x14ac:dyDescent="0.4">
      <c r="A4" s="3"/>
      <c r="B4" s="3"/>
      <c r="C4" s="3"/>
      <c r="D4" s="4"/>
      <c r="E4" s="3"/>
      <c r="F4" s="3"/>
      <c r="G4" s="3"/>
      <c r="H4" s="3"/>
      <c r="I4" s="5"/>
      <c r="K4" s="25"/>
      <c r="L4" s="9"/>
      <c r="M4" s="9"/>
      <c r="N4" s="9"/>
      <c r="P4" s="2">
        <f t="shared" si="0"/>
        <v>0</v>
      </c>
      <c r="R4" s="2" t="str">
        <f>IFERROR(INDEX('item price'!$E$3:$K$19,'1'!$R$1,'1'!P4),"")</f>
        <v/>
      </c>
      <c r="S4" s="2" t="str">
        <f>IFERROR(INDEX('item price'!$E$3:$K$19,'1'!$S$1,'1'!P4),"")</f>
        <v/>
      </c>
      <c r="T4" s="2" t="str">
        <f>IFERROR(INDEX('item price'!$E$3:$K$19,'1'!$T$1,'1'!$P4),"")</f>
        <v/>
      </c>
      <c r="U4" s="2" t="str">
        <f>IFERROR(INDEX('item price'!$E$3:$K$19,'1'!$U$1,'1'!$P4),"")</f>
        <v/>
      </c>
      <c r="W4" s="2" t="e">
        <f t="shared" ref="W4" si="7">K4*R4</f>
        <v>#VALUE!</v>
      </c>
      <c r="X4" s="2" t="e">
        <f t="shared" ref="X4" si="8">L4*S4</f>
        <v>#VALUE!</v>
      </c>
      <c r="Y4" s="2" t="e">
        <f t="shared" ref="Y4" si="9">M4*T4</f>
        <v>#VALUE!</v>
      </c>
      <c r="Z4" s="2" t="e">
        <f t="shared" ref="Z4" si="10">N4*U4</f>
        <v>#VALUE!</v>
      </c>
      <c r="AB4" s="2">
        <f t="shared" si="5"/>
        <v>0</v>
      </c>
      <c r="AD4" s="2">
        <f t="shared" si="6"/>
        <v>0</v>
      </c>
    </row>
    <row r="5" spans="1:30" x14ac:dyDescent="0.4">
      <c r="A5" s="3"/>
      <c r="B5" s="3"/>
      <c r="C5" s="3"/>
      <c r="D5" s="4"/>
      <c r="E5" s="3"/>
      <c r="F5" s="3"/>
      <c r="G5" s="3"/>
      <c r="H5" s="3"/>
      <c r="I5" s="5"/>
      <c r="K5" s="25"/>
      <c r="L5" s="9"/>
      <c r="M5" s="9"/>
      <c r="N5" s="9"/>
      <c r="P5" s="2">
        <f t="shared" si="0"/>
        <v>0</v>
      </c>
      <c r="R5" s="2" t="str">
        <f>IFERROR(INDEX('item price'!$E$3:$K$19,'1'!$R$1,'1'!P5),"")</f>
        <v/>
      </c>
      <c r="S5" s="2" t="str">
        <f>IFERROR(INDEX('item price'!$E$3:$K$19,'1'!$S$1,'1'!P5),"")</f>
        <v/>
      </c>
      <c r="T5" s="2" t="str">
        <f>IFERROR(INDEX('item price'!$E$3:$K$19,'1'!$T$1,'1'!$P5),"")</f>
        <v/>
      </c>
      <c r="U5" s="2" t="str">
        <f>IFERROR(INDEX('item price'!$E$3:$K$19,'1'!$U$1,'1'!$P5),"")</f>
        <v/>
      </c>
      <c r="W5" s="2" t="e">
        <f t="shared" ref="W5:W32" si="11">K5*R5</f>
        <v>#VALUE!</v>
      </c>
      <c r="X5" s="2" t="e">
        <f t="shared" ref="X5:X32" si="12">L5*S5</f>
        <v>#VALUE!</v>
      </c>
      <c r="Y5" s="2" t="e">
        <f t="shared" ref="Y5:Y32" si="13">M5*T5</f>
        <v>#VALUE!</v>
      </c>
      <c r="Z5" s="2" t="e">
        <f t="shared" ref="Z5:Z32" si="14">N5*U5</f>
        <v>#VALUE!</v>
      </c>
      <c r="AB5" s="2">
        <f t="shared" si="5"/>
        <v>0</v>
      </c>
      <c r="AD5" s="2">
        <f t="shared" si="6"/>
        <v>0</v>
      </c>
    </row>
    <row r="6" spans="1:30" x14ac:dyDescent="0.4">
      <c r="A6" s="3"/>
      <c r="B6" s="3"/>
      <c r="C6" s="3"/>
      <c r="D6" s="4"/>
      <c r="E6" s="3"/>
      <c r="F6" s="3"/>
      <c r="G6" s="3"/>
      <c r="H6" s="3"/>
      <c r="I6" s="5"/>
      <c r="K6" s="25"/>
      <c r="L6" s="9"/>
      <c r="M6" s="9"/>
      <c r="N6" s="9"/>
      <c r="P6" s="2">
        <f t="shared" si="0"/>
        <v>0</v>
      </c>
      <c r="R6" s="2" t="str">
        <f>IFERROR(INDEX('item price'!$E$3:$K$19,'1'!$R$1,'1'!P6),"")</f>
        <v/>
      </c>
      <c r="S6" s="2" t="str">
        <f>IFERROR(INDEX('item price'!$E$3:$K$19,'1'!$S$1,'1'!P6),"")</f>
        <v/>
      </c>
      <c r="T6" s="2" t="str">
        <f>IFERROR(INDEX('item price'!$E$3:$K$19,'1'!$T$1,'1'!$P6),"")</f>
        <v/>
      </c>
      <c r="U6" s="2" t="str">
        <f>IFERROR(INDEX('item price'!$E$3:$K$19,'1'!$U$1,'1'!$P6),"")</f>
        <v/>
      </c>
      <c r="W6" s="2" t="e">
        <f t="shared" si="11"/>
        <v>#VALUE!</v>
      </c>
      <c r="X6" s="2" t="e">
        <f t="shared" si="12"/>
        <v>#VALUE!</v>
      </c>
      <c r="Y6" s="2" t="e">
        <f t="shared" si="13"/>
        <v>#VALUE!</v>
      </c>
      <c r="Z6" s="2" t="e">
        <f t="shared" si="14"/>
        <v>#VALUE!</v>
      </c>
      <c r="AB6" s="2">
        <f t="shared" si="5"/>
        <v>0</v>
      </c>
      <c r="AD6" s="2">
        <f t="shared" si="6"/>
        <v>0</v>
      </c>
    </row>
    <row r="7" spans="1:30" x14ac:dyDescent="0.4">
      <c r="A7" s="3"/>
      <c r="B7" s="3"/>
      <c r="C7" s="3"/>
      <c r="D7" s="4"/>
      <c r="E7" s="3"/>
      <c r="F7" s="3"/>
      <c r="G7" s="3"/>
      <c r="H7" s="3"/>
      <c r="I7" s="5"/>
      <c r="K7" s="25"/>
      <c r="L7" s="9"/>
      <c r="M7" s="9"/>
      <c r="N7" s="9"/>
      <c r="P7" s="2">
        <f t="shared" si="0"/>
        <v>0</v>
      </c>
      <c r="R7" s="2" t="str">
        <f>IFERROR(INDEX('item price'!$E$3:$K$19,'1'!$R$1,'1'!P7),"")</f>
        <v/>
      </c>
      <c r="S7" s="2" t="str">
        <f>IFERROR(INDEX('item price'!$E$3:$K$19,'1'!$S$1,'1'!P7),"")</f>
        <v/>
      </c>
      <c r="T7" s="2" t="str">
        <f>IFERROR(INDEX('item price'!$E$3:$K$19,'1'!$T$1,'1'!$P7),"")</f>
        <v/>
      </c>
      <c r="U7" s="2" t="str">
        <f>IFERROR(INDEX('item price'!$E$3:$K$19,'1'!$U$1,'1'!$P7),"")</f>
        <v/>
      </c>
      <c r="W7" s="2" t="e">
        <f t="shared" si="11"/>
        <v>#VALUE!</v>
      </c>
      <c r="X7" s="2" t="e">
        <f t="shared" si="12"/>
        <v>#VALUE!</v>
      </c>
      <c r="Y7" s="2" t="e">
        <f t="shared" si="13"/>
        <v>#VALUE!</v>
      </c>
      <c r="Z7" s="2" t="e">
        <f t="shared" si="14"/>
        <v>#VALUE!</v>
      </c>
      <c r="AB7" s="2">
        <f t="shared" si="5"/>
        <v>0</v>
      </c>
      <c r="AD7" s="2">
        <f t="shared" si="6"/>
        <v>0</v>
      </c>
    </row>
    <row r="8" spans="1:30" x14ac:dyDescent="0.4">
      <c r="A8" s="3"/>
      <c r="B8" s="3"/>
      <c r="C8" s="3"/>
      <c r="D8" s="4"/>
      <c r="E8" s="3"/>
      <c r="F8" s="3"/>
      <c r="G8" s="3"/>
      <c r="H8" s="3"/>
      <c r="I8" s="5"/>
      <c r="K8" s="25"/>
      <c r="L8" s="9"/>
      <c r="M8" s="9"/>
      <c r="N8" s="9"/>
      <c r="P8" s="2">
        <f t="shared" si="0"/>
        <v>0</v>
      </c>
      <c r="R8" s="2" t="str">
        <f>IFERROR(INDEX('item price'!$E$3:$K$19,'1'!$R$1,'1'!P8),"")</f>
        <v/>
      </c>
      <c r="S8" s="2" t="str">
        <f>IFERROR(INDEX('item price'!$E$3:$K$19,'1'!$S$1,'1'!P8),"")</f>
        <v/>
      </c>
      <c r="T8" s="2" t="str">
        <f>IFERROR(INDEX('item price'!$E$3:$K$19,'1'!$T$1,'1'!$P8),"")</f>
        <v/>
      </c>
      <c r="U8" s="2" t="str">
        <f>IFERROR(INDEX('item price'!$E$3:$K$19,'1'!$U$1,'1'!$P8),"")</f>
        <v/>
      </c>
      <c r="W8" s="2" t="e">
        <f t="shared" si="11"/>
        <v>#VALUE!</v>
      </c>
      <c r="X8" s="2" t="e">
        <f t="shared" si="12"/>
        <v>#VALUE!</v>
      </c>
      <c r="Y8" s="2" t="e">
        <f t="shared" si="13"/>
        <v>#VALUE!</v>
      </c>
      <c r="Z8" s="2" t="e">
        <f t="shared" si="14"/>
        <v>#VALUE!</v>
      </c>
      <c r="AB8" s="2">
        <f t="shared" si="5"/>
        <v>0</v>
      </c>
      <c r="AD8" s="2">
        <f t="shared" si="6"/>
        <v>0</v>
      </c>
    </row>
    <row r="9" spans="1:30" x14ac:dyDescent="0.4">
      <c r="A9" s="3"/>
      <c r="B9" s="3"/>
      <c r="C9" s="3"/>
      <c r="D9" s="4"/>
      <c r="E9" s="3"/>
      <c r="F9" s="3"/>
      <c r="G9" s="3"/>
      <c r="H9" s="3"/>
      <c r="I9" s="5"/>
      <c r="K9" s="25"/>
      <c r="L9" s="9"/>
      <c r="M9" s="9"/>
      <c r="N9" s="9"/>
      <c r="P9" s="2">
        <f t="shared" si="0"/>
        <v>0</v>
      </c>
      <c r="R9" s="2" t="str">
        <f>IFERROR(INDEX('item price'!$E$3:$K$19,'1'!$R$1,'1'!P9),"")</f>
        <v/>
      </c>
      <c r="S9" s="2" t="str">
        <f>IFERROR(INDEX('item price'!$E$3:$K$19,'1'!$S$1,'1'!P9),"")</f>
        <v/>
      </c>
      <c r="T9" s="2" t="str">
        <f>IFERROR(INDEX('item price'!$E$3:$K$19,'1'!$T$1,'1'!$P9),"")</f>
        <v/>
      </c>
      <c r="U9" s="2" t="str">
        <f>IFERROR(INDEX('item price'!$E$3:$K$19,'1'!$U$1,'1'!$P9),"")</f>
        <v/>
      </c>
      <c r="W9" s="2" t="e">
        <f t="shared" si="11"/>
        <v>#VALUE!</v>
      </c>
      <c r="X9" s="2" t="e">
        <f t="shared" si="12"/>
        <v>#VALUE!</v>
      </c>
      <c r="Y9" s="2" t="e">
        <f t="shared" si="13"/>
        <v>#VALUE!</v>
      </c>
      <c r="Z9" s="2" t="e">
        <f t="shared" si="14"/>
        <v>#VALUE!</v>
      </c>
      <c r="AB9" s="2">
        <f t="shared" si="5"/>
        <v>0</v>
      </c>
      <c r="AD9" s="2">
        <f t="shared" si="6"/>
        <v>0</v>
      </c>
    </row>
    <row r="10" spans="1:30" x14ac:dyDescent="0.4">
      <c r="A10" s="3"/>
      <c r="B10" s="3"/>
      <c r="C10" s="3"/>
      <c r="D10" s="4"/>
      <c r="E10" s="3"/>
      <c r="F10" s="3"/>
      <c r="G10" s="3"/>
      <c r="H10" s="3"/>
      <c r="I10" s="5"/>
      <c r="K10" s="25"/>
      <c r="L10" s="9"/>
      <c r="M10" s="9"/>
      <c r="N10" s="9"/>
      <c r="P10" s="2">
        <f t="shared" si="0"/>
        <v>0</v>
      </c>
      <c r="R10" s="2" t="str">
        <f>IFERROR(INDEX('item price'!$E$3:$K$19,'1'!$R$1,'1'!P10),"")</f>
        <v/>
      </c>
      <c r="S10" s="2" t="str">
        <f>IFERROR(INDEX('item price'!$E$3:$K$19,'1'!$S$1,'1'!P10),"")</f>
        <v/>
      </c>
      <c r="T10" s="2" t="str">
        <f>IFERROR(INDEX('item price'!$E$3:$K$19,'1'!$T$1,'1'!$P10),"")</f>
        <v/>
      </c>
      <c r="U10" s="2" t="str">
        <f>IFERROR(INDEX('item price'!$E$3:$K$19,'1'!$U$1,'1'!$P10),"")</f>
        <v/>
      </c>
      <c r="W10" s="2" t="e">
        <f t="shared" si="11"/>
        <v>#VALUE!</v>
      </c>
      <c r="X10" s="2" t="e">
        <f t="shared" si="12"/>
        <v>#VALUE!</v>
      </c>
      <c r="Y10" s="2" t="e">
        <f t="shared" si="13"/>
        <v>#VALUE!</v>
      </c>
      <c r="Z10" s="2" t="e">
        <f t="shared" si="14"/>
        <v>#VALUE!</v>
      </c>
      <c r="AB10" s="2">
        <f t="shared" si="5"/>
        <v>0</v>
      </c>
      <c r="AD10" s="2">
        <f t="shared" si="6"/>
        <v>0</v>
      </c>
    </row>
    <row r="11" spans="1:30" x14ac:dyDescent="0.4">
      <c r="A11" s="3"/>
      <c r="B11" s="3"/>
      <c r="C11" s="3"/>
      <c r="D11" s="4"/>
      <c r="E11" s="3"/>
      <c r="F11" s="3"/>
      <c r="G11" s="3"/>
      <c r="H11" s="3"/>
      <c r="I11" s="5"/>
      <c r="K11" s="9"/>
      <c r="L11" s="9"/>
      <c r="M11" s="9"/>
      <c r="N11" s="9"/>
      <c r="P11" s="2">
        <f t="shared" si="0"/>
        <v>0</v>
      </c>
      <c r="R11" s="2" t="str">
        <f>IFERROR(INDEX('item price'!$E$3:$K$19,'1'!$R$1,'1'!P11),"")</f>
        <v/>
      </c>
      <c r="S11" s="2" t="str">
        <f>IFERROR(INDEX('item price'!$E$3:$K$19,'1'!$S$1,'1'!P11),"")</f>
        <v/>
      </c>
      <c r="T11" s="2" t="str">
        <f>IFERROR(INDEX('item price'!$E$3:$K$19,'1'!$T$1,'1'!$P11),"")</f>
        <v/>
      </c>
      <c r="U11" s="2" t="str">
        <f>IFERROR(INDEX('item price'!$E$3:$K$19,'1'!$U$1,'1'!$P11),"")</f>
        <v/>
      </c>
      <c r="W11" s="2" t="e">
        <f t="shared" si="11"/>
        <v>#VALUE!</v>
      </c>
      <c r="X11" s="2" t="e">
        <f t="shared" si="12"/>
        <v>#VALUE!</v>
      </c>
      <c r="Y11" s="2" t="e">
        <f t="shared" si="13"/>
        <v>#VALUE!</v>
      </c>
      <c r="Z11" s="2" t="e">
        <f t="shared" si="14"/>
        <v>#VALUE!</v>
      </c>
      <c r="AB11" s="2">
        <f t="shared" si="5"/>
        <v>0</v>
      </c>
      <c r="AD11" s="2">
        <f t="shared" si="6"/>
        <v>0</v>
      </c>
    </row>
    <row r="12" spans="1:30" x14ac:dyDescent="0.4">
      <c r="A12" s="3"/>
      <c r="B12" s="3"/>
      <c r="C12" s="3"/>
      <c r="D12" s="4"/>
      <c r="E12" s="3"/>
      <c r="F12" s="3"/>
      <c r="G12" s="3"/>
      <c r="H12" s="3"/>
      <c r="I12" s="5"/>
      <c r="K12" s="25"/>
      <c r="L12" s="9"/>
      <c r="M12" s="9"/>
      <c r="N12" s="9"/>
      <c r="P12" s="2">
        <f t="shared" si="0"/>
        <v>0</v>
      </c>
      <c r="R12" s="2" t="str">
        <f>IFERROR(INDEX('item price'!$E$3:$K$19,'1'!$R$1,'1'!P12),"")</f>
        <v/>
      </c>
      <c r="S12" s="2" t="str">
        <f>IFERROR(INDEX('item price'!$E$3:$K$19,'1'!$S$1,'1'!P12),"")</f>
        <v/>
      </c>
      <c r="T12" s="2" t="str">
        <f>IFERROR(INDEX('item price'!$E$3:$K$19,'1'!$T$1,'1'!$P12),"")</f>
        <v/>
      </c>
      <c r="U12" s="2" t="str">
        <f>IFERROR(INDEX('item price'!$E$3:$K$19,'1'!$U$1,'1'!$P12),"")</f>
        <v/>
      </c>
      <c r="W12" s="2" t="e">
        <f t="shared" si="11"/>
        <v>#VALUE!</v>
      </c>
      <c r="X12" s="2" t="e">
        <f t="shared" si="12"/>
        <v>#VALUE!</v>
      </c>
      <c r="Y12" s="2" t="e">
        <f t="shared" si="13"/>
        <v>#VALUE!</v>
      </c>
      <c r="Z12" s="2" t="e">
        <f t="shared" si="14"/>
        <v>#VALUE!</v>
      </c>
      <c r="AB12" s="2">
        <f t="shared" si="5"/>
        <v>0</v>
      </c>
      <c r="AD12" s="2">
        <f t="shared" si="6"/>
        <v>0</v>
      </c>
    </row>
    <row r="13" spans="1:30" x14ac:dyDescent="0.4">
      <c r="A13" s="3"/>
      <c r="B13" s="3"/>
      <c r="C13" s="3"/>
      <c r="D13" s="4"/>
      <c r="E13" s="3"/>
      <c r="F13" s="3"/>
      <c r="G13" s="3"/>
      <c r="H13" s="3"/>
      <c r="I13" s="5"/>
      <c r="K13" s="25"/>
      <c r="L13" s="9"/>
      <c r="M13" s="9"/>
      <c r="N13" s="9"/>
      <c r="P13" s="2">
        <f t="shared" si="0"/>
        <v>0</v>
      </c>
      <c r="R13" s="2" t="str">
        <f>IFERROR(INDEX('item price'!$E$3:$K$19,'1'!$R$1,'1'!P13),"")</f>
        <v/>
      </c>
      <c r="S13" s="2" t="str">
        <f>IFERROR(INDEX('item price'!$E$3:$K$19,'1'!$S$1,'1'!P13),"")</f>
        <v/>
      </c>
      <c r="T13" s="2" t="str">
        <f>IFERROR(INDEX('item price'!$E$3:$K$19,'1'!$T$1,'1'!$P13),"")</f>
        <v/>
      </c>
      <c r="U13" s="2" t="str">
        <f>IFERROR(INDEX('item price'!$E$3:$K$19,'1'!$U$1,'1'!$P13),"")</f>
        <v/>
      </c>
      <c r="W13" s="2" t="e">
        <f t="shared" si="11"/>
        <v>#VALUE!</v>
      </c>
      <c r="X13" s="2" t="e">
        <f t="shared" si="12"/>
        <v>#VALUE!</v>
      </c>
      <c r="Y13" s="2" t="e">
        <f t="shared" si="13"/>
        <v>#VALUE!</v>
      </c>
      <c r="Z13" s="2" t="e">
        <f t="shared" si="14"/>
        <v>#VALUE!</v>
      </c>
      <c r="AB13" s="2">
        <f t="shared" si="5"/>
        <v>0</v>
      </c>
      <c r="AD13" s="2">
        <f t="shared" si="6"/>
        <v>0</v>
      </c>
    </row>
    <row r="14" spans="1:30" x14ac:dyDescent="0.4">
      <c r="A14" s="3"/>
      <c r="B14" s="3"/>
      <c r="C14" s="3"/>
      <c r="D14" s="4"/>
      <c r="E14" s="3"/>
      <c r="F14" s="3"/>
      <c r="G14" s="3"/>
      <c r="H14" s="3"/>
      <c r="I14" s="5"/>
      <c r="K14" s="25"/>
      <c r="L14" s="9"/>
      <c r="M14" s="9"/>
      <c r="N14" s="9"/>
      <c r="P14" s="2">
        <f t="shared" si="0"/>
        <v>0</v>
      </c>
      <c r="R14" s="2" t="str">
        <f>IFERROR(INDEX('item price'!$E$3:$K$19,'1'!$R$1,'1'!P14),"")</f>
        <v/>
      </c>
      <c r="S14" s="2" t="str">
        <f>IFERROR(INDEX('item price'!$E$3:$K$19,'1'!$S$1,'1'!P14),"")</f>
        <v/>
      </c>
      <c r="T14" s="2" t="str">
        <f>IFERROR(INDEX('item price'!$E$3:$K$19,'1'!$T$1,'1'!$P14),"")</f>
        <v/>
      </c>
      <c r="U14" s="2" t="str">
        <f>IFERROR(INDEX('item price'!$E$3:$K$19,'1'!$U$1,'1'!$P14),"")</f>
        <v/>
      </c>
      <c r="W14" s="2" t="e">
        <f t="shared" si="11"/>
        <v>#VALUE!</v>
      </c>
      <c r="X14" s="2" t="e">
        <f t="shared" si="12"/>
        <v>#VALUE!</v>
      </c>
      <c r="Y14" s="2" t="e">
        <f t="shared" si="13"/>
        <v>#VALUE!</v>
      </c>
      <c r="Z14" s="2" t="e">
        <f t="shared" si="14"/>
        <v>#VALUE!</v>
      </c>
      <c r="AB14" s="2">
        <f t="shared" si="5"/>
        <v>0</v>
      </c>
      <c r="AD14" s="2">
        <f t="shared" si="6"/>
        <v>0</v>
      </c>
    </row>
    <row r="15" spans="1:30" x14ac:dyDescent="0.4">
      <c r="A15" s="3"/>
      <c r="B15" s="3"/>
      <c r="C15" s="3"/>
      <c r="D15" s="4"/>
      <c r="E15" s="3"/>
      <c r="F15" s="3"/>
      <c r="G15" s="3"/>
      <c r="H15" s="3"/>
      <c r="I15" s="5"/>
      <c r="K15" s="25"/>
      <c r="L15" s="10"/>
      <c r="M15" s="9"/>
      <c r="N15" s="9"/>
      <c r="P15" s="2">
        <f t="shared" si="0"/>
        <v>0</v>
      </c>
      <c r="R15" s="2" t="str">
        <f>IFERROR(INDEX('item price'!$E$3:$K$19,'1'!$R$1,'1'!P15),"")</f>
        <v/>
      </c>
      <c r="S15" s="2" t="str">
        <f>IFERROR(INDEX('item price'!$E$3:$K$19,'1'!$S$1,'1'!P15),"")</f>
        <v/>
      </c>
      <c r="T15" s="2" t="str">
        <f>IFERROR(INDEX('item price'!$E$3:$K$19,'1'!$T$1,'1'!$P15),"")</f>
        <v/>
      </c>
      <c r="U15" s="2" t="str">
        <f>IFERROR(INDEX('item price'!$E$3:$K$19,'1'!$U$1,'1'!$P15),"")</f>
        <v/>
      </c>
      <c r="W15" s="2" t="e">
        <f t="shared" si="11"/>
        <v>#VALUE!</v>
      </c>
      <c r="X15" s="2" t="e">
        <f t="shared" si="12"/>
        <v>#VALUE!</v>
      </c>
      <c r="Y15" s="2" t="e">
        <f t="shared" si="13"/>
        <v>#VALUE!</v>
      </c>
      <c r="Z15" s="2" t="e">
        <f t="shared" si="14"/>
        <v>#VALUE!</v>
      </c>
      <c r="AB15" s="2">
        <f t="shared" si="5"/>
        <v>0</v>
      </c>
      <c r="AD15" s="2">
        <f t="shared" si="6"/>
        <v>0</v>
      </c>
    </row>
    <row r="16" spans="1:30" x14ac:dyDescent="0.4">
      <c r="A16" s="3"/>
      <c r="B16" s="3"/>
      <c r="C16" s="3"/>
      <c r="D16" s="4"/>
      <c r="E16" s="3"/>
      <c r="F16" s="3"/>
      <c r="G16" s="3"/>
      <c r="H16" s="3"/>
      <c r="I16" s="5"/>
      <c r="K16" s="25"/>
      <c r="L16" s="10"/>
      <c r="M16" s="9"/>
      <c r="N16" s="9"/>
      <c r="P16" s="2">
        <f t="shared" si="0"/>
        <v>0</v>
      </c>
      <c r="R16" s="2" t="str">
        <f>IFERROR(INDEX('item price'!$E$3:$K$19,'1'!$R$1,'1'!P16),"")</f>
        <v/>
      </c>
      <c r="S16" s="2" t="str">
        <f>IFERROR(INDEX('item price'!$E$3:$K$19,'1'!$S$1,'1'!P16),"")</f>
        <v/>
      </c>
      <c r="T16" s="2" t="str">
        <f>IFERROR(INDEX('item price'!$E$3:$K$19,'1'!$T$1,'1'!$P16),"")</f>
        <v/>
      </c>
      <c r="U16" s="2" t="str">
        <f>IFERROR(INDEX('item price'!$E$3:$K$19,'1'!$U$1,'1'!$P16),"")</f>
        <v/>
      </c>
      <c r="W16" s="2" t="e">
        <f t="shared" si="11"/>
        <v>#VALUE!</v>
      </c>
      <c r="X16" s="2" t="e">
        <f t="shared" si="12"/>
        <v>#VALUE!</v>
      </c>
      <c r="Y16" s="2" t="e">
        <f t="shared" si="13"/>
        <v>#VALUE!</v>
      </c>
      <c r="Z16" s="2" t="e">
        <f t="shared" si="14"/>
        <v>#VALUE!</v>
      </c>
      <c r="AB16" s="2">
        <f t="shared" si="5"/>
        <v>0</v>
      </c>
      <c r="AD16" s="2">
        <f t="shared" si="6"/>
        <v>0</v>
      </c>
    </row>
    <row r="17" spans="1:30" x14ac:dyDescent="0.4">
      <c r="A17" s="3"/>
      <c r="B17" s="3"/>
      <c r="C17" s="3"/>
      <c r="D17" s="4"/>
      <c r="E17" s="3"/>
      <c r="F17" s="3"/>
      <c r="G17" s="3"/>
      <c r="H17" s="3"/>
      <c r="I17" s="5"/>
      <c r="K17" s="25"/>
      <c r="L17" s="10"/>
      <c r="M17" s="9"/>
      <c r="N17" s="9"/>
      <c r="P17" s="2">
        <f t="shared" si="0"/>
        <v>0</v>
      </c>
      <c r="R17" s="2" t="str">
        <f>IFERROR(INDEX('item price'!$E$3:$K$19,'1'!$R$1,'1'!P17),"")</f>
        <v/>
      </c>
      <c r="S17" s="2" t="str">
        <f>IFERROR(INDEX('item price'!$E$3:$K$19,'1'!$S$1,'1'!P17),"")</f>
        <v/>
      </c>
      <c r="T17" s="2" t="str">
        <f>IFERROR(INDEX('item price'!$E$3:$K$19,'1'!$T$1,'1'!$P17),"")</f>
        <v/>
      </c>
      <c r="U17" s="2" t="str">
        <f>IFERROR(INDEX('item price'!$E$3:$K$19,'1'!$U$1,'1'!$P17),"")</f>
        <v/>
      </c>
      <c r="W17" s="2" t="e">
        <f t="shared" si="11"/>
        <v>#VALUE!</v>
      </c>
      <c r="X17" s="2" t="e">
        <f t="shared" si="12"/>
        <v>#VALUE!</v>
      </c>
      <c r="Y17" s="2" t="e">
        <f t="shared" si="13"/>
        <v>#VALUE!</v>
      </c>
      <c r="Z17" s="2" t="e">
        <f t="shared" si="14"/>
        <v>#VALUE!</v>
      </c>
      <c r="AB17" s="2">
        <f t="shared" si="5"/>
        <v>0</v>
      </c>
      <c r="AD17" s="2">
        <f t="shared" si="6"/>
        <v>0</v>
      </c>
    </row>
    <row r="18" spans="1:30" x14ac:dyDescent="0.4">
      <c r="A18" s="3"/>
      <c r="B18" s="3"/>
      <c r="C18" s="3"/>
      <c r="D18" s="4"/>
      <c r="E18" s="3"/>
      <c r="F18" s="3"/>
      <c r="G18" s="3"/>
      <c r="H18" s="3"/>
      <c r="I18" s="5"/>
      <c r="K18" s="25"/>
      <c r="L18" s="9"/>
      <c r="M18" s="9"/>
      <c r="N18" s="9"/>
      <c r="P18" s="2">
        <f t="shared" si="0"/>
        <v>0</v>
      </c>
      <c r="R18" s="2" t="str">
        <f>IFERROR(INDEX('item price'!$E$3:$K$19,'1'!$R$1,'1'!P18),"")</f>
        <v/>
      </c>
      <c r="S18" s="2" t="str">
        <f>IFERROR(INDEX('item price'!$E$3:$K$19,'1'!$S$1,'1'!P18),"")</f>
        <v/>
      </c>
      <c r="T18" s="2" t="str">
        <f>IFERROR(INDEX('item price'!$E$3:$K$19,'1'!$T$1,'1'!$P18),"")</f>
        <v/>
      </c>
      <c r="U18" s="2" t="str">
        <f>IFERROR(INDEX('item price'!$E$3:$K$19,'1'!$U$1,'1'!$P18),"")</f>
        <v/>
      </c>
      <c r="W18" s="2" t="e">
        <f t="shared" si="11"/>
        <v>#VALUE!</v>
      </c>
      <c r="X18" s="2" t="e">
        <f t="shared" si="12"/>
        <v>#VALUE!</v>
      </c>
      <c r="Y18" s="2" t="e">
        <f t="shared" si="13"/>
        <v>#VALUE!</v>
      </c>
      <c r="Z18" s="2" t="e">
        <f t="shared" si="14"/>
        <v>#VALUE!</v>
      </c>
      <c r="AB18" s="2">
        <f t="shared" si="5"/>
        <v>0</v>
      </c>
      <c r="AD18" s="2">
        <f t="shared" si="6"/>
        <v>0</v>
      </c>
    </row>
    <row r="19" spans="1:30" x14ac:dyDescent="0.4">
      <c r="A19" s="3"/>
      <c r="B19" s="3"/>
      <c r="C19" s="3"/>
      <c r="D19" s="4"/>
      <c r="E19" s="3"/>
      <c r="F19" s="3"/>
      <c r="G19" s="3"/>
      <c r="H19" s="3"/>
      <c r="I19" s="5"/>
      <c r="K19" s="25"/>
      <c r="L19" s="9"/>
      <c r="M19" s="9"/>
      <c r="N19" s="9"/>
      <c r="P19" s="2">
        <f t="shared" si="0"/>
        <v>0</v>
      </c>
      <c r="R19" s="2" t="str">
        <f>IFERROR(INDEX('item price'!$E$3:$K$19,'1'!$R$1,'1'!P19),"")</f>
        <v/>
      </c>
      <c r="S19" s="2" t="str">
        <f>IFERROR(INDEX('item price'!$E$3:$K$19,'1'!$S$1,'1'!P19),"")</f>
        <v/>
      </c>
      <c r="T19" s="2" t="str">
        <f>IFERROR(INDEX('item price'!$E$3:$K$19,'1'!$T$1,'1'!$P19),"")</f>
        <v/>
      </c>
      <c r="U19" s="2" t="str">
        <f>IFERROR(INDEX('item price'!$E$3:$K$19,'1'!$U$1,'1'!$P19),"")</f>
        <v/>
      </c>
      <c r="W19" s="2" t="e">
        <f t="shared" si="11"/>
        <v>#VALUE!</v>
      </c>
      <c r="X19" s="2" t="e">
        <f t="shared" si="12"/>
        <v>#VALUE!</v>
      </c>
      <c r="Y19" s="2" t="e">
        <f t="shared" si="13"/>
        <v>#VALUE!</v>
      </c>
      <c r="Z19" s="2" t="e">
        <f t="shared" si="14"/>
        <v>#VALUE!</v>
      </c>
      <c r="AB19" s="2">
        <f t="shared" si="5"/>
        <v>0</v>
      </c>
      <c r="AD19" s="2">
        <f t="shared" si="6"/>
        <v>0</v>
      </c>
    </row>
    <row r="20" spans="1:30" x14ac:dyDescent="0.4">
      <c r="A20" s="3"/>
      <c r="B20" s="3"/>
      <c r="C20" s="3"/>
      <c r="D20" s="4"/>
      <c r="E20" s="3"/>
      <c r="F20" s="3"/>
      <c r="G20" s="3"/>
      <c r="H20" s="3"/>
      <c r="I20" s="5"/>
      <c r="K20" s="25"/>
      <c r="L20" s="9"/>
      <c r="M20" s="9"/>
      <c r="N20" s="9"/>
      <c r="P20" s="2">
        <f t="shared" si="0"/>
        <v>0</v>
      </c>
      <c r="R20" s="2" t="str">
        <f>IFERROR(INDEX('item price'!$E$3:$K$19,'1'!$R$1,'1'!P20),"")</f>
        <v/>
      </c>
      <c r="S20" s="2" t="str">
        <f>IFERROR(INDEX('item price'!$E$3:$K$19,'1'!$S$1,'1'!P20),"")</f>
        <v/>
      </c>
      <c r="T20" s="2" t="str">
        <f>IFERROR(INDEX('item price'!$E$3:$K$19,'1'!$T$1,'1'!$P20),"")</f>
        <v/>
      </c>
      <c r="U20" s="2" t="str">
        <f>IFERROR(INDEX('item price'!$E$3:$K$19,'1'!$U$1,'1'!$P20),"")</f>
        <v/>
      </c>
      <c r="W20" s="2" t="e">
        <f t="shared" si="11"/>
        <v>#VALUE!</v>
      </c>
      <c r="X20" s="2" t="e">
        <f t="shared" si="12"/>
        <v>#VALUE!</v>
      </c>
      <c r="Y20" s="2" t="e">
        <f t="shared" si="13"/>
        <v>#VALUE!</v>
      </c>
      <c r="Z20" s="2" t="e">
        <f t="shared" si="14"/>
        <v>#VALUE!</v>
      </c>
      <c r="AB20" s="2">
        <f t="shared" si="5"/>
        <v>0</v>
      </c>
      <c r="AD20" s="2">
        <f t="shared" si="6"/>
        <v>0</v>
      </c>
    </row>
    <row r="21" spans="1:30" x14ac:dyDescent="0.4">
      <c r="A21" s="3"/>
      <c r="B21" s="3"/>
      <c r="C21" s="3"/>
      <c r="D21" s="4"/>
      <c r="E21" s="3"/>
      <c r="F21" s="3"/>
      <c r="G21" s="3"/>
      <c r="H21" s="3"/>
      <c r="I21" s="5"/>
      <c r="K21" s="25"/>
      <c r="L21" s="9"/>
      <c r="M21" s="9"/>
      <c r="N21" s="9"/>
      <c r="P21" s="2">
        <f t="shared" si="0"/>
        <v>0</v>
      </c>
      <c r="R21" s="2" t="str">
        <f>IFERROR(INDEX('item price'!$E$3:$K$19,'1'!$R$1,'1'!P21),"")</f>
        <v/>
      </c>
      <c r="S21" s="2" t="str">
        <f>IFERROR(INDEX('item price'!$E$3:$K$19,'1'!$S$1,'1'!P21),"")</f>
        <v/>
      </c>
      <c r="T21" s="2" t="str">
        <f>IFERROR(INDEX('item price'!$E$3:$K$19,'1'!$T$1,'1'!$P21),"")</f>
        <v/>
      </c>
      <c r="U21" s="2" t="str">
        <f>IFERROR(INDEX('item price'!$E$3:$K$19,'1'!$U$1,'1'!$P21),"")</f>
        <v/>
      </c>
      <c r="W21" s="2" t="e">
        <f t="shared" si="11"/>
        <v>#VALUE!</v>
      </c>
      <c r="X21" s="2" t="e">
        <f t="shared" si="12"/>
        <v>#VALUE!</v>
      </c>
      <c r="Y21" s="2" t="e">
        <f t="shared" si="13"/>
        <v>#VALUE!</v>
      </c>
      <c r="Z21" s="2" t="e">
        <f t="shared" si="14"/>
        <v>#VALUE!</v>
      </c>
      <c r="AB21" s="2">
        <f t="shared" si="5"/>
        <v>0</v>
      </c>
      <c r="AD21" s="2">
        <f t="shared" si="6"/>
        <v>0</v>
      </c>
    </row>
    <row r="22" spans="1:30" x14ac:dyDescent="0.4">
      <c r="A22" s="3"/>
      <c r="B22" s="3"/>
      <c r="C22" s="3"/>
      <c r="D22" s="4"/>
      <c r="E22" s="3"/>
      <c r="F22" s="3"/>
      <c r="G22" s="3"/>
      <c r="H22" s="3"/>
      <c r="I22" s="5"/>
      <c r="K22" s="25"/>
      <c r="L22" s="9"/>
      <c r="M22" s="9"/>
      <c r="N22" s="9"/>
      <c r="P22" s="2">
        <f t="shared" si="0"/>
        <v>0</v>
      </c>
      <c r="R22" s="2" t="str">
        <f>IFERROR(INDEX('item price'!$E$3:$K$19,'1'!$R$1,'1'!P22),"")</f>
        <v/>
      </c>
      <c r="S22" s="2" t="str">
        <f>IFERROR(INDEX('item price'!$E$3:$K$19,'1'!$S$1,'1'!P22),"")</f>
        <v/>
      </c>
      <c r="T22" s="2" t="str">
        <f>IFERROR(INDEX('item price'!$E$3:$K$19,'1'!$T$1,'1'!$P22),"")</f>
        <v/>
      </c>
      <c r="U22" s="2" t="str">
        <f>IFERROR(INDEX('item price'!$E$3:$K$19,'1'!$U$1,'1'!$P22),"")</f>
        <v/>
      </c>
      <c r="W22" s="2" t="e">
        <f t="shared" si="11"/>
        <v>#VALUE!</v>
      </c>
      <c r="X22" s="2" t="e">
        <f t="shared" si="12"/>
        <v>#VALUE!</v>
      </c>
      <c r="Y22" s="2" t="e">
        <f t="shared" si="13"/>
        <v>#VALUE!</v>
      </c>
      <c r="Z22" s="2" t="e">
        <f t="shared" si="14"/>
        <v>#VALUE!</v>
      </c>
      <c r="AB22" s="2">
        <f t="shared" si="5"/>
        <v>0</v>
      </c>
      <c r="AD22" s="2">
        <f t="shared" si="6"/>
        <v>0</v>
      </c>
    </row>
    <row r="23" spans="1:30" x14ac:dyDescent="0.4">
      <c r="A23" s="3"/>
      <c r="B23" s="3"/>
      <c r="C23" s="3"/>
      <c r="D23" s="4"/>
      <c r="E23" s="3"/>
      <c r="F23" s="3"/>
      <c r="G23" s="3"/>
      <c r="H23" s="3"/>
      <c r="I23" s="5"/>
      <c r="K23" s="25"/>
      <c r="L23" s="9"/>
      <c r="M23" s="9"/>
      <c r="N23" s="9"/>
      <c r="P23" s="2">
        <f t="shared" si="0"/>
        <v>0</v>
      </c>
      <c r="R23" s="2" t="str">
        <f>IFERROR(INDEX('item price'!$E$3:$K$19,'1'!$R$1,'1'!P23),"")</f>
        <v/>
      </c>
      <c r="S23" s="2" t="str">
        <f>IFERROR(INDEX('item price'!$E$3:$K$19,'1'!$S$1,'1'!P23),"")</f>
        <v/>
      </c>
      <c r="T23" s="2" t="str">
        <f>IFERROR(INDEX('item price'!$E$3:$K$19,'1'!$T$1,'1'!$P23),"")</f>
        <v/>
      </c>
      <c r="U23" s="2" t="str">
        <f>IFERROR(INDEX('item price'!$E$3:$K$19,'1'!$U$1,'1'!$P23),"")</f>
        <v/>
      </c>
      <c r="W23" s="2" t="e">
        <f t="shared" si="11"/>
        <v>#VALUE!</v>
      </c>
      <c r="X23" s="2" t="e">
        <f t="shared" si="12"/>
        <v>#VALUE!</v>
      </c>
      <c r="Y23" s="2" t="e">
        <f t="shared" si="13"/>
        <v>#VALUE!</v>
      </c>
      <c r="Z23" s="2" t="e">
        <f t="shared" si="14"/>
        <v>#VALUE!</v>
      </c>
      <c r="AB23" s="2">
        <f t="shared" si="5"/>
        <v>0</v>
      </c>
      <c r="AD23" s="2">
        <f t="shared" si="6"/>
        <v>0</v>
      </c>
    </row>
    <row r="24" spans="1:30" x14ac:dyDescent="0.4">
      <c r="A24" s="3"/>
      <c r="B24" s="3"/>
      <c r="C24" s="3"/>
      <c r="D24" s="4"/>
      <c r="E24" s="3"/>
      <c r="F24" s="3"/>
      <c r="G24" s="3"/>
      <c r="H24" s="3"/>
      <c r="I24" s="5"/>
      <c r="K24" s="25"/>
      <c r="L24" s="9"/>
      <c r="M24" s="9"/>
      <c r="N24" s="9"/>
      <c r="P24" s="2">
        <f t="shared" si="0"/>
        <v>0</v>
      </c>
      <c r="R24" s="2" t="str">
        <f>IFERROR(INDEX('item price'!$E$3:$K$19,'1'!$R$1,'1'!P24),"")</f>
        <v/>
      </c>
      <c r="S24" s="2" t="str">
        <f>IFERROR(INDEX('item price'!$E$3:$K$19,'1'!$S$1,'1'!P24),"")</f>
        <v/>
      </c>
      <c r="T24" s="2" t="str">
        <f>IFERROR(INDEX('item price'!$E$3:$K$19,'1'!$T$1,'1'!$P24),"")</f>
        <v/>
      </c>
      <c r="U24" s="2" t="str">
        <f>IFERROR(INDEX('item price'!$E$3:$K$19,'1'!$U$1,'1'!$P24),"")</f>
        <v/>
      </c>
      <c r="W24" s="2" t="e">
        <f t="shared" si="11"/>
        <v>#VALUE!</v>
      </c>
      <c r="X24" s="2" t="e">
        <f t="shared" si="12"/>
        <v>#VALUE!</v>
      </c>
      <c r="Y24" s="2" t="e">
        <f t="shared" si="13"/>
        <v>#VALUE!</v>
      </c>
      <c r="Z24" s="2" t="e">
        <f t="shared" si="14"/>
        <v>#VALUE!</v>
      </c>
      <c r="AB24" s="2">
        <f t="shared" si="5"/>
        <v>0</v>
      </c>
      <c r="AD24" s="2">
        <f t="shared" si="6"/>
        <v>0</v>
      </c>
    </row>
    <row r="25" spans="1:30" x14ac:dyDescent="0.4">
      <c r="A25" s="3"/>
      <c r="B25" s="3"/>
      <c r="C25" s="3"/>
      <c r="D25" s="4"/>
      <c r="E25" s="3"/>
      <c r="F25" s="3"/>
      <c r="G25" s="3"/>
      <c r="H25" s="3"/>
      <c r="I25" s="5"/>
      <c r="K25" s="25"/>
      <c r="L25" s="9"/>
      <c r="M25" s="9"/>
      <c r="N25" s="9"/>
      <c r="P25" s="2">
        <f t="shared" si="0"/>
        <v>0</v>
      </c>
      <c r="R25" s="2" t="str">
        <f>IFERROR(INDEX('item price'!$E$3:$K$19,'1'!$R$1,'1'!P25),"")</f>
        <v/>
      </c>
      <c r="S25" s="2" t="str">
        <f>IFERROR(INDEX('item price'!$E$3:$K$19,'1'!$S$1,'1'!P25),"")</f>
        <v/>
      </c>
      <c r="T25" s="2" t="str">
        <f>IFERROR(INDEX('item price'!$E$3:$K$19,'1'!$T$1,'1'!$P25),"")</f>
        <v/>
      </c>
      <c r="U25" s="2" t="str">
        <f>IFERROR(INDEX('item price'!$E$3:$K$19,'1'!$U$1,'1'!$P25),"")</f>
        <v/>
      </c>
      <c r="W25" s="2" t="e">
        <f t="shared" si="11"/>
        <v>#VALUE!</v>
      </c>
      <c r="X25" s="2" t="e">
        <f t="shared" si="12"/>
        <v>#VALUE!</v>
      </c>
      <c r="Y25" s="2" t="e">
        <f t="shared" si="13"/>
        <v>#VALUE!</v>
      </c>
      <c r="Z25" s="2" t="e">
        <f t="shared" si="14"/>
        <v>#VALUE!</v>
      </c>
      <c r="AB25" s="2">
        <f t="shared" si="5"/>
        <v>0</v>
      </c>
      <c r="AD25" s="2">
        <f t="shared" si="6"/>
        <v>0</v>
      </c>
    </row>
    <row r="26" spans="1:30" x14ac:dyDescent="0.4">
      <c r="A26" s="3"/>
      <c r="B26" s="3"/>
      <c r="C26" s="3"/>
      <c r="D26" s="4"/>
      <c r="E26" s="3"/>
      <c r="F26" s="3"/>
      <c r="G26" s="3"/>
      <c r="H26" s="3"/>
      <c r="I26" s="5"/>
      <c r="K26" s="25"/>
      <c r="L26" s="9"/>
      <c r="M26" s="9"/>
      <c r="N26" s="9"/>
      <c r="P26" s="2">
        <f t="shared" si="0"/>
        <v>0</v>
      </c>
      <c r="R26" s="2" t="str">
        <f>IFERROR(INDEX('item price'!$E$3:$K$19,'1'!$R$1,'1'!P26),"")</f>
        <v/>
      </c>
      <c r="S26" s="2" t="str">
        <f>IFERROR(INDEX('item price'!$E$3:$K$19,'1'!$S$1,'1'!P26),"")</f>
        <v/>
      </c>
      <c r="T26" s="2" t="str">
        <f>IFERROR(INDEX('item price'!$E$3:$K$19,'1'!$T$1,'1'!$P26),"")</f>
        <v/>
      </c>
      <c r="U26" s="2" t="str">
        <f>IFERROR(INDEX('item price'!$E$3:$K$19,'1'!$U$1,'1'!$P26),"")</f>
        <v/>
      </c>
      <c r="W26" s="2" t="e">
        <f t="shared" si="11"/>
        <v>#VALUE!</v>
      </c>
      <c r="X26" s="2" t="e">
        <f t="shared" si="12"/>
        <v>#VALUE!</v>
      </c>
      <c r="Y26" s="2" t="e">
        <f t="shared" si="13"/>
        <v>#VALUE!</v>
      </c>
      <c r="Z26" s="2" t="e">
        <f t="shared" si="14"/>
        <v>#VALUE!</v>
      </c>
      <c r="AB26" s="2">
        <f t="shared" si="5"/>
        <v>0</v>
      </c>
      <c r="AD26" s="2">
        <f t="shared" si="6"/>
        <v>0</v>
      </c>
    </row>
    <row r="27" spans="1:30" x14ac:dyDescent="0.4">
      <c r="A27" s="3"/>
      <c r="B27" s="3"/>
      <c r="C27" s="3"/>
      <c r="D27" s="4"/>
      <c r="E27" s="3"/>
      <c r="F27" s="3"/>
      <c r="G27" s="3"/>
      <c r="H27" s="3"/>
      <c r="I27" s="5"/>
      <c r="K27" s="25"/>
      <c r="L27" s="9"/>
      <c r="M27" s="9"/>
      <c r="N27" s="9"/>
      <c r="P27" s="2">
        <f t="shared" si="0"/>
        <v>0</v>
      </c>
      <c r="R27" s="2" t="str">
        <f>IFERROR(INDEX('item price'!$E$3:$K$19,'1'!$R$1,'1'!P27),"")</f>
        <v/>
      </c>
      <c r="S27" s="2" t="str">
        <f>IFERROR(INDEX('item price'!$E$3:$K$19,'1'!$S$1,'1'!P27),"")</f>
        <v/>
      </c>
      <c r="T27" s="2" t="str">
        <f>IFERROR(INDEX('item price'!$E$3:$K$19,'1'!$T$1,'1'!$P27),"")</f>
        <v/>
      </c>
      <c r="U27" s="2" t="str">
        <f>IFERROR(INDEX('item price'!$E$3:$K$19,'1'!$U$1,'1'!$P27),"")</f>
        <v/>
      </c>
      <c r="W27" s="2" t="e">
        <f t="shared" si="11"/>
        <v>#VALUE!</v>
      </c>
      <c r="X27" s="2" t="e">
        <f t="shared" si="12"/>
        <v>#VALUE!</v>
      </c>
      <c r="Y27" s="2" t="e">
        <f t="shared" si="13"/>
        <v>#VALUE!</v>
      </c>
      <c r="Z27" s="2" t="e">
        <f t="shared" si="14"/>
        <v>#VALUE!</v>
      </c>
      <c r="AB27" s="2">
        <f t="shared" si="5"/>
        <v>0</v>
      </c>
      <c r="AD27" s="2">
        <f t="shared" si="6"/>
        <v>0</v>
      </c>
    </row>
    <row r="28" spans="1:30" x14ac:dyDescent="0.4">
      <c r="A28" s="3"/>
      <c r="B28" s="3"/>
      <c r="C28" s="3"/>
      <c r="D28" s="4"/>
      <c r="E28" s="3"/>
      <c r="F28" s="3"/>
      <c r="G28" s="3"/>
      <c r="H28" s="3"/>
      <c r="I28" s="5"/>
      <c r="K28" s="25"/>
      <c r="L28" s="9"/>
      <c r="M28" s="9"/>
      <c r="N28" s="9"/>
      <c r="P28" s="2">
        <f t="shared" si="0"/>
        <v>0</v>
      </c>
      <c r="R28" s="2" t="str">
        <f>IFERROR(INDEX('item price'!$E$3:$K$19,'1'!$R$1,'1'!P28),"")</f>
        <v/>
      </c>
      <c r="S28" s="2" t="str">
        <f>IFERROR(INDEX('item price'!$E$3:$K$19,'1'!$S$1,'1'!P28),"")</f>
        <v/>
      </c>
      <c r="T28" s="2" t="str">
        <f>IFERROR(INDEX('item price'!$E$3:$K$19,'1'!$T$1,'1'!$P28),"")</f>
        <v/>
      </c>
      <c r="U28" s="2" t="str">
        <f>IFERROR(INDEX('item price'!$E$3:$K$19,'1'!$U$1,'1'!$P28),"")</f>
        <v/>
      </c>
      <c r="W28" s="2" t="e">
        <f t="shared" si="11"/>
        <v>#VALUE!</v>
      </c>
      <c r="X28" s="2" t="e">
        <f t="shared" si="12"/>
        <v>#VALUE!</v>
      </c>
      <c r="Y28" s="2" t="e">
        <f t="shared" si="13"/>
        <v>#VALUE!</v>
      </c>
      <c r="Z28" s="2" t="e">
        <f t="shared" si="14"/>
        <v>#VALUE!</v>
      </c>
      <c r="AB28" s="2">
        <f t="shared" si="5"/>
        <v>0</v>
      </c>
      <c r="AD28" s="2">
        <f t="shared" si="6"/>
        <v>0</v>
      </c>
    </row>
    <row r="29" spans="1:30" x14ac:dyDescent="0.4">
      <c r="A29" s="3"/>
      <c r="B29" s="3"/>
      <c r="C29" s="3"/>
      <c r="D29" s="4"/>
      <c r="E29" s="3"/>
      <c r="F29" s="3"/>
      <c r="G29" s="3"/>
      <c r="H29" s="3"/>
      <c r="I29" s="5"/>
      <c r="K29" s="25"/>
      <c r="L29" s="9"/>
      <c r="M29" s="9"/>
      <c r="N29" s="9"/>
      <c r="P29" s="2">
        <f t="shared" si="0"/>
        <v>0</v>
      </c>
      <c r="R29" s="2" t="str">
        <f>IFERROR(INDEX('item price'!$E$3:$K$19,'1'!$R$1,'1'!P29),"")</f>
        <v/>
      </c>
      <c r="S29" s="2" t="str">
        <f>IFERROR(INDEX('item price'!$E$3:$K$19,'1'!$S$1,'1'!P29),"")</f>
        <v/>
      </c>
      <c r="T29" s="2" t="str">
        <f>IFERROR(INDEX('item price'!$E$3:$K$19,'1'!$T$1,'1'!$P29),"")</f>
        <v/>
      </c>
      <c r="U29" s="2" t="str">
        <f>IFERROR(INDEX('item price'!$E$3:$K$19,'1'!$U$1,'1'!$P29),"")</f>
        <v/>
      </c>
      <c r="W29" s="2" t="e">
        <f t="shared" si="11"/>
        <v>#VALUE!</v>
      </c>
      <c r="X29" s="2" t="e">
        <f t="shared" si="12"/>
        <v>#VALUE!</v>
      </c>
      <c r="Y29" s="2" t="e">
        <f t="shared" si="13"/>
        <v>#VALUE!</v>
      </c>
      <c r="Z29" s="2" t="e">
        <f t="shared" si="14"/>
        <v>#VALUE!</v>
      </c>
      <c r="AB29" s="2">
        <f t="shared" si="5"/>
        <v>0</v>
      </c>
      <c r="AD29" s="2">
        <f t="shared" si="6"/>
        <v>0</v>
      </c>
    </row>
    <row r="30" spans="1:30" x14ac:dyDescent="0.4">
      <c r="A30" s="3"/>
      <c r="B30" s="3"/>
      <c r="C30" s="3"/>
      <c r="D30" s="4"/>
      <c r="E30" s="3"/>
      <c r="F30" s="3"/>
      <c r="G30" s="3"/>
      <c r="H30" s="3"/>
      <c r="I30" s="5"/>
      <c r="K30" s="25"/>
      <c r="L30" s="9"/>
      <c r="M30" s="9"/>
      <c r="N30" s="9"/>
      <c r="P30" s="2">
        <f t="shared" si="0"/>
        <v>0</v>
      </c>
      <c r="R30" s="2" t="str">
        <f>IFERROR(INDEX('item price'!$E$3:$K$19,'1'!$R$1,'1'!P30),"")</f>
        <v/>
      </c>
      <c r="S30" s="2" t="str">
        <f>IFERROR(INDEX('item price'!$E$3:$K$19,'1'!$S$1,'1'!P30),"")</f>
        <v/>
      </c>
      <c r="T30" s="2" t="str">
        <f>IFERROR(INDEX('item price'!$E$3:$K$19,'1'!$T$1,'1'!$P30),"")</f>
        <v/>
      </c>
      <c r="U30" s="2" t="str">
        <f>IFERROR(INDEX('item price'!$E$3:$K$19,'1'!$U$1,'1'!$P30),"")</f>
        <v/>
      </c>
      <c r="W30" s="2" t="e">
        <f t="shared" si="11"/>
        <v>#VALUE!</v>
      </c>
      <c r="X30" s="2" t="e">
        <f t="shared" si="12"/>
        <v>#VALUE!</v>
      </c>
      <c r="Y30" s="2" t="e">
        <f t="shared" si="13"/>
        <v>#VALUE!</v>
      </c>
      <c r="Z30" s="2" t="e">
        <f t="shared" si="14"/>
        <v>#VALUE!</v>
      </c>
      <c r="AB30" s="2">
        <f t="shared" si="5"/>
        <v>0</v>
      </c>
      <c r="AD30" s="2">
        <f t="shared" si="6"/>
        <v>0</v>
      </c>
    </row>
    <row r="31" spans="1:30" x14ac:dyDescent="0.4">
      <c r="A31" s="3"/>
      <c r="B31" s="3"/>
      <c r="C31" s="3"/>
      <c r="D31" s="4"/>
      <c r="E31" s="3"/>
      <c r="F31" s="3"/>
      <c r="G31" s="3"/>
      <c r="H31" s="3"/>
      <c r="I31" s="5"/>
      <c r="K31" s="25"/>
      <c r="L31" s="9"/>
      <c r="M31" s="9"/>
      <c r="N31" s="9"/>
      <c r="P31" s="2">
        <f t="shared" si="0"/>
        <v>0</v>
      </c>
      <c r="R31" s="2" t="str">
        <f>IFERROR(INDEX('item price'!$E$3:$K$19,'1'!$R$1,'1'!P31),"")</f>
        <v/>
      </c>
      <c r="S31" s="2" t="str">
        <f>IFERROR(INDEX('item price'!$E$3:$K$19,'1'!$S$1,'1'!P31),"")</f>
        <v/>
      </c>
      <c r="T31" s="2" t="str">
        <f>IFERROR(INDEX('item price'!$E$3:$K$19,'1'!$T$1,'1'!$P31),"")</f>
        <v/>
      </c>
      <c r="U31" s="2" t="str">
        <f>IFERROR(INDEX('item price'!$E$3:$K$19,'1'!$U$1,'1'!$P31),"")</f>
        <v/>
      </c>
      <c r="W31" s="2" t="e">
        <f t="shared" si="11"/>
        <v>#VALUE!</v>
      </c>
      <c r="X31" s="2" t="e">
        <f t="shared" si="12"/>
        <v>#VALUE!</v>
      </c>
      <c r="Y31" s="2" t="e">
        <f t="shared" si="13"/>
        <v>#VALUE!</v>
      </c>
      <c r="Z31" s="2" t="e">
        <f t="shared" si="14"/>
        <v>#VALUE!</v>
      </c>
      <c r="AB31" s="2">
        <f t="shared" si="5"/>
        <v>0</v>
      </c>
      <c r="AD31" s="2">
        <f t="shared" si="6"/>
        <v>0</v>
      </c>
    </row>
    <row r="32" spans="1:30" x14ac:dyDescent="0.4">
      <c r="A32" s="3"/>
      <c r="B32" s="3"/>
      <c r="C32" s="3"/>
      <c r="D32" s="4"/>
      <c r="E32" s="3"/>
      <c r="F32" s="3"/>
      <c r="G32" s="3"/>
      <c r="H32" s="3"/>
      <c r="I32" s="5"/>
      <c r="K32" s="25"/>
      <c r="L32" s="9"/>
      <c r="M32" s="9"/>
      <c r="N32" s="9"/>
      <c r="P32" s="2">
        <f t="shared" si="0"/>
        <v>0</v>
      </c>
      <c r="R32" s="2" t="str">
        <f>IFERROR(INDEX('item price'!$E$3:$K$19,'1'!$R$1,'1'!P32),"")</f>
        <v/>
      </c>
      <c r="S32" s="2" t="str">
        <f>IFERROR(INDEX('item price'!$E$3:$K$19,'1'!$S$1,'1'!P32),"")</f>
        <v/>
      </c>
      <c r="T32" s="2" t="str">
        <f>IFERROR(INDEX('item price'!$E$3:$K$19,'1'!$T$1,'1'!$P32),"")</f>
        <v/>
      </c>
      <c r="U32" s="2" t="str">
        <f>IFERROR(INDEX('item price'!$E$3:$K$19,'1'!$U$1,'1'!$P32),"")</f>
        <v/>
      </c>
      <c r="W32" s="2" t="e">
        <f t="shared" si="11"/>
        <v>#VALUE!</v>
      </c>
      <c r="X32" s="2" t="e">
        <f t="shared" si="12"/>
        <v>#VALUE!</v>
      </c>
      <c r="Y32" s="2" t="e">
        <f t="shared" si="13"/>
        <v>#VALUE!</v>
      </c>
      <c r="Z32" s="2" t="e">
        <f t="shared" si="14"/>
        <v>#VALUE!</v>
      </c>
      <c r="AB32" s="2">
        <f t="shared" si="5"/>
        <v>0</v>
      </c>
      <c r="AD32" s="2">
        <f t="shared" si="6"/>
        <v>0</v>
      </c>
    </row>
    <row r="33" spans="1:30" x14ac:dyDescent="0.4">
      <c r="A33" s="3"/>
      <c r="B33" s="3"/>
      <c r="C33" s="3"/>
      <c r="D33" s="4"/>
      <c r="E33" s="3"/>
      <c r="F33" s="3"/>
      <c r="G33" s="3"/>
      <c r="H33" s="3"/>
      <c r="I33" s="5"/>
      <c r="K33" s="9"/>
      <c r="L33" s="9"/>
      <c r="M33" s="9"/>
      <c r="N33" s="9"/>
      <c r="P33" s="2">
        <f t="shared" si="0"/>
        <v>0</v>
      </c>
      <c r="R33" s="2" t="str">
        <f>IFERROR(INDEX('item price'!$E$3:$K$19,'1'!$R$1,'1'!P33),"")</f>
        <v/>
      </c>
      <c r="S33" s="2" t="str">
        <f>IFERROR(INDEX('item price'!$E$3:$K$19,'1'!$S$1,'1'!P33),"")</f>
        <v/>
      </c>
      <c r="T33" s="2" t="str">
        <f>IFERROR(INDEX('item price'!$E$3:$K$19,'1'!$T$1,'1'!$P33),"")</f>
        <v/>
      </c>
      <c r="U33" s="2" t="str">
        <f>IFERROR(INDEX('item price'!$E$3:$K$19,'1'!$U$1,'1'!$P33),"")</f>
        <v/>
      </c>
      <c r="W33" s="2" t="e">
        <f t="shared" ref="W33:W54" si="15">K33*R33</f>
        <v>#VALUE!</v>
      </c>
      <c r="X33" s="2" t="e">
        <f t="shared" ref="X33:X44" si="16">L33*S33</f>
        <v>#VALUE!</v>
      </c>
      <c r="Y33" s="2" t="e">
        <f t="shared" ref="Y33:Y44" si="17">M33*T33</f>
        <v>#VALUE!</v>
      </c>
      <c r="Z33" s="2" t="e">
        <f t="shared" ref="Z33:Z44" si="18">N33*U33</f>
        <v>#VALUE!</v>
      </c>
      <c r="AB33" s="2">
        <f t="shared" ref="AB33:AB54" si="19">IFERROR(W33+X33+Y33+Z33, 0)</f>
        <v>0</v>
      </c>
      <c r="AD33" s="2">
        <f t="shared" si="6"/>
        <v>0</v>
      </c>
    </row>
    <row r="34" spans="1:30" x14ac:dyDescent="0.4">
      <c r="A34" s="3"/>
      <c r="B34" s="3"/>
      <c r="C34" s="3"/>
      <c r="D34" s="4"/>
      <c r="E34" s="3"/>
      <c r="F34" s="3"/>
      <c r="G34" s="3"/>
      <c r="H34" s="3"/>
      <c r="I34" s="5"/>
      <c r="K34" s="9"/>
      <c r="L34" s="9"/>
      <c r="M34" s="9"/>
      <c r="N34" s="9"/>
      <c r="P34" s="2">
        <f t="shared" si="0"/>
        <v>0</v>
      </c>
      <c r="R34" s="2" t="str">
        <f>IFERROR(INDEX('item price'!$E$3:$K$19,'1'!$R$1,'1'!P34),"")</f>
        <v/>
      </c>
      <c r="S34" s="2" t="str">
        <f>IFERROR(INDEX('item price'!$E$3:$K$19,'1'!$S$1,'1'!P34),"")</f>
        <v/>
      </c>
      <c r="T34" s="2" t="str">
        <f>IFERROR(INDEX('item price'!$E$3:$K$19,'1'!$T$1,'1'!$P34),"")</f>
        <v/>
      </c>
      <c r="U34" s="2" t="str">
        <f>IFERROR(INDEX('item price'!$E$3:$K$19,'1'!$U$1,'1'!$P34),"")</f>
        <v/>
      </c>
      <c r="W34" s="2" t="e">
        <f t="shared" si="15"/>
        <v>#VALUE!</v>
      </c>
      <c r="X34" s="2" t="e">
        <f t="shared" si="16"/>
        <v>#VALUE!</v>
      </c>
      <c r="Y34" s="2" t="e">
        <f t="shared" si="17"/>
        <v>#VALUE!</v>
      </c>
      <c r="Z34" s="2" t="e">
        <f t="shared" si="18"/>
        <v>#VALUE!</v>
      </c>
      <c r="AB34" s="2">
        <f t="shared" si="19"/>
        <v>0</v>
      </c>
      <c r="AD34" s="2">
        <f t="shared" si="6"/>
        <v>0</v>
      </c>
    </row>
    <row r="35" spans="1:30" x14ac:dyDescent="0.4">
      <c r="A35" s="3"/>
      <c r="B35" s="3"/>
      <c r="C35" s="3"/>
      <c r="D35" s="4"/>
      <c r="E35" s="3"/>
      <c r="F35" s="3"/>
      <c r="G35" s="3"/>
      <c r="H35" s="3"/>
      <c r="I35" s="5"/>
      <c r="K35" s="9"/>
      <c r="L35" s="9"/>
      <c r="M35" s="9"/>
      <c r="N35" s="9"/>
      <c r="P35" s="2">
        <f t="shared" si="0"/>
        <v>0</v>
      </c>
      <c r="R35" s="2" t="str">
        <f>IFERROR(INDEX('item price'!$E$3:$K$19,'1'!$R$1,'1'!P35),"")</f>
        <v/>
      </c>
      <c r="S35" s="2" t="str">
        <f>IFERROR(INDEX('item price'!$E$3:$K$19,'1'!$S$1,'1'!P35),"")</f>
        <v/>
      </c>
      <c r="T35" s="2" t="str">
        <f>IFERROR(INDEX('item price'!$E$3:$K$19,'1'!$T$1,'1'!$P35),"")</f>
        <v/>
      </c>
      <c r="U35" s="2" t="str">
        <f>IFERROR(INDEX('item price'!$E$3:$K$19,'1'!$U$1,'1'!$P35),"")</f>
        <v/>
      </c>
      <c r="W35" s="2" t="e">
        <f t="shared" si="15"/>
        <v>#VALUE!</v>
      </c>
      <c r="X35" s="2" t="e">
        <f t="shared" si="16"/>
        <v>#VALUE!</v>
      </c>
      <c r="Y35" s="2" t="e">
        <f t="shared" si="17"/>
        <v>#VALUE!</v>
      </c>
      <c r="Z35" s="2" t="e">
        <f t="shared" si="18"/>
        <v>#VALUE!</v>
      </c>
      <c r="AB35" s="2">
        <f t="shared" si="19"/>
        <v>0</v>
      </c>
      <c r="AD35" s="2">
        <f t="shared" si="6"/>
        <v>0</v>
      </c>
    </row>
    <row r="36" spans="1:30" x14ac:dyDescent="0.4">
      <c r="A36" s="3"/>
      <c r="B36" s="3"/>
      <c r="C36" s="3"/>
      <c r="D36" s="4"/>
      <c r="E36" s="3"/>
      <c r="F36" s="3"/>
      <c r="G36" s="3"/>
      <c r="H36" s="3"/>
      <c r="I36" s="5"/>
      <c r="K36" s="9"/>
      <c r="L36" s="9"/>
      <c r="M36" s="9"/>
      <c r="N36" s="9"/>
      <c r="P36" s="2">
        <f t="shared" si="0"/>
        <v>0</v>
      </c>
      <c r="R36" s="2" t="str">
        <f>IFERROR(INDEX('item price'!$E$3:$K$19,'1'!$R$1,'1'!P36),"")</f>
        <v/>
      </c>
      <c r="S36" s="2" t="str">
        <f>IFERROR(INDEX('item price'!$E$3:$K$19,'1'!$S$1,'1'!P36),"")</f>
        <v/>
      </c>
      <c r="T36" s="2" t="str">
        <f>IFERROR(INDEX('item price'!$E$3:$K$19,'1'!$T$1,'1'!$P36),"")</f>
        <v/>
      </c>
      <c r="U36" s="2" t="str">
        <f>IFERROR(INDEX('item price'!$E$3:$K$19,'1'!$U$1,'1'!$P36),"")</f>
        <v/>
      </c>
      <c r="W36" s="2" t="e">
        <f t="shared" si="15"/>
        <v>#VALUE!</v>
      </c>
      <c r="X36" s="2" t="e">
        <f t="shared" si="16"/>
        <v>#VALUE!</v>
      </c>
      <c r="Y36" s="2" t="e">
        <f t="shared" si="17"/>
        <v>#VALUE!</v>
      </c>
      <c r="Z36" s="2" t="e">
        <f t="shared" si="18"/>
        <v>#VALUE!</v>
      </c>
      <c r="AB36" s="2">
        <f t="shared" si="19"/>
        <v>0</v>
      </c>
      <c r="AD36" s="2">
        <f t="shared" si="6"/>
        <v>0</v>
      </c>
    </row>
    <row r="37" spans="1:30" x14ac:dyDescent="0.4">
      <c r="A37" s="3"/>
      <c r="B37" s="3"/>
      <c r="C37" s="3"/>
      <c r="D37" s="4"/>
      <c r="E37" s="3"/>
      <c r="F37" s="3"/>
      <c r="G37" s="3"/>
      <c r="H37" s="3"/>
      <c r="I37" s="5"/>
      <c r="K37" s="9"/>
      <c r="L37" s="9"/>
      <c r="M37" s="9"/>
      <c r="N37" s="9"/>
      <c r="P37" s="2">
        <f t="shared" si="0"/>
        <v>0</v>
      </c>
      <c r="R37" s="2" t="str">
        <f>IFERROR(INDEX('item price'!$E$3:$K$19,'1'!$R$1,'1'!P37),"")</f>
        <v/>
      </c>
      <c r="S37" s="2" t="str">
        <f>IFERROR(INDEX('item price'!$E$3:$K$19,'1'!$S$1,'1'!P37),"")</f>
        <v/>
      </c>
      <c r="T37" s="2" t="str">
        <f>IFERROR(INDEX('item price'!$E$3:$K$19,'1'!$T$1,'1'!$P37),"")</f>
        <v/>
      </c>
      <c r="U37" s="2" t="str">
        <f>IFERROR(INDEX('item price'!$E$3:$K$19,'1'!$U$1,'1'!$P37),"")</f>
        <v/>
      </c>
      <c r="W37" s="2" t="e">
        <f t="shared" si="15"/>
        <v>#VALUE!</v>
      </c>
      <c r="X37" s="2" t="e">
        <f t="shared" si="16"/>
        <v>#VALUE!</v>
      </c>
      <c r="Y37" s="2" t="e">
        <f t="shared" si="17"/>
        <v>#VALUE!</v>
      </c>
      <c r="Z37" s="2" t="e">
        <f t="shared" si="18"/>
        <v>#VALUE!</v>
      </c>
      <c r="AB37" s="2">
        <f t="shared" si="19"/>
        <v>0</v>
      </c>
      <c r="AD37" s="2">
        <f t="shared" si="6"/>
        <v>0</v>
      </c>
    </row>
    <row r="38" spans="1:30" x14ac:dyDescent="0.4">
      <c r="A38" s="3"/>
      <c r="B38" s="3"/>
      <c r="C38" s="3"/>
      <c r="D38" s="4"/>
      <c r="E38" s="3"/>
      <c r="F38" s="3"/>
      <c r="G38" s="3"/>
      <c r="H38" s="3"/>
      <c r="I38" s="5"/>
      <c r="K38" s="9"/>
      <c r="L38" s="9"/>
      <c r="M38" s="9"/>
      <c r="N38" s="9"/>
      <c r="P38" s="2">
        <f t="shared" si="0"/>
        <v>0</v>
      </c>
      <c r="R38" s="2" t="str">
        <f>IFERROR(INDEX('item price'!$E$3:$K$19,'1'!$R$1,'1'!P38),"")</f>
        <v/>
      </c>
      <c r="S38" s="2" t="str">
        <f>IFERROR(INDEX('item price'!$E$3:$K$19,'1'!$S$1,'1'!P38),"")</f>
        <v/>
      </c>
      <c r="T38" s="2" t="str">
        <f>IFERROR(INDEX('item price'!$E$3:$K$19,'1'!$T$1,'1'!$P38),"")</f>
        <v/>
      </c>
      <c r="U38" s="2" t="str">
        <f>IFERROR(INDEX('item price'!$E$3:$K$19,'1'!$U$1,'1'!$P38),"")</f>
        <v/>
      </c>
      <c r="W38" s="2" t="e">
        <f t="shared" si="15"/>
        <v>#VALUE!</v>
      </c>
      <c r="X38" s="2" t="e">
        <f t="shared" si="16"/>
        <v>#VALUE!</v>
      </c>
      <c r="Y38" s="2" t="e">
        <f t="shared" si="17"/>
        <v>#VALUE!</v>
      </c>
      <c r="Z38" s="2" t="e">
        <f t="shared" si="18"/>
        <v>#VALUE!</v>
      </c>
      <c r="AB38" s="2">
        <f t="shared" si="19"/>
        <v>0</v>
      </c>
      <c r="AD38" s="2">
        <f t="shared" si="6"/>
        <v>0</v>
      </c>
    </row>
    <row r="39" spans="1:30" x14ac:dyDescent="0.4">
      <c r="A39" s="3"/>
      <c r="B39" s="3"/>
      <c r="C39" s="3"/>
      <c r="D39" s="4"/>
      <c r="E39" s="3"/>
      <c r="F39" s="3"/>
      <c r="G39" s="3"/>
      <c r="H39" s="3"/>
      <c r="I39" s="5"/>
      <c r="K39" s="9"/>
      <c r="L39" s="9"/>
      <c r="M39" s="9"/>
      <c r="N39" s="9"/>
      <c r="P39" s="2">
        <f t="shared" si="0"/>
        <v>0</v>
      </c>
      <c r="R39" s="2" t="str">
        <f>IFERROR(INDEX('item price'!$E$3:$K$19,'1'!$R$1,'1'!P39),"")</f>
        <v/>
      </c>
      <c r="S39" s="2" t="str">
        <f>IFERROR(INDEX('item price'!$E$3:$K$19,'1'!$S$1,'1'!P39),"")</f>
        <v/>
      </c>
      <c r="T39" s="2" t="str">
        <f>IFERROR(INDEX('item price'!$E$3:$K$19,'1'!$T$1,'1'!$P39),"")</f>
        <v/>
      </c>
      <c r="U39" s="2" t="str">
        <f>IFERROR(INDEX('item price'!$E$3:$K$19,'1'!$U$1,'1'!$P39),"")</f>
        <v/>
      </c>
      <c r="W39" s="2" t="e">
        <f t="shared" si="15"/>
        <v>#VALUE!</v>
      </c>
      <c r="X39" s="2" t="e">
        <f t="shared" si="16"/>
        <v>#VALUE!</v>
      </c>
      <c r="Y39" s="2" t="e">
        <f t="shared" si="17"/>
        <v>#VALUE!</v>
      </c>
      <c r="Z39" s="2" t="e">
        <f t="shared" si="18"/>
        <v>#VALUE!</v>
      </c>
      <c r="AB39" s="2">
        <f t="shared" si="19"/>
        <v>0</v>
      </c>
      <c r="AD39" s="2">
        <f t="shared" si="6"/>
        <v>0</v>
      </c>
    </row>
    <row r="40" spans="1:30" x14ac:dyDescent="0.4">
      <c r="A40" s="3"/>
      <c r="B40" s="3"/>
      <c r="C40" s="6"/>
      <c r="D40" s="4"/>
      <c r="E40" s="3"/>
      <c r="F40" s="3"/>
      <c r="G40" s="3"/>
      <c r="H40" s="3"/>
      <c r="I40" s="5"/>
      <c r="K40" s="9"/>
      <c r="L40" s="9"/>
      <c r="M40" s="9"/>
      <c r="N40" s="9"/>
      <c r="P40" s="2">
        <f t="shared" si="0"/>
        <v>0</v>
      </c>
      <c r="R40" s="2" t="str">
        <f>IFERROR(INDEX('item price'!$E$3:$K$19,'1'!$R$1,'1'!P40),"")</f>
        <v/>
      </c>
      <c r="S40" s="2" t="str">
        <f>IFERROR(INDEX('item price'!$E$3:$K$19,'1'!$S$1,'1'!P40),"")</f>
        <v/>
      </c>
      <c r="T40" s="2" t="str">
        <f>IFERROR(INDEX('item price'!$E$3:$K$19,'1'!$T$1,'1'!$P40),"")</f>
        <v/>
      </c>
      <c r="U40" s="2" t="str">
        <f>IFERROR(INDEX('item price'!$E$3:$K$19,'1'!$U$1,'1'!$P40),"")</f>
        <v/>
      </c>
      <c r="W40" s="2" t="e">
        <f t="shared" si="15"/>
        <v>#VALUE!</v>
      </c>
      <c r="X40" s="2" t="e">
        <f t="shared" si="16"/>
        <v>#VALUE!</v>
      </c>
      <c r="Y40" s="2" t="e">
        <f t="shared" si="17"/>
        <v>#VALUE!</v>
      </c>
      <c r="Z40" s="2" t="e">
        <f t="shared" si="18"/>
        <v>#VALUE!</v>
      </c>
      <c r="AB40" s="2">
        <f t="shared" si="19"/>
        <v>0</v>
      </c>
      <c r="AD40" s="2">
        <f t="shared" si="6"/>
        <v>0</v>
      </c>
    </row>
    <row r="41" spans="1:30" x14ac:dyDescent="0.4">
      <c r="A41" s="3"/>
      <c r="B41" s="3"/>
      <c r="C41" s="3"/>
      <c r="D41" s="4"/>
      <c r="E41" s="3"/>
      <c r="F41" s="3"/>
      <c r="G41" s="3"/>
      <c r="H41" s="3"/>
      <c r="I41" s="5"/>
      <c r="K41" s="9"/>
      <c r="L41" s="9"/>
      <c r="M41" s="9"/>
      <c r="N41" s="9"/>
      <c r="P41" s="2">
        <f t="shared" si="0"/>
        <v>0</v>
      </c>
      <c r="R41" s="2" t="str">
        <f>IFERROR(INDEX('item price'!$E$3:$K$19,'1'!$R$1,'1'!P41),"")</f>
        <v/>
      </c>
      <c r="S41" s="2" t="str">
        <f>IFERROR(INDEX('item price'!$E$3:$K$19,'1'!$S$1,'1'!P41),"")</f>
        <v/>
      </c>
      <c r="T41" s="2" t="str">
        <f>IFERROR(INDEX('item price'!$E$3:$K$19,'1'!$T$1,'1'!$P41),"")</f>
        <v/>
      </c>
      <c r="U41" s="2" t="str">
        <f>IFERROR(INDEX('item price'!$E$3:$K$19,'1'!$U$1,'1'!$P41),"")</f>
        <v/>
      </c>
      <c r="W41" s="2" t="e">
        <f t="shared" si="15"/>
        <v>#VALUE!</v>
      </c>
      <c r="X41" s="2" t="e">
        <f t="shared" si="16"/>
        <v>#VALUE!</v>
      </c>
      <c r="Y41" s="2" t="e">
        <f t="shared" si="17"/>
        <v>#VALUE!</v>
      </c>
      <c r="Z41" s="2" t="e">
        <f t="shared" si="18"/>
        <v>#VALUE!</v>
      </c>
      <c r="AB41" s="2">
        <f t="shared" si="19"/>
        <v>0</v>
      </c>
      <c r="AD41" s="2">
        <f t="shared" si="6"/>
        <v>0</v>
      </c>
    </row>
    <row r="42" spans="1:30" x14ac:dyDescent="0.4">
      <c r="A42" s="3"/>
      <c r="B42" s="3"/>
      <c r="C42" s="3"/>
      <c r="D42" s="4"/>
      <c r="E42" s="3"/>
      <c r="F42" s="3"/>
      <c r="G42" s="3"/>
      <c r="H42" s="3"/>
      <c r="I42" s="5"/>
      <c r="K42" s="9"/>
      <c r="L42" s="9"/>
      <c r="M42" s="9"/>
      <c r="N42" s="9"/>
      <c r="P42" s="2">
        <f t="shared" si="0"/>
        <v>0</v>
      </c>
      <c r="R42" s="2" t="str">
        <f>IFERROR(INDEX('item price'!$E$3:$K$19,'1'!$R$1,'1'!P42),"")</f>
        <v/>
      </c>
      <c r="S42" s="2" t="str">
        <f>IFERROR(INDEX('item price'!$E$3:$K$19,'1'!$S$1,'1'!P42),"")</f>
        <v/>
      </c>
      <c r="T42" s="2" t="str">
        <f>IFERROR(INDEX('item price'!$E$3:$K$19,'1'!$T$1,'1'!$P42),"")</f>
        <v/>
      </c>
      <c r="U42" s="2" t="str">
        <f>IFERROR(INDEX('item price'!$E$3:$K$19,'1'!$U$1,'1'!$P42),"")</f>
        <v/>
      </c>
      <c r="W42" s="2" t="e">
        <f t="shared" si="15"/>
        <v>#VALUE!</v>
      </c>
      <c r="X42" s="2" t="e">
        <f t="shared" si="16"/>
        <v>#VALUE!</v>
      </c>
      <c r="Y42" s="2" t="e">
        <f t="shared" si="17"/>
        <v>#VALUE!</v>
      </c>
      <c r="Z42" s="2" t="e">
        <f t="shared" si="18"/>
        <v>#VALUE!</v>
      </c>
      <c r="AB42" s="2">
        <f t="shared" si="19"/>
        <v>0</v>
      </c>
      <c r="AD42" s="2">
        <f t="shared" si="6"/>
        <v>0</v>
      </c>
    </row>
    <row r="43" spans="1:30" x14ac:dyDescent="0.4">
      <c r="A43" s="3"/>
      <c r="B43" s="3"/>
      <c r="C43" s="3"/>
      <c r="D43" s="4"/>
      <c r="E43" s="3"/>
      <c r="F43" s="3"/>
      <c r="G43" s="3"/>
      <c r="H43" s="3"/>
      <c r="I43" s="5"/>
      <c r="K43" s="9"/>
      <c r="L43" s="9"/>
      <c r="M43" s="9"/>
      <c r="N43" s="9"/>
      <c r="P43" s="2">
        <f t="shared" si="0"/>
        <v>0</v>
      </c>
      <c r="R43" s="2" t="str">
        <f>IFERROR(INDEX('item price'!$E$3:$K$19,'1'!$R$1,'1'!P43),"")</f>
        <v/>
      </c>
      <c r="S43" s="2" t="str">
        <f>IFERROR(INDEX('item price'!$E$3:$K$19,'1'!$S$1,'1'!P43),"")</f>
        <v/>
      </c>
      <c r="T43" s="2" t="str">
        <f>IFERROR(INDEX('item price'!$E$3:$K$19,'1'!$T$1,'1'!$P43),"")</f>
        <v/>
      </c>
      <c r="U43" s="2" t="str">
        <f>IFERROR(INDEX('item price'!$E$3:$K$19,'1'!$U$1,'1'!$P43),"")</f>
        <v/>
      </c>
      <c r="W43" s="2" t="e">
        <f t="shared" si="15"/>
        <v>#VALUE!</v>
      </c>
      <c r="X43" s="2" t="e">
        <f t="shared" si="16"/>
        <v>#VALUE!</v>
      </c>
      <c r="Y43" s="2" t="e">
        <f t="shared" si="17"/>
        <v>#VALUE!</v>
      </c>
      <c r="Z43" s="2" t="e">
        <f t="shared" si="18"/>
        <v>#VALUE!</v>
      </c>
      <c r="AB43" s="2">
        <f t="shared" si="19"/>
        <v>0</v>
      </c>
      <c r="AD43" s="2">
        <f t="shared" si="6"/>
        <v>0</v>
      </c>
    </row>
    <row r="44" spans="1:30" x14ac:dyDescent="0.4">
      <c r="A44" s="3"/>
      <c r="B44" s="3"/>
      <c r="C44" s="3"/>
      <c r="D44" s="4"/>
      <c r="E44" s="3"/>
      <c r="F44" s="3"/>
      <c r="G44" s="3"/>
      <c r="H44" s="3"/>
      <c r="I44" s="5"/>
      <c r="K44" s="9"/>
      <c r="L44" s="9"/>
      <c r="M44" s="9"/>
      <c r="N44" s="9"/>
      <c r="P44" s="2">
        <f t="shared" si="0"/>
        <v>0</v>
      </c>
      <c r="R44" s="2" t="str">
        <f>IFERROR(INDEX('item price'!$E$3:$K$19,'1'!$R$1,'1'!P44),"")</f>
        <v/>
      </c>
      <c r="S44" s="2" t="str">
        <f>IFERROR(INDEX('item price'!$E$3:$K$19,'1'!$S$1,'1'!P44),"")</f>
        <v/>
      </c>
      <c r="T44" s="2" t="str">
        <f>IFERROR(INDEX('item price'!$E$3:$K$19,'1'!$T$1,'1'!$P44),"")</f>
        <v/>
      </c>
      <c r="U44" s="2" t="str">
        <f>IFERROR(INDEX('item price'!$E$3:$K$19,'1'!$U$1,'1'!$P44),"")</f>
        <v/>
      </c>
      <c r="W44" s="2" t="e">
        <f t="shared" si="15"/>
        <v>#VALUE!</v>
      </c>
      <c r="X44" s="2" t="e">
        <f t="shared" si="16"/>
        <v>#VALUE!</v>
      </c>
      <c r="Y44" s="2" t="e">
        <f t="shared" si="17"/>
        <v>#VALUE!</v>
      </c>
      <c r="Z44" s="2" t="e">
        <f t="shared" si="18"/>
        <v>#VALUE!</v>
      </c>
      <c r="AB44" s="2">
        <f t="shared" si="19"/>
        <v>0</v>
      </c>
      <c r="AD44" s="2">
        <f t="shared" si="6"/>
        <v>0</v>
      </c>
    </row>
    <row r="45" spans="1:30" x14ac:dyDescent="0.4">
      <c r="I45" s="5"/>
      <c r="K45" s="9"/>
      <c r="L45" s="9"/>
      <c r="M45" s="9"/>
      <c r="N45" s="9"/>
      <c r="P45" s="2" t="str">
        <f>IF(D45="","",WEEKDAY(D45,2))</f>
        <v/>
      </c>
      <c r="R45" s="2" t="str">
        <f>IFERROR(INDEX('item price'!$E$3:$K$9,'1'!$R$1,'1'!P45),"")</f>
        <v/>
      </c>
      <c r="S45" s="2" t="str">
        <f>IFERROR(INDEX('item price'!$E$3:$K$9,'1'!$S$1,'1'!P45),"")</f>
        <v/>
      </c>
      <c r="T45" s="2" t="str">
        <f>IFERROR(INDEX('item price'!$E$3:$K$9,'1'!$T$1,'1'!$P45),"")</f>
        <v/>
      </c>
      <c r="U45" s="2" t="str">
        <f>IFERROR(INDEX('item price'!$E$3:$K$9,'1'!$U$1,'1'!$P45),"")</f>
        <v/>
      </c>
      <c r="W45" s="2" t="e">
        <f t="shared" si="15"/>
        <v>#VALUE!</v>
      </c>
      <c r="X45" s="2" t="e">
        <f t="shared" ref="X45:X54" si="20">L45*S45</f>
        <v>#VALUE!</v>
      </c>
      <c r="Y45" s="2" t="e">
        <f t="shared" ref="Y45:Y54" si="21">M45*T45</f>
        <v>#VALUE!</v>
      </c>
      <c r="Z45" s="2" t="e">
        <f t="shared" ref="Z45:Z54" si="22">N45*U45</f>
        <v>#VALUE!</v>
      </c>
      <c r="AB45" s="2">
        <f t="shared" si="19"/>
        <v>0</v>
      </c>
      <c r="AD45" s="2">
        <f t="shared" si="6"/>
        <v>0</v>
      </c>
    </row>
    <row r="46" spans="1:30" x14ac:dyDescent="0.4">
      <c r="I46" s="5"/>
      <c r="K46" s="9"/>
      <c r="L46" s="9"/>
      <c r="M46" s="9"/>
      <c r="N46" s="9"/>
      <c r="P46" s="2" t="str">
        <f t="shared" ref="P46:P54" si="23">IF(D46="","",WEEKDAY(D46,2))</f>
        <v/>
      </c>
      <c r="R46" s="2" t="str">
        <f>IFERROR(INDEX('item price'!$E$3:$K$9,'1'!$R$1,'1'!P46),"")</f>
        <v/>
      </c>
      <c r="S46" s="2" t="str">
        <f>IFERROR(INDEX('item price'!$E$3:$K$9,'1'!$S$1,'1'!P46),"")</f>
        <v/>
      </c>
      <c r="T46" s="2" t="str">
        <f>IFERROR(INDEX('item price'!$E$3:$K$9,'1'!$T$1,'1'!$P46),"")</f>
        <v/>
      </c>
      <c r="U46" s="2" t="str">
        <f>IFERROR(INDEX('item price'!$E$3:$K$9,'1'!$U$1,'1'!$P46),"")</f>
        <v/>
      </c>
      <c r="W46" s="2" t="e">
        <f t="shared" si="15"/>
        <v>#VALUE!</v>
      </c>
      <c r="X46" s="2" t="e">
        <f t="shared" si="20"/>
        <v>#VALUE!</v>
      </c>
      <c r="Y46" s="2" t="e">
        <f t="shared" si="21"/>
        <v>#VALUE!</v>
      </c>
      <c r="Z46" s="2" t="e">
        <f t="shared" si="22"/>
        <v>#VALUE!</v>
      </c>
      <c r="AB46" s="2">
        <f t="shared" si="19"/>
        <v>0</v>
      </c>
      <c r="AD46" s="2">
        <f t="shared" si="6"/>
        <v>0</v>
      </c>
    </row>
    <row r="47" spans="1:30" x14ac:dyDescent="0.4">
      <c r="I47" s="5"/>
      <c r="K47" s="9"/>
      <c r="L47" s="9"/>
      <c r="M47" s="9"/>
      <c r="N47" s="9"/>
      <c r="P47" s="2" t="str">
        <f t="shared" si="23"/>
        <v/>
      </c>
      <c r="R47" s="2" t="str">
        <f>IFERROR(INDEX('item price'!$E$3:$K$9,'1'!$R$1,'1'!P47),"")</f>
        <v/>
      </c>
      <c r="S47" s="2" t="str">
        <f>IFERROR(INDEX('item price'!$E$3:$K$9,'1'!$S$1,'1'!P47),"")</f>
        <v/>
      </c>
      <c r="T47" s="2" t="str">
        <f>IFERROR(INDEX('item price'!$E$3:$K$9,'1'!$T$1,'1'!$P47),"")</f>
        <v/>
      </c>
      <c r="U47" s="2" t="str">
        <f>IFERROR(INDEX('item price'!$E$3:$K$9,'1'!$U$1,'1'!$P47),"")</f>
        <v/>
      </c>
      <c r="W47" s="2" t="e">
        <f t="shared" si="15"/>
        <v>#VALUE!</v>
      </c>
      <c r="X47" s="2" t="e">
        <f t="shared" si="20"/>
        <v>#VALUE!</v>
      </c>
      <c r="Y47" s="2" t="e">
        <f t="shared" si="21"/>
        <v>#VALUE!</v>
      </c>
      <c r="Z47" s="2" t="e">
        <f t="shared" si="22"/>
        <v>#VALUE!</v>
      </c>
      <c r="AB47" s="2">
        <f t="shared" si="19"/>
        <v>0</v>
      </c>
      <c r="AD47" s="2">
        <f t="shared" si="6"/>
        <v>0</v>
      </c>
    </row>
    <row r="48" spans="1:30" x14ac:dyDescent="0.4">
      <c r="I48" s="5"/>
      <c r="K48" s="9"/>
      <c r="L48" s="9"/>
      <c r="M48" s="9"/>
      <c r="N48" s="9"/>
      <c r="P48" s="2" t="str">
        <f t="shared" si="23"/>
        <v/>
      </c>
      <c r="R48" s="2" t="str">
        <f>IFERROR(INDEX('item price'!$E$3:$K$9,'1'!$R$1,'1'!P48),"")</f>
        <v/>
      </c>
      <c r="S48" s="2" t="str">
        <f>IFERROR(INDEX('item price'!$E$3:$K$9,'1'!$S$1,'1'!P48),"")</f>
        <v/>
      </c>
      <c r="T48" s="2" t="str">
        <f>IFERROR(INDEX('item price'!$E$3:$K$9,'1'!$T$1,'1'!$P48),"")</f>
        <v/>
      </c>
      <c r="U48" s="2" t="str">
        <f>IFERROR(INDEX('item price'!$E$3:$K$9,'1'!$U$1,'1'!$P48),"")</f>
        <v/>
      </c>
      <c r="W48" s="2" t="e">
        <f t="shared" si="15"/>
        <v>#VALUE!</v>
      </c>
      <c r="X48" s="2" t="e">
        <f t="shared" si="20"/>
        <v>#VALUE!</v>
      </c>
      <c r="Y48" s="2" t="e">
        <f t="shared" si="21"/>
        <v>#VALUE!</v>
      </c>
      <c r="Z48" s="2" t="e">
        <f t="shared" si="22"/>
        <v>#VALUE!</v>
      </c>
      <c r="AB48" s="2">
        <f t="shared" si="19"/>
        <v>0</v>
      </c>
      <c r="AD48" s="2">
        <f t="shared" si="6"/>
        <v>0</v>
      </c>
    </row>
    <row r="49" spans="9:30" x14ac:dyDescent="0.4">
      <c r="I49" s="5"/>
      <c r="K49" s="9"/>
      <c r="L49" s="9"/>
      <c r="M49" s="9"/>
      <c r="N49" s="9"/>
      <c r="P49" s="2" t="str">
        <f t="shared" si="23"/>
        <v/>
      </c>
      <c r="R49" s="2" t="str">
        <f>IFERROR(INDEX('item price'!$E$3:$K$9,'1'!$R$1,'1'!P49),"")</f>
        <v/>
      </c>
      <c r="S49" s="2" t="str">
        <f>IFERROR(INDEX('item price'!$E$3:$K$9,'1'!$S$1,'1'!P49),"")</f>
        <v/>
      </c>
      <c r="T49" s="2" t="str">
        <f>IFERROR(INDEX('item price'!$E$3:$K$9,'1'!$T$1,'1'!$P49),"")</f>
        <v/>
      </c>
      <c r="U49" s="2" t="str">
        <f>IFERROR(INDEX('item price'!$E$3:$K$9,'1'!$U$1,'1'!$P49),"")</f>
        <v/>
      </c>
      <c r="W49" s="2" t="e">
        <f t="shared" si="15"/>
        <v>#VALUE!</v>
      </c>
      <c r="X49" s="2" t="e">
        <f t="shared" si="20"/>
        <v>#VALUE!</v>
      </c>
      <c r="Y49" s="2" t="e">
        <f t="shared" si="21"/>
        <v>#VALUE!</v>
      </c>
      <c r="Z49" s="2" t="e">
        <f t="shared" si="22"/>
        <v>#VALUE!</v>
      </c>
      <c r="AB49" s="2">
        <f t="shared" si="19"/>
        <v>0</v>
      </c>
      <c r="AD49" s="2">
        <f t="shared" si="6"/>
        <v>0</v>
      </c>
    </row>
    <row r="50" spans="9:30" x14ac:dyDescent="0.4">
      <c r="I50" s="5"/>
      <c r="K50" s="9"/>
      <c r="L50" s="9"/>
      <c r="M50" s="9"/>
      <c r="N50" s="9"/>
      <c r="P50" s="2" t="str">
        <f t="shared" si="23"/>
        <v/>
      </c>
      <c r="R50" s="2" t="str">
        <f>IFERROR(INDEX('item price'!$E$3:$K$9,'1'!$R$1,'1'!P50),"")</f>
        <v/>
      </c>
      <c r="S50" s="2" t="str">
        <f>IFERROR(INDEX('item price'!$E$3:$K$9,'1'!$S$1,'1'!P50),"")</f>
        <v/>
      </c>
      <c r="T50" s="2" t="str">
        <f>IFERROR(INDEX('item price'!$E$3:$K$9,'1'!$T$1,'1'!$P50),"")</f>
        <v/>
      </c>
      <c r="U50" s="2" t="str">
        <f>IFERROR(INDEX('item price'!$E$3:$K$9,'1'!$U$1,'1'!$P50),"")</f>
        <v/>
      </c>
      <c r="W50" s="2" t="e">
        <f t="shared" si="15"/>
        <v>#VALUE!</v>
      </c>
      <c r="X50" s="2" t="e">
        <f t="shared" si="20"/>
        <v>#VALUE!</v>
      </c>
      <c r="Y50" s="2" t="e">
        <f t="shared" si="21"/>
        <v>#VALUE!</v>
      </c>
      <c r="Z50" s="2" t="e">
        <f t="shared" si="22"/>
        <v>#VALUE!</v>
      </c>
      <c r="AB50" s="2">
        <f t="shared" si="19"/>
        <v>0</v>
      </c>
      <c r="AD50" s="2">
        <f t="shared" si="6"/>
        <v>0</v>
      </c>
    </row>
    <row r="51" spans="9:30" x14ac:dyDescent="0.4">
      <c r="I51" s="5"/>
      <c r="K51" s="9"/>
      <c r="L51" s="9"/>
      <c r="M51" s="9"/>
      <c r="N51" s="9"/>
      <c r="P51" s="2" t="str">
        <f t="shared" si="23"/>
        <v/>
      </c>
      <c r="R51" s="2" t="str">
        <f>IFERROR(INDEX('item price'!$E$3:$K$9,'1'!$R$1,'1'!P51),"")</f>
        <v/>
      </c>
      <c r="S51" s="2" t="str">
        <f>IFERROR(INDEX('item price'!$E$3:$K$9,'1'!$S$1,'1'!P51),"")</f>
        <v/>
      </c>
      <c r="T51" s="2" t="str">
        <f>IFERROR(INDEX('item price'!$E$3:$K$9,'1'!$T$1,'1'!$P51),"")</f>
        <v/>
      </c>
      <c r="U51" s="2" t="str">
        <f>IFERROR(INDEX('item price'!$E$3:$K$9,'1'!$U$1,'1'!$P51),"")</f>
        <v/>
      </c>
      <c r="W51" s="2" t="e">
        <f t="shared" si="15"/>
        <v>#VALUE!</v>
      </c>
      <c r="X51" s="2" t="e">
        <f t="shared" si="20"/>
        <v>#VALUE!</v>
      </c>
      <c r="Y51" s="2" t="e">
        <f t="shared" si="21"/>
        <v>#VALUE!</v>
      </c>
      <c r="Z51" s="2" t="e">
        <f t="shared" si="22"/>
        <v>#VALUE!</v>
      </c>
      <c r="AB51" s="2">
        <f t="shared" si="19"/>
        <v>0</v>
      </c>
      <c r="AD51" s="2">
        <f t="shared" si="6"/>
        <v>0</v>
      </c>
    </row>
    <row r="52" spans="9:30" x14ac:dyDescent="0.4">
      <c r="I52" s="5"/>
      <c r="K52" s="9"/>
      <c r="L52" s="9"/>
      <c r="M52" s="9"/>
      <c r="N52" s="9"/>
      <c r="P52" s="2" t="str">
        <f t="shared" si="23"/>
        <v/>
      </c>
      <c r="R52" s="2" t="str">
        <f>IFERROR(INDEX('item price'!$E$3:$K$9,'1'!$R$1,'1'!P52),"")</f>
        <v/>
      </c>
      <c r="S52" s="2" t="str">
        <f>IFERROR(INDEX('item price'!$E$3:$K$9,'1'!$S$1,'1'!P52),"")</f>
        <v/>
      </c>
      <c r="T52" s="2" t="str">
        <f>IFERROR(INDEX('item price'!$E$3:$K$9,'1'!$T$1,'1'!$P52),"")</f>
        <v/>
      </c>
      <c r="U52" s="2" t="str">
        <f>IFERROR(INDEX('item price'!$E$3:$K$9,'1'!$U$1,'1'!$P52),"")</f>
        <v/>
      </c>
      <c r="W52" s="2" t="e">
        <f t="shared" si="15"/>
        <v>#VALUE!</v>
      </c>
      <c r="X52" s="2" t="e">
        <f t="shared" si="20"/>
        <v>#VALUE!</v>
      </c>
      <c r="Y52" s="2" t="e">
        <f t="shared" si="21"/>
        <v>#VALUE!</v>
      </c>
      <c r="Z52" s="2" t="e">
        <f t="shared" si="22"/>
        <v>#VALUE!</v>
      </c>
      <c r="AB52" s="2">
        <f t="shared" si="19"/>
        <v>0</v>
      </c>
      <c r="AD52" s="2">
        <f t="shared" si="6"/>
        <v>0</v>
      </c>
    </row>
    <row r="53" spans="9:30" x14ac:dyDescent="0.4">
      <c r="I53" s="5"/>
      <c r="K53" s="9"/>
      <c r="L53" s="9"/>
      <c r="M53" s="9"/>
      <c r="N53" s="9"/>
      <c r="P53" s="2" t="str">
        <f t="shared" si="23"/>
        <v/>
      </c>
      <c r="R53" s="2" t="str">
        <f>IFERROR(INDEX('item price'!$E$3:$K$9,'1'!$R$1,'1'!P53),"")</f>
        <v/>
      </c>
      <c r="S53" s="2" t="str">
        <f>IFERROR(INDEX('item price'!$E$3:$K$9,'1'!$S$1,'1'!P53),"")</f>
        <v/>
      </c>
      <c r="T53" s="2" t="str">
        <f>IFERROR(INDEX('item price'!$E$3:$K$9,'1'!$T$1,'1'!$P53),"")</f>
        <v/>
      </c>
      <c r="U53" s="2" t="str">
        <f>IFERROR(INDEX('item price'!$E$3:$K$9,'1'!$U$1,'1'!$P53),"")</f>
        <v/>
      </c>
      <c r="W53" s="2" t="e">
        <f t="shared" si="15"/>
        <v>#VALUE!</v>
      </c>
      <c r="X53" s="2" t="e">
        <f t="shared" si="20"/>
        <v>#VALUE!</v>
      </c>
      <c r="Y53" s="2" t="e">
        <f t="shared" si="21"/>
        <v>#VALUE!</v>
      </c>
      <c r="Z53" s="2" t="e">
        <f t="shared" si="22"/>
        <v>#VALUE!</v>
      </c>
      <c r="AB53" s="2">
        <f t="shared" si="19"/>
        <v>0</v>
      </c>
      <c r="AD53" s="2">
        <f t="shared" si="6"/>
        <v>0</v>
      </c>
    </row>
    <row r="54" spans="9:30" x14ac:dyDescent="0.4">
      <c r="I54" s="5"/>
      <c r="K54" s="9"/>
      <c r="L54" s="9"/>
      <c r="M54" s="9"/>
      <c r="N54" s="9"/>
      <c r="P54" s="2" t="str">
        <f t="shared" si="23"/>
        <v/>
      </c>
      <c r="R54" s="2" t="str">
        <f>IFERROR(INDEX('item price'!$E$3:$K$9,'1'!$R$1,'1'!P54),"")</f>
        <v/>
      </c>
      <c r="S54" s="2" t="str">
        <f>IFERROR(INDEX('item price'!$E$3:$K$9,'1'!$S$1,'1'!P54),"")</f>
        <v/>
      </c>
      <c r="T54" s="2" t="str">
        <f>IFERROR(INDEX('item price'!$E$3:$K$9,'1'!$T$1,'1'!$P54),"")</f>
        <v/>
      </c>
      <c r="U54" s="2" t="str">
        <f>IFERROR(INDEX('item price'!$E$3:$K$9,'1'!$U$1,'1'!$P54),"")</f>
        <v/>
      </c>
      <c r="W54" s="2" t="e">
        <f t="shared" si="15"/>
        <v>#VALUE!</v>
      </c>
      <c r="X54" s="2" t="e">
        <f t="shared" si="20"/>
        <v>#VALUE!</v>
      </c>
      <c r="Y54" s="2" t="e">
        <f t="shared" si="21"/>
        <v>#VALUE!</v>
      </c>
      <c r="Z54" s="2" t="e">
        <f t="shared" si="22"/>
        <v>#VALUE!</v>
      </c>
      <c r="AB54" s="2">
        <f t="shared" si="19"/>
        <v>0</v>
      </c>
      <c r="AD54" s="2">
        <f t="shared" si="6"/>
        <v>0</v>
      </c>
    </row>
    <row r="56" spans="9:30" x14ac:dyDescent="0.4">
      <c r="K56" t="s">
        <v>17</v>
      </c>
      <c r="L56" t="s">
        <v>18</v>
      </c>
      <c r="M56" t="s">
        <v>19</v>
      </c>
      <c r="N56" t="s">
        <v>20</v>
      </c>
      <c r="O56" t="s">
        <v>21</v>
      </c>
      <c r="P56" s="8" t="s">
        <v>22</v>
      </c>
      <c r="Q56" s="7" t="s">
        <v>23</v>
      </c>
      <c r="R56" s="23" t="s">
        <v>55</v>
      </c>
      <c r="S56" s="27" t="s">
        <v>57</v>
      </c>
      <c r="AB56" s="2">
        <f>SUM(AB2:AB55)</f>
        <v>0</v>
      </c>
      <c r="AD56" s="2">
        <f>SUM(AD2:AD54)</f>
        <v>0</v>
      </c>
    </row>
    <row r="57" spans="9:30" hidden="1" x14ac:dyDescent="0.4">
      <c r="K57">
        <v>1</v>
      </c>
      <c r="L57">
        <v>2</v>
      </c>
      <c r="M57">
        <v>3</v>
      </c>
      <c r="N57">
        <v>4</v>
      </c>
      <c r="O57">
        <v>5</v>
      </c>
      <c r="P57" s="8">
        <v>6</v>
      </c>
      <c r="Q57" s="7">
        <v>7</v>
      </c>
      <c r="R57" s="23"/>
    </row>
    <row r="58" spans="9:30" x14ac:dyDescent="0.4">
      <c r="J58" s="1" t="str">
        <f>K1</f>
        <v>NTD</v>
      </c>
      <c r="K58" s="11">
        <f>SUMIF($P$2:$P$54,K57,$K$2:$K$54)</f>
        <v>0</v>
      </c>
      <c r="L58" s="11">
        <f t="shared" ref="L58:Q58" si="24">SUMIF($P$2:$P$54,L57,$K$2:$K$54)</f>
        <v>0</v>
      </c>
      <c r="M58" s="11">
        <f t="shared" si="24"/>
        <v>0</v>
      </c>
      <c r="N58" s="11">
        <f t="shared" si="24"/>
        <v>0</v>
      </c>
      <c r="O58" s="11">
        <f t="shared" si="24"/>
        <v>0</v>
      </c>
      <c r="P58" s="11">
        <f t="shared" si="24"/>
        <v>0</v>
      </c>
      <c r="Q58" s="11">
        <f t="shared" si="24"/>
        <v>0</v>
      </c>
      <c r="R58" s="24">
        <f>SUM(K58:Q58)</f>
        <v>0</v>
      </c>
      <c r="S58" s="26">
        <f>SUM(K58:O58)</f>
        <v>0</v>
      </c>
    </row>
    <row r="59" spans="9:30" x14ac:dyDescent="0.4">
      <c r="J59" s="1" t="str">
        <f>L1</f>
        <v>FR</v>
      </c>
      <c r="K59" s="11">
        <f>SUMIF($P$2:$P$54,K57,$L$2:$L$54)</f>
        <v>0</v>
      </c>
      <c r="L59" s="11">
        <f t="shared" ref="L59:Q59" si="25">SUMIF($P$2:$P$54,L57,$L$2:$L$54)</f>
        <v>0</v>
      </c>
      <c r="M59" s="11">
        <f t="shared" si="25"/>
        <v>0</v>
      </c>
      <c r="N59" s="11">
        <f t="shared" si="25"/>
        <v>0</v>
      </c>
      <c r="O59" s="11">
        <f t="shared" si="25"/>
        <v>0</v>
      </c>
      <c r="P59" s="11">
        <f t="shared" si="25"/>
        <v>0</v>
      </c>
      <c r="Q59" s="11">
        <f t="shared" si="25"/>
        <v>0</v>
      </c>
      <c r="R59" s="24">
        <f t="shared" ref="R59:R61" si="26">SUM(K59:Q59)</f>
        <v>0</v>
      </c>
      <c r="S59" s="26">
        <f t="shared" ref="S59:S61" si="27">SUM(K59:O59)</f>
        <v>0</v>
      </c>
    </row>
    <row r="60" spans="9:30" x14ac:dyDescent="0.4">
      <c r="J60" s="1" t="str">
        <f>M1</f>
        <v>AU</v>
      </c>
      <c r="K60" s="11">
        <f>SUMIF($P$2:$P$54,K57,$M$2:$M$54)</f>
        <v>0</v>
      </c>
      <c r="L60" s="11">
        <f t="shared" ref="L60:Q60" si="28">SUMIF($P$2:$P$54,L57,$M$2:$M$54)</f>
        <v>0</v>
      </c>
      <c r="M60" s="11">
        <f t="shared" si="28"/>
        <v>0</v>
      </c>
      <c r="N60" s="11">
        <f t="shared" si="28"/>
        <v>0</v>
      </c>
      <c r="O60" s="11">
        <f t="shared" si="28"/>
        <v>0</v>
      </c>
      <c r="P60" s="11">
        <f t="shared" si="28"/>
        <v>0</v>
      </c>
      <c r="Q60" s="11">
        <f t="shared" si="28"/>
        <v>0</v>
      </c>
      <c r="R60" s="24">
        <f t="shared" si="26"/>
        <v>0</v>
      </c>
      <c r="S60" s="26">
        <f t="shared" si="27"/>
        <v>0</v>
      </c>
    </row>
    <row r="61" spans="9:30" x14ac:dyDescent="0.4">
      <c r="J61" s="1" t="str">
        <f>N1</f>
        <v>GC</v>
      </c>
      <c r="K61" s="11">
        <f>SUMIF($P$2:$P$54,K57,$N$2:$N$54)</f>
        <v>0</v>
      </c>
      <c r="L61" s="11">
        <f t="shared" ref="L61:Q61" si="29">SUMIF($P$2:$P$54,L57,$N$2:$N$54)</f>
        <v>0</v>
      </c>
      <c r="M61" s="11">
        <f t="shared" si="29"/>
        <v>0</v>
      </c>
      <c r="N61" s="11">
        <f t="shared" si="29"/>
        <v>0</v>
      </c>
      <c r="O61" s="11">
        <f t="shared" si="29"/>
        <v>0</v>
      </c>
      <c r="P61" s="11">
        <f t="shared" si="29"/>
        <v>0</v>
      </c>
      <c r="Q61" s="11">
        <f t="shared" si="29"/>
        <v>0</v>
      </c>
      <c r="R61" s="24">
        <f t="shared" si="26"/>
        <v>0</v>
      </c>
      <c r="S61" s="26">
        <f t="shared" si="27"/>
        <v>0</v>
      </c>
    </row>
  </sheetData>
  <conditionalFormatting sqref="AD1:AD1048576">
    <cfRule type="expression" dxfId="0" priority="1">
      <formula>"&lt;&gt;0"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"/>
  <sheetViews>
    <sheetView tabSelected="1" workbookViewId="0">
      <selection activeCell="H6" sqref="H6"/>
    </sheetView>
  </sheetViews>
  <sheetFormatPr defaultRowHeight="14.6" x14ac:dyDescent="0.4"/>
  <cols>
    <col min="2" max="2" width="28" bestFit="1" customWidth="1"/>
  </cols>
  <sheetData>
    <row r="1" spans="1:11" x14ac:dyDescent="0.4">
      <c r="E1" t="s">
        <v>17</v>
      </c>
      <c r="F1" t="s">
        <v>18</v>
      </c>
      <c r="G1" t="s">
        <v>19</v>
      </c>
      <c r="H1" t="s">
        <v>20</v>
      </c>
      <c r="I1" t="s">
        <v>21</v>
      </c>
      <c r="J1" s="8" t="s">
        <v>22</v>
      </c>
      <c r="K1" s="7" t="s">
        <v>23</v>
      </c>
    </row>
    <row r="2" spans="1:11" x14ac:dyDescent="0.4">
      <c r="E2">
        <v>1</v>
      </c>
      <c r="F2">
        <v>2</v>
      </c>
      <c r="G2">
        <v>3</v>
      </c>
      <c r="H2">
        <v>4</v>
      </c>
      <c r="I2">
        <v>5</v>
      </c>
      <c r="J2" s="8">
        <v>6</v>
      </c>
      <c r="K2" s="7">
        <v>7</v>
      </c>
    </row>
    <row r="3" spans="1:11" x14ac:dyDescent="0.4">
      <c r="A3">
        <v>1</v>
      </c>
      <c r="B3" t="s">
        <v>30</v>
      </c>
      <c r="C3" t="s">
        <v>9</v>
      </c>
      <c r="D3">
        <v>1</v>
      </c>
      <c r="E3">
        <v>1.9</v>
      </c>
      <c r="F3">
        <v>1.9</v>
      </c>
      <c r="G3">
        <v>1.9</v>
      </c>
      <c r="H3">
        <v>1.9</v>
      </c>
      <c r="I3">
        <v>1.9</v>
      </c>
      <c r="J3" s="8">
        <v>2.5</v>
      </c>
      <c r="K3" s="7">
        <v>3</v>
      </c>
    </row>
    <row r="4" spans="1:11" x14ac:dyDescent="0.4">
      <c r="A4">
        <v>2</v>
      </c>
      <c r="B4" t="s">
        <v>31</v>
      </c>
      <c r="C4" t="s">
        <v>13</v>
      </c>
      <c r="D4">
        <v>2</v>
      </c>
      <c r="E4">
        <v>3</v>
      </c>
      <c r="F4">
        <v>3</v>
      </c>
      <c r="G4">
        <v>3</v>
      </c>
      <c r="H4">
        <v>3</v>
      </c>
      <c r="I4">
        <v>3</v>
      </c>
      <c r="J4" s="8">
        <v>3.8</v>
      </c>
      <c r="K4" s="7">
        <v>3.8</v>
      </c>
    </row>
    <row r="5" spans="1:11" x14ac:dyDescent="0.4">
      <c r="A5">
        <v>3</v>
      </c>
      <c r="B5" t="s">
        <v>43</v>
      </c>
      <c r="C5" t="s">
        <v>44</v>
      </c>
      <c r="D5">
        <v>3</v>
      </c>
      <c r="E5">
        <v>2</v>
      </c>
      <c r="F5">
        <v>2</v>
      </c>
      <c r="G5">
        <v>2</v>
      </c>
      <c r="H5">
        <v>2</v>
      </c>
      <c r="I5">
        <v>2</v>
      </c>
      <c r="J5" s="8" t="s">
        <v>56</v>
      </c>
      <c r="K5" s="7" t="s">
        <v>56</v>
      </c>
    </row>
    <row r="6" spans="1:11" x14ac:dyDescent="0.4">
      <c r="A6">
        <v>4</v>
      </c>
      <c r="B6" t="s">
        <v>32</v>
      </c>
      <c r="C6" t="s">
        <v>12</v>
      </c>
      <c r="D6">
        <v>4</v>
      </c>
      <c r="E6">
        <v>4.5999999999999996</v>
      </c>
      <c r="F6">
        <v>4.5999999999999996</v>
      </c>
      <c r="G6">
        <v>4.5999999999999996</v>
      </c>
      <c r="H6">
        <v>4.5999999999999996</v>
      </c>
      <c r="I6">
        <v>4.5999999999999996</v>
      </c>
      <c r="J6" s="8">
        <v>5.8</v>
      </c>
      <c r="K6" s="7">
        <v>4.8</v>
      </c>
    </row>
    <row r="7" spans="1:11" x14ac:dyDescent="0.4">
      <c r="A7">
        <v>5</v>
      </c>
      <c r="B7" t="s">
        <v>46</v>
      </c>
      <c r="C7" t="s">
        <v>47</v>
      </c>
      <c r="D7">
        <v>5</v>
      </c>
      <c r="E7">
        <v>1.8</v>
      </c>
      <c r="F7">
        <v>1.8</v>
      </c>
      <c r="G7">
        <v>1.8</v>
      </c>
      <c r="H7">
        <v>1.8</v>
      </c>
      <c r="I7">
        <v>1.8</v>
      </c>
      <c r="J7" s="8">
        <v>2.4</v>
      </c>
      <c r="K7" s="7">
        <v>2.85</v>
      </c>
    </row>
    <row r="8" spans="1:11" x14ac:dyDescent="0.4">
      <c r="A8">
        <v>6</v>
      </c>
      <c r="B8" t="s">
        <v>33</v>
      </c>
      <c r="C8" t="s">
        <v>10</v>
      </c>
      <c r="D8">
        <v>6</v>
      </c>
      <c r="E8">
        <v>0</v>
      </c>
      <c r="F8">
        <v>0</v>
      </c>
      <c r="G8">
        <v>0</v>
      </c>
      <c r="H8">
        <v>0</v>
      </c>
      <c r="I8">
        <v>0</v>
      </c>
      <c r="J8" s="8">
        <v>0</v>
      </c>
      <c r="K8" s="7">
        <v>3</v>
      </c>
    </row>
    <row r="9" spans="1:11" x14ac:dyDescent="0.4">
      <c r="A9">
        <v>7</v>
      </c>
      <c r="B9" t="s">
        <v>34</v>
      </c>
      <c r="C9" t="s">
        <v>8</v>
      </c>
      <c r="D9">
        <v>7</v>
      </c>
      <c r="E9">
        <v>4</v>
      </c>
      <c r="F9">
        <v>4</v>
      </c>
      <c r="G9">
        <v>4</v>
      </c>
      <c r="H9">
        <v>4</v>
      </c>
      <c r="I9">
        <v>4</v>
      </c>
      <c r="J9" s="8">
        <v>4</v>
      </c>
      <c r="K9" s="7">
        <v>4</v>
      </c>
    </row>
    <row r="10" spans="1:11" x14ac:dyDescent="0.4">
      <c r="A10">
        <v>8</v>
      </c>
      <c r="B10" t="s">
        <v>35</v>
      </c>
      <c r="C10" t="s">
        <v>26</v>
      </c>
      <c r="D10">
        <v>8</v>
      </c>
      <c r="E10">
        <v>6.5</v>
      </c>
      <c r="F10">
        <v>6.5</v>
      </c>
      <c r="G10">
        <v>6.5</v>
      </c>
      <c r="H10">
        <v>6.5</v>
      </c>
      <c r="I10">
        <v>6.5</v>
      </c>
      <c r="J10" s="8">
        <v>6.5</v>
      </c>
      <c r="K10" s="7">
        <v>6.5</v>
      </c>
    </row>
    <row r="11" spans="1:11" x14ac:dyDescent="0.4">
      <c r="A11">
        <v>9</v>
      </c>
      <c r="B11" t="s">
        <v>36</v>
      </c>
      <c r="C11" t="s">
        <v>27</v>
      </c>
      <c r="D11">
        <v>9</v>
      </c>
      <c r="E11">
        <v>4.99</v>
      </c>
      <c r="F11">
        <v>4.99</v>
      </c>
      <c r="G11">
        <v>4.99</v>
      </c>
      <c r="H11">
        <v>4.99</v>
      </c>
      <c r="I11">
        <v>4.99</v>
      </c>
      <c r="J11" s="8">
        <v>4.99</v>
      </c>
      <c r="K11" s="7">
        <v>4.99</v>
      </c>
    </row>
    <row r="12" spans="1:11" x14ac:dyDescent="0.4">
      <c r="A12">
        <v>10</v>
      </c>
      <c r="B12" t="s">
        <v>28</v>
      </c>
      <c r="C12" t="s">
        <v>53</v>
      </c>
      <c r="D12">
        <v>10</v>
      </c>
      <c r="E12">
        <v>1.6</v>
      </c>
      <c r="F12">
        <v>1.6</v>
      </c>
      <c r="G12">
        <v>1.6</v>
      </c>
      <c r="H12">
        <v>1.6</v>
      </c>
      <c r="I12">
        <v>1.6</v>
      </c>
      <c r="J12" s="8">
        <v>2.2000000000000002</v>
      </c>
      <c r="K12" s="7">
        <v>2.2000000000000002</v>
      </c>
    </row>
    <row r="13" spans="1:11" x14ac:dyDescent="0.4">
      <c r="A13">
        <v>11</v>
      </c>
      <c r="B13" t="s">
        <v>29</v>
      </c>
      <c r="C13" t="s">
        <v>37</v>
      </c>
      <c r="D13">
        <v>11</v>
      </c>
      <c r="E13">
        <v>0</v>
      </c>
      <c r="F13">
        <v>1.3</v>
      </c>
      <c r="G13">
        <v>0</v>
      </c>
      <c r="H13">
        <v>0</v>
      </c>
      <c r="I13">
        <v>1.6</v>
      </c>
      <c r="J13" s="8">
        <v>0</v>
      </c>
      <c r="K13" s="7">
        <v>0</v>
      </c>
    </row>
    <row r="14" spans="1:11" x14ac:dyDescent="0.4">
      <c r="A14">
        <v>12</v>
      </c>
      <c r="B14" t="s">
        <v>39</v>
      </c>
      <c r="C14" t="s">
        <v>38</v>
      </c>
      <c r="D14">
        <v>12</v>
      </c>
      <c r="E14">
        <v>9.9499999999999993</v>
      </c>
      <c r="F14">
        <v>9.9499999999999993</v>
      </c>
      <c r="G14">
        <v>9.9499999999999993</v>
      </c>
      <c r="H14">
        <v>9.9499999999999993</v>
      </c>
      <c r="I14">
        <v>9.9499999999999993</v>
      </c>
      <c r="J14" s="8">
        <v>9.9499999999999993</v>
      </c>
      <c r="K14" s="7">
        <v>9.9499999999999993</v>
      </c>
    </row>
    <row r="15" spans="1:11" x14ac:dyDescent="0.4">
      <c r="A15">
        <v>13</v>
      </c>
      <c r="B15" t="s">
        <v>40</v>
      </c>
      <c r="C15" t="s">
        <v>41</v>
      </c>
      <c r="D15">
        <v>13</v>
      </c>
      <c r="E15">
        <v>11.95</v>
      </c>
      <c r="F15">
        <v>11.95</v>
      </c>
      <c r="G15">
        <v>11.95</v>
      </c>
      <c r="H15">
        <v>11.95</v>
      </c>
      <c r="I15">
        <v>11.95</v>
      </c>
      <c r="J15" s="8">
        <v>11.95</v>
      </c>
      <c r="K15" s="7">
        <v>11.95</v>
      </c>
    </row>
    <row r="16" spans="1:11" x14ac:dyDescent="0.4">
      <c r="A16">
        <v>14</v>
      </c>
      <c r="B16" t="s">
        <v>42</v>
      </c>
      <c r="C16" t="s">
        <v>54</v>
      </c>
      <c r="D16">
        <v>14</v>
      </c>
      <c r="E16">
        <v>1.7</v>
      </c>
      <c r="F16">
        <v>1.7</v>
      </c>
      <c r="G16">
        <v>1.7</v>
      </c>
      <c r="H16">
        <v>1.7</v>
      </c>
      <c r="I16">
        <v>1.7</v>
      </c>
      <c r="J16" s="8">
        <v>2.4</v>
      </c>
      <c r="K16" s="7">
        <v>1.7</v>
      </c>
    </row>
    <row r="17" spans="1:11" x14ac:dyDescent="0.4">
      <c r="A17">
        <v>15</v>
      </c>
      <c r="B17" t="s">
        <v>45</v>
      </c>
      <c r="C17" t="s">
        <v>49</v>
      </c>
      <c r="D17">
        <v>15</v>
      </c>
      <c r="E17">
        <v>1.7</v>
      </c>
      <c r="F17">
        <v>1.7</v>
      </c>
      <c r="G17">
        <v>1.7</v>
      </c>
      <c r="H17">
        <v>1.7</v>
      </c>
      <c r="I17">
        <v>1.7</v>
      </c>
      <c r="J17" s="8">
        <v>2.4</v>
      </c>
      <c r="K17" s="7">
        <v>2.5</v>
      </c>
    </row>
    <row r="18" spans="1:11" x14ac:dyDescent="0.4">
      <c r="A18">
        <v>16</v>
      </c>
      <c r="B18" t="s">
        <v>48</v>
      </c>
      <c r="C18" t="s">
        <v>50</v>
      </c>
      <c r="D18">
        <v>16</v>
      </c>
      <c r="E18">
        <v>1.8</v>
      </c>
      <c r="F18">
        <v>1.8</v>
      </c>
      <c r="G18">
        <v>1.8</v>
      </c>
      <c r="H18">
        <v>1.8</v>
      </c>
      <c r="I18">
        <v>1.8</v>
      </c>
      <c r="J18" s="8">
        <v>2.5</v>
      </c>
      <c r="K18" s="7">
        <v>3</v>
      </c>
    </row>
    <row r="19" spans="1:11" x14ac:dyDescent="0.4">
      <c r="A19">
        <v>17</v>
      </c>
      <c r="B19" t="s">
        <v>51</v>
      </c>
      <c r="C19" t="s">
        <v>52</v>
      </c>
      <c r="D19">
        <v>17</v>
      </c>
      <c r="E19">
        <v>21.95</v>
      </c>
      <c r="F19">
        <v>21.95</v>
      </c>
      <c r="G19">
        <v>21.95</v>
      </c>
      <c r="H19">
        <v>21.95</v>
      </c>
      <c r="I19">
        <v>21.95</v>
      </c>
      <c r="J19" s="8">
        <v>21.95</v>
      </c>
      <c r="K19" s="7">
        <v>21.95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item price</vt:lpstr>
    </vt:vector>
  </TitlesOfParts>
  <Company>AWPL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L</dc:creator>
  <cp:lastModifiedBy>M</cp:lastModifiedBy>
  <cp:lastPrinted>2017-07-10T04:09:47Z</cp:lastPrinted>
  <dcterms:created xsi:type="dcterms:W3CDTF">2017-06-06T04:59:23Z</dcterms:created>
  <dcterms:modified xsi:type="dcterms:W3CDTF">2021-02-16T01:08:37Z</dcterms:modified>
</cp:coreProperties>
</file>