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ds_\OneDrive\Escritorio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E4" i="1" l="1"/>
  <c r="F4" i="1" s="1"/>
  <c r="G4" i="1" s="1"/>
  <c r="D34" i="1"/>
  <c r="B15" i="1"/>
  <c r="C15" i="1" s="1"/>
  <c r="D15" i="1" l="1"/>
  <c r="E7" i="1"/>
  <c r="G15" i="1" l="1"/>
  <c r="G18" i="1"/>
  <c r="H10" i="1"/>
  <c r="H7" i="1"/>
  <c r="H4" i="1"/>
  <c r="I4" i="1" s="1"/>
  <c r="H18" i="1" l="1"/>
</calcChain>
</file>

<file path=xl/sharedStrings.xml><?xml version="1.0" encoding="utf-8"?>
<sst xmlns="http://schemas.openxmlformats.org/spreadsheetml/2006/main" count="46" uniqueCount="44">
  <si>
    <t>Cuanto quiero ganar al mes</t>
  </si>
  <si>
    <t>Horas/trabajo al día</t>
  </si>
  <si>
    <t>Dias/Trabajo</t>
  </si>
  <si>
    <t>Precio/Hora</t>
  </si>
  <si>
    <t>Precio al día/8h</t>
  </si>
  <si>
    <t>Semana</t>
  </si>
  <si>
    <t>Precio/Mes</t>
  </si>
  <si>
    <t>PRESUPUESTO POR HORAS DE TRABAJO</t>
  </si>
  <si>
    <t>Impuestos</t>
  </si>
  <si>
    <t>?</t>
  </si>
  <si>
    <t>Ganancias/2 Personas a la quincena</t>
  </si>
  <si>
    <t>Ganancia/Quincena</t>
  </si>
  <si>
    <t>Actividades</t>
  </si>
  <si>
    <t>Horas maximas</t>
  </si>
  <si>
    <t>Meses</t>
  </si>
  <si>
    <t>Horas/Trabajadas</t>
  </si>
  <si>
    <t>Hosting/1 Año</t>
  </si>
  <si>
    <t>Hosting/3 Año</t>
  </si>
  <si>
    <t>Total/1A Hosting</t>
  </si>
  <si>
    <t>Total/3A Hosting</t>
  </si>
  <si>
    <t>Login</t>
  </si>
  <si>
    <t>Base de datos</t>
  </si>
  <si>
    <t>Registrar usuarios</t>
  </si>
  <si>
    <t>Agregar, eliminar, actualizar y ver usuarios</t>
  </si>
  <si>
    <t>Agregar, eliminar, actualizar y ver productos</t>
  </si>
  <si>
    <t>Horas Totales</t>
  </si>
  <si>
    <t>Meses/Trabajo</t>
  </si>
  <si>
    <t>Autenticacion Google, FaceBook etc</t>
  </si>
  <si>
    <t>Registrase por Google, FaceBook etc</t>
  </si>
  <si>
    <t>Dar roles de usuarios</t>
  </si>
  <si>
    <t>Almacenar Imágenes</t>
  </si>
  <si>
    <t># Paginas</t>
  </si>
  <si>
    <t>Api Google Mapas</t>
  </si>
  <si>
    <t>Carrito de compra</t>
  </si>
  <si>
    <t>Pagos con tarjeta</t>
  </si>
  <si>
    <t>Generador de documentos pdf</t>
  </si>
  <si>
    <t>Analisis de ventas, vistas etc</t>
  </si>
  <si>
    <t>A 6 Meses</t>
  </si>
  <si>
    <t>Margen de ganancia del 20% X Mes</t>
  </si>
  <si>
    <t>PAGOS CADA 6 MESES</t>
  </si>
  <si>
    <t>ADMINISTRACION DE HORAS DE TRABAJO</t>
  </si>
  <si>
    <t>Enganche/6 Meses + 3 Año Host</t>
  </si>
  <si>
    <t>Enganche/6 Meses + 1 Año Host</t>
  </si>
  <si>
    <t>Pagos cada mes/6M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</si>
</sst>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_-;\-[$$-80A]* #,##0_-;_-[$$-80A]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4" fillId="0" borderId="0" xfId="0" applyFont="1"/>
    <xf numFmtId="0" fontId="3" fillId="2" borderId="1" xfId="0" applyFont="1" applyFill="1" applyBorder="1"/>
    <xf numFmtId="0" fontId="0" fillId="0" borderId="0" xfId="0" applyFont="1"/>
    <xf numFmtId="0" fontId="5" fillId="0" borderId="0" xfId="0" applyFont="1"/>
    <xf numFmtId="9" fontId="0" fillId="0" borderId="0" xfId="2" applyFont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0" fillId="5" borderId="0" xfId="0" applyFill="1"/>
    <xf numFmtId="0" fontId="0" fillId="0" borderId="1" xfId="0" applyFont="1" applyBorder="1"/>
    <xf numFmtId="0" fontId="3" fillId="2" borderId="1" xfId="0" applyFont="1" applyFill="1" applyBorder="1" applyAlignment="1">
      <alignment horizontal="right"/>
    </xf>
    <xf numFmtId="0" fontId="0" fillId="0" borderId="1" xfId="0" applyBorder="1" applyAlignment="1">
      <alignment wrapText="1"/>
    </xf>
    <xf numFmtId="0" fontId="0" fillId="7" borderId="1" xfId="0" applyFill="1" applyBorder="1"/>
    <xf numFmtId="0" fontId="3" fillId="3" borderId="1" xfId="0" applyFont="1" applyFill="1" applyBorder="1"/>
    <xf numFmtId="0" fontId="0" fillId="7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0" fontId="0" fillId="0" borderId="1" xfId="0" applyBorder="1" applyAlignment="1">
      <alignment horizontal="left" wrapText="1" indent="2"/>
    </xf>
    <xf numFmtId="0" fontId="0" fillId="0" borderId="1" xfId="0" applyFont="1" applyBorder="1" applyAlignment="1">
      <alignment wrapText="1"/>
    </xf>
    <xf numFmtId="44" fontId="0" fillId="0" borderId="1" xfId="0" applyNumberFormat="1" applyBorder="1"/>
    <xf numFmtId="44" fontId="0" fillId="0" borderId="0" xfId="0" applyNumberFormat="1"/>
    <xf numFmtId="0" fontId="3" fillId="6" borderId="3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4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/>
    <xf numFmtId="0" fontId="0" fillId="5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4" workbookViewId="0">
      <selection activeCell="F18" sqref="F18"/>
    </sheetView>
  </sheetViews>
  <sheetFormatPr baseColWidth="10" defaultRowHeight="15" x14ac:dyDescent="0.25"/>
  <cols>
    <col min="1" max="1" width="25.140625" customWidth="1"/>
    <col min="2" max="2" width="18.42578125" customWidth="1"/>
    <col min="3" max="3" width="14.140625" customWidth="1"/>
    <col min="4" max="4" width="16.42578125" customWidth="1"/>
    <col min="5" max="5" width="31.42578125" customWidth="1"/>
    <col min="7" max="7" width="18.42578125" customWidth="1"/>
    <col min="8" max="8" width="19.7109375" customWidth="1"/>
    <col min="9" max="9" width="32.5703125" customWidth="1"/>
    <col min="10" max="10" width="12.42578125" customWidth="1"/>
    <col min="12" max="12" width="25.140625" customWidth="1"/>
  </cols>
  <sheetData>
    <row r="1" spans="1:9" ht="28.5" x14ac:dyDescent="0.45">
      <c r="B1" s="6" t="s">
        <v>7</v>
      </c>
    </row>
    <row r="3" spans="1:9" x14ac:dyDescent="0.25">
      <c r="A3" s="15" t="s">
        <v>3</v>
      </c>
      <c r="B3" s="15" t="s">
        <v>1</v>
      </c>
      <c r="C3" s="15" t="s">
        <v>2</v>
      </c>
      <c r="E3" s="4" t="s">
        <v>4</v>
      </c>
      <c r="F3" s="4" t="s">
        <v>5</v>
      </c>
      <c r="G3" s="4" t="s">
        <v>6</v>
      </c>
      <c r="H3" s="31" t="s">
        <v>11</v>
      </c>
      <c r="I3" s="31" t="s">
        <v>10</v>
      </c>
    </row>
    <row r="4" spans="1:9" x14ac:dyDescent="0.25">
      <c r="A4" s="9">
        <v>15</v>
      </c>
      <c r="B4" s="1">
        <v>8</v>
      </c>
      <c r="C4" s="1">
        <v>5</v>
      </c>
      <c r="E4" s="2">
        <f>(A4*B4)</f>
        <v>120</v>
      </c>
      <c r="F4" s="2">
        <f>(E4*C4)</f>
        <v>600</v>
      </c>
      <c r="G4" s="2">
        <f>(F4*4)*C7</f>
        <v>2400</v>
      </c>
      <c r="H4" s="2">
        <f>(G4/2)</f>
        <v>1200</v>
      </c>
      <c r="I4" s="2">
        <f>(H4/2)</f>
        <v>600</v>
      </c>
    </row>
    <row r="6" spans="1:9" x14ac:dyDescent="0.25">
      <c r="A6" s="4" t="s">
        <v>0</v>
      </c>
      <c r="C6" s="15" t="s">
        <v>26</v>
      </c>
      <c r="E6" s="4" t="s">
        <v>38</v>
      </c>
      <c r="F6" s="4" t="s">
        <v>8</v>
      </c>
      <c r="H6" s="12" t="s">
        <v>18</v>
      </c>
    </row>
    <row r="7" spans="1:9" x14ac:dyDescent="0.25">
      <c r="A7" s="2">
        <v>6400</v>
      </c>
      <c r="C7" s="1">
        <v>1</v>
      </c>
      <c r="E7" s="2">
        <f>G4*(1+0.2)</f>
        <v>2880</v>
      </c>
      <c r="F7" s="8" t="s">
        <v>9</v>
      </c>
      <c r="G7" s="7"/>
      <c r="H7" s="2">
        <f>E7+A10</f>
        <v>3554.33</v>
      </c>
    </row>
    <row r="9" spans="1:9" x14ac:dyDescent="0.25">
      <c r="A9" s="15" t="s">
        <v>16</v>
      </c>
      <c r="B9" s="15" t="s">
        <v>17</v>
      </c>
      <c r="H9" s="12" t="s">
        <v>19</v>
      </c>
    </row>
    <row r="10" spans="1:9" x14ac:dyDescent="0.25">
      <c r="A10" s="2">
        <v>674.33</v>
      </c>
      <c r="B10" s="2">
        <v>1653.01</v>
      </c>
      <c r="H10" s="2">
        <f>E7+B10</f>
        <v>4533.01</v>
      </c>
    </row>
    <row r="11" spans="1:9" x14ac:dyDescent="0.25">
      <c r="C11" s="5"/>
    </row>
    <row r="12" spans="1:9" ht="28.5" x14ac:dyDescent="0.45">
      <c r="A12" s="6" t="s">
        <v>40</v>
      </c>
      <c r="E12" s="3"/>
      <c r="G12" s="6" t="s">
        <v>39</v>
      </c>
      <c r="I12" s="5"/>
    </row>
    <row r="13" spans="1:9" x14ac:dyDescent="0.25">
      <c r="C13" s="5"/>
    </row>
    <row r="14" spans="1:9" ht="30" x14ac:dyDescent="0.25">
      <c r="A14" s="28" t="s">
        <v>12</v>
      </c>
      <c r="B14" s="28" t="s">
        <v>13</v>
      </c>
      <c r="C14" s="28" t="s">
        <v>14</v>
      </c>
      <c r="D14" s="28" t="s">
        <v>15</v>
      </c>
      <c r="F14" s="25" t="s">
        <v>37</v>
      </c>
      <c r="G14" s="24" t="s">
        <v>42</v>
      </c>
      <c r="H14" s="26" t="s">
        <v>43</v>
      </c>
    </row>
    <row r="15" spans="1:9" x14ac:dyDescent="0.25">
      <c r="A15" s="10"/>
      <c r="B15" s="32">
        <f>((8*5)*4)*C7</f>
        <v>160</v>
      </c>
      <c r="C15" s="32">
        <f>(B15/160)</f>
        <v>1</v>
      </c>
      <c r="D15" s="33">
        <f>B15-D34</f>
        <v>160</v>
      </c>
      <c r="F15" s="30">
        <v>6</v>
      </c>
      <c r="G15" s="22">
        <f>E7/F15+(A10)</f>
        <v>1154.33</v>
      </c>
      <c r="H15" s="22">
        <f>(H7-G15)/(F15-1)</f>
        <v>480</v>
      </c>
      <c r="I15" s="23"/>
    </row>
    <row r="16" spans="1:9" x14ac:dyDescent="0.25">
      <c r="A16" s="1" t="s">
        <v>21</v>
      </c>
      <c r="B16" s="14"/>
      <c r="C16" s="14"/>
      <c r="D16" s="1"/>
      <c r="H16" s="5"/>
    </row>
    <row r="17" spans="1:8" ht="30" x14ac:dyDescent="0.25">
      <c r="A17" s="1" t="s">
        <v>20</v>
      </c>
      <c r="B17" s="14"/>
      <c r="C17" s="14"/>
      <c r="D17" s="1"/>
      <c r="F17" s="25" t="s">
        <v>37</v>
      </c>
      <c r="G17" s="24" t="s">
        <v>41</v>
      </c>
      <c r="H17" s="26" t="s">
        <v>43</v>
      </c>
    </row>
    <row r="18" spans="1:8" s="17" customFormat="1" ht="29.25" customHeight="1" x14ac:dyDescent="0.25">
      <c r="A18" s="20" t="s">
        <v>27</v>
      </c>
      <c r="B18" s="16"/>
      <c r="C18" s="16"/>
      <c r="D18" s="13"/>
      <c r="F18" s="30">
        <v>6</v>
      </c>
      <c r="G18" s="29">
        <f>E7/F18+(B10)</f>
        <v>2133.0100000000002</v>
      </c>
      <c r="H18" s="29">
        <f>(H10-G18)/(F18-1)</f>
        <v>480</v>
      </c>
    </row>
    <row r="19" spans="1:8" x14ac:dyDescent="0.25">
      <c r="A19" s="1" t="s">
        <v>22</v>
      </c>
      <c r="B19" s="14"/>
      <c r="C19" s="14"/>
      <c r="D19" s="1"/>
    </row>
    <row r="20" spans="1:8" ht="30" x14ac:dyDescent="0.25">
      <c r="A20" s="20" t="s">
        <v>28</v>
      </c>
      <c r="B20" s="14"/>
      <c r="C20" s="14"/>
      <c r="D20" s="1"/>
    </row>
    <row r="21" spans="1:8" x14ac:dyDescent="0.25">
      <c r="A21" s="1" t="s">
        <v>29</v>
      </c>
      <c r="B21" s="14"/>
      <c r="C21" s="14"/>
      <c r="D21" s="1"/>
    </row>
    <row r="22" spans="1:8" ht="29.25" customHeight="1" x14ac:dyDescent="0.25">
      <c r="A22" s="18" t="s">
        <v>23</v>
      </c>
      <c r="B22" s="14"/>
      <c r="C22" s="14"/>
      <c r="D22" s="1"/>
    </row>
    <row r="23" spans="1:8" ht="30" x14ac:dyDescent="0.25">
      <c r="A23" s="13" t="s">
        <v>24</v>
      </c>
      <c r="B23" s="14"/>
      <c r="C23" s="14"/>
      <c r="D23" s="1"/>
    </row>
    <row r="24" spans="1:8" x14ac:dyDescent="0.25">
      <c r="A24" s="1" t="s">
        <v>30</v>
      </c>
      <c r="B24" s="14"/>
      <c r="C24" s="14"/>
      <c r="D24" s="1"/>
    </row>
    <row r="25" spans="1:8" x14ac:dyDescent="0.25">
      <c r="A25" s="19" t="s">
        <v>31</v>
      </c>
      <c r="B25" s="14"/>
      <c r="C25" s="14"/>
      <c r="D25" s="1"/>
    </row>
    <row r="26" spans="1:8" x14ac:dyDescent="0.25">
      <c r="A26" s="11" t="s">
        <v>32</v>
      </c>
      <c r="B26" s="14"/>
      <c r="C26" s="14"/>
      <c r="D26" s="1"/>
    </row>
    <row r="27" spans="1:8" x14ac:dyDescent="0.25">
      <c r="A27" s="11" t="s">
        <v>33</v>
      </c>
      <c r="B27" s="14"/>
      <c r="C27" s="14"/>
      <c r="D27" s="1"/>
    </row>
    <row r="28" spans="1:8" x14ac:dyDescent="0.25">
      <c r="A28" s="11" t="s">
        <v>34</v>
      </c>
      <c r="B28" s="14"/>
      <c r="C28" s="14"/>
      <c r="D28" s="1"/>
    </row>
    <row r="29" spans="1:8" ht="30" x14ac:dyDescent="0.25">
      <c r="A29" s="21" t="s">
        <v>35</v>
      </c>
      <c r="B29" s="14"/>
      <c r="C29" s="14"/>
      <c r="D29" s="1"/>
    </row>
    <row r="30" spans="1:8" ht="30" x14ac:dyDescent="0.25">
      <c r="A30" s="21" t="s">
        <v>36</v>
      </c>
      <c r="B30" s="14"/>
      <c r="C30" s="14"/>
      <c r="D30" s="1"/>
    </row>
    <row r="31" spans="1:8" x14ac:dyDescent="0.25">
      <c r="A31" s="11"/>
      <c r="B31" s="14"/>
      <c r="C31" s="14"/>
      <c r="D31" s="1"/>
    </row>
    <row r="32" spans="1:8" x14ac:dyDescent="0.25">
      <c r="A32" s="1"/>
      <c r="B32" s="14"/>
      <c r="C32" s="14"/>
      <c r="D32" s="1"/>
    </row>
    <row r="33" spans="4:4" x14ac:dyDescent="0.25">
      <c r="D33" s="27" t="s">
        <v>25</v>
      </c>
    </row>
    <row r="34" spans="4:4" x14ac:dyDescent="0.25">
      <c r="D34" s="1">
        <f>SUM(D16:D32)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Lenin Alejandro De la O Serna</dc:creator>
  <cp:lastModifiedBy>Lenin Alejandro De la O Serna</cp:lastModifiedBy>
  <dcterms:created xsi:type="dcterms:W3CDTF">2023-01-09T23:00:49Z</dcterms:created>
  <dcterms:modified xsi:type="dcterms:W3CDTF">2023-01-10T23:31:20Z</dcterms:modified>
</cp:coreProperties>
</file>