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lejo\Desktop\A y D\7185_G2\Documentación\PREGAME\1. ELICITACION\1.6 Backlog\"/>
    </mc:Choice>
  </mc:AlternateContent>
  <xr:revisionPtr revIDLastSave="0" documentId="13_ncr:1_{ECF1EF9A-97EA-499B-A1E8-7183FE4345AA}" xr6:coauthVersionLast="47" xr6:coauthVersionMax="47" xr10:uidLastSave="{00000000-0000-0000-0000-000000000000}"/>
  <bookViews>
    <workbookView xWindow="28680" yWindow="-120" windowWidth="21840" windowHeight="1314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" i="4" l="1"/>
  <c r="BC69" i="4" s="1"/>
  <c r="AV68" i="4"/>
  <c r="AN68" i="4"/>
  <c r="AF68" i="4"/>
  <c r="X68" i="4"/>
  <c r="P68" i="4"/>
  <c r="H68" i="4"/>
  <c r="A68" i="4"/>
  <c r="BB68" i="4" s="1"/>
  <c r="BC67" i="4"/>
  <c r="AV67" i="4"/>
  <c r="AU67" i="4"/>
  <c r="AN67" i="4"/>
  <c r="AM67" i="4"/>
  <c r="AF67" i="4"/>
  <c r="AE67" i="4"/>
  <c r="X67" i="4"/>
  <c r="W67" i="4"/>
  <c r="P67" i="4"/>
  <c r="O67" i="4"/>
  <c r="H67" i="4"/>
  <c r="G67" i="4"/>
  <c r="A67" i="4"/>
  <c r="BA67" i="4" s="1"/>
  <c r="BC66" i="4"/>
  <c r="BB66" i="4"/>
  <c r="AV66" i="4"/>
  <c r="AU66" i="4"/>
  <c r="AT66" i="4"/>
  <c r="AN66" i="4"/>
  <c r="AM66" i="4"/>
  <c r="AL66" i="4"/>
  <c r="AF66" i="4"/>
  <c r="AE66" i="4"/>
  <c r="AD66" i="4"/>
  <c r="X66" i="4"/>
  <c r="W66" i="4"/>
  <c r="V66" i="4"/>
  <c r="P66" i="4"/>
  <c r="O66" i="4"/>
  <c r="N66" i="4"/>
  <c r="H66" i="4"/>
  <c r="G66" i="4"/>
  <c r="F66" i="4"/>
  <c r="A66" i="4"/>
  <c r="AZ66" i="4" s="1"/>
  <c r="BC65" i="4"/>
  <c r="BB65" i="4"/>
  <c r="BA65" i="4"/>
  <c r="AV65" i="4"/>
  <c r="AU65" i="4"/>
  <c r="AT65" i="4"/>
  <c r="AS65" i="4"/>
  <c r="AN65" i="4"/>
  <c r="AM65" i="4"/>
  <c r="AL65" i="4"/>
  <c r="AK65" i="4"/>
  <c r="AF65" i="4"/>
  <c r="AE65" i="4"/>
  <c r="AD65" i="4"/>
  <c r="AC65" i="4"/>
  <c r="X65" i="4"/>
  <c r="W65" i="4"/>
  <c r="V65" i="4"/>
  <c r="U65" i="4"/>
  <c r="P65" i="4"/>
  <c r="O65" i="4"/>
  <c r="N65" i="4"/>
  <c r="M65" i="4"/>
  <c r="H65" i="4"/>
  <c r="G65" i="4"/>
  <c r="F65" i="4"/>
  <c r="E65" i="4"/>
  <c r="A65" i="4"/>
  <c r="AY65" i="4" s="1"/>
  <c r="BC64" i="4"/>
  <c r="BB64" i="4"/>
  <c r="BA64" i="4"/>
  <c r="AZ64" i="4"/>
  <c r="AV64" i="4"/>
  <c r="AU64" i="4"/>
  <c r="AT64" i="4"/>
  <c r="AS64" i="4"/>
  <c r="AR64" i="4"/>
  <c r="AN64" i="4"/>
  <c r="AM64" i="4"/>
  <c r="AL64" i="4"/>
  <c r="AK64" i="4"/>
  <c r="AJ64" i="4"/>
  <c r="AF64" i="4"/>
  <c r="AE64" i="4"/>
  <c r="AD64" i="4"/>
  <c r="AC64" i="4"/>
  <c r="AB64" i="4"/>
  <c r="X64" i="4"/>
  <c r="W64" i="4"/>
  <c r="V64" i="4"/>
  <c r="U64" i="4"/>
  <c r="T64" i="4"/>
  <c r="P64" i="4"/>
  <c r="O64" i="4"/>
  <c r="N64" i="4"/>
  <c r="M64" i="4"/>
  <c r="L64" i="4"/>
  <c r="H64" i="4"/>
  <c r="G64" i="4"/>
  <c r="F64" i="4"/>
  <c r="E64" i="4"/>
  <c r="D64" i="4"/>
  <c r="A64" i="4"/>
  <c r="AX64" i="4" s="1"/>
  <c r="BC63" i="4"/>
  <c r="BB63" i="4"/>
  <c r="BA63" i="4"/>
  <c r="AZ63" i="4"/>
  <c r="AY63" i="4"/>
  <c r="AV63" i="4"/>
  <c r="AU63" i="4"/>
  <c r="AT63" i="4"/>
  <c r="AS63" i="4"/>
  <c r="AR63" i="4"/>
  <c r="AQ63" i="4"/>
  <c r="AN63" i="4"/>
  <c r="AM63" i="4"/>
  <c r="AL63" i="4"/>
  <c r="AK63" i="4"/>
  <c r="AJ63" i="4"/>
  <c r="AI63" i="4"/>
  <c r="AF63" i="4"/>
  <c r="AE63" i="4"/>
  <c r="AD63" i="4"/>
  <c r="AC63" i="4"/>
  <c r="AB63" i="4"/>
  <c r="AA63" i="4"/>
  <c r="X63" i="4"/>
  <c r="W63" i="4"/>
  <c r="V63" i="4"/>
  <c r="U63" i="4"/>
  <c r="T63" i="4"/>
  <c r="S63" i="4"/>
  <c r="P63" i="4"/>
  <c r="O63" i="4"/>
  <c r="N63" i="4"/>
  <c r="M63" i="4"/>
  <c r="L63" i="4"/>
  <c r="K63" i="4"/>
  <c r="H63" i="4"/>
  <c r="G63" i="4"/>
  <c r="F63" i="4"/>
  <c r="E63" i="4"/>
  <c r="D63" i="4"/>
  <c r="C63" i="4"/>
  <c r="A63" i="4"/>
  <c r="AW63" i="4" s="1"/>
  <c r="BB62" i="4"/>
  <c r="BA62" i="4"/>
  <c r="AZ62" i="4"/>
  <c r="AY62" i="4"/>
  <c r="AX62" i="4"/>
  <c r="AS62" i="4"/>
  <c r="AR62" i="4"/>
  <c r="AQ62" i="4"/>
  <c r="AO62" i="4"/>
  <c r="AN62" i="4"/>
  <c r="AJ62" i="4"/>
  <c r="AH62" i="4"/>
  <c r="AG62" i="4"/>
  <c r="AF62" i="4"/>
  <c r="AE62" i="4"/>
  <c r="Z62" i="4"/>
  <c r="Y62" i="4"/>
  <c r="X62" i="4"/>
  <c r="W62" i="4"/>
  <c r="V62" i="4"/>
  <c r="R62" i="4"/>
  <c r="Q62" i="4"/>
  <c r="P62" i="4"/>
  <c r="O62" i="4"/>
  <c r="N62" i="4"/>
  <c r="I62" i="4"/>
  <c r="H62" i="4"/>
  <c r="G62" i="4"/>
  <c r="E62" i="4"/>
  <c r="D62" i="4"/>
  <c r="A62" i="4"/>
  <c r="AU62" i="4" s="1"/>
  <c r="BA61" i="4"/>
  <c r="AZ61" i="4"/>
  <c r="AR61" i="4"/>
  <c r="AQ61" i="4"/>
  <c r="AJ61" i="4"/>
  <c r="AH61" i="4"/>
  <c r="X61" i="4"/>
  <c r="W61" i="4"/>
  <c r="P61" i="4"/>
  <c r="O61" i="4"/>
  <c r="H61" i="4"/>
  <c r="G61" i="4"/>
  <c r="A61" i="4"/>
  <c r="AV61" i="4" s="1"/>
  <c r="BC60" i="4"/>
  <c r="BB60" i="4"/>
  <c r="BA60" i="4"/>
  <c r="AV60" i="4"/>
  <c r="AU60" i="4"/>
  <c r="AT60" i="4"/>
  <c r="AS60" i="4"/>
  <c r="AN60" i="4"/>
  <c r="AM60" i="4"/>
  <c r="AL60" i="4"/>
  <c r="AK60" i="4"/>
  <c r="AF60" i="4"/>
  <c r="AE60" i="4"/>
  <c r="AD60" i="4"/>
  <c r="AC60" i="4"/>
  <c r="X60" i="4"/>
  <c r="W60" i="4"/>
  <c r="V60" i="4"/>
  <c r="U60" i="4"/>
  <c r="P60" i="4"/>
  <c r="O60" i="4"/>
  <c r="N60" i="4"/>
  <c r="M60" i="4"/>
  <c r="H60" i="4"/>
  <c r="G60" i="4"/>
  <c r="F60" i="4"/>
  <c r="E60" i="4"/>
  <c r="A60" i="4"/>
  <c r="AY60" i="4" s="1"/>
  <c r="BC59" i="4"/>
  <c r="BB59" i="4"/>
  <c r="BA59" i="4"/>
  <c r="AZ59" i="4"/>
  <c r="AV59" i="4"/>
  <c r="AU59" i="4"/>
  <c r="AT59" i="4"/>
  <c r="AS59" i="4"/>
  <c r="AR59" i="4"/>
  <c r="AN59" i="4"/>
  <c r="AM59" i="4"/>
  <c r="AL59" i="4"/>
  <c r="AK59" i="4"/>
  <c r="AJ59" i="4"/>
  <c r="AF59" i="4"/>
  <c r="AE59" i="4"/>
  <c r="AD59" i="4"/>
  <c r="AC59" i="4"/>
  <c r="AB59" i="4"/>
  <c r="X59" i="4"/>
  <c r="W59" i="4"/>
  <c r="V59" i="4"/>
  <c r="U59" i="4"/>
  <c r="T59" i="4"/>
  <c r="P59" i="4"/>
  <c r="O59" i="4"/>
  <c r="N59" i="4"/>
  <c r="M59" i="4"/>
  <c r="L59" i="4"/>
  <c r="H59" i="4"/>
  <c r="G59" i="4"/>
  <c r="F59" i="4"/>
  <c r="E59" i="4"/>
  <c r="D59" i="4"/>
  <c r="A59" i="4"/>
  <c r="AX59" i="4" s="1"/>
  <c r="BC58" i="4"/>
  <c r="BB58" i="4"/>
  <c r="BA58" i="4"/>
  <c r="AZ58" i="4"/>
  <c r="AY58" i="4"/>
  <c r="AV58" i="4"/>
  <c r="AU58" i="4"/>
  <c r="AT58" i="4"/>
  <c r="AS58" i="4"/>
  <c r="AR58" i="4"/>
  <c r="AQ58" i="4"/>
  <c r="AN58" i="4"/>
  <c r="AM58" i="4"/>
  <c r="AL58" i="4"/>
  <c r="AK58" i="4"/>
  <c r="AJ58" i="4"/>
  <c r="AI58" i="4"/>
  <c r="AF58" i="4"/>
  <c r="AE58" i="4"/>
  <c r="AD58" i="4"/>
  <c r="AC58" i="4"/>
  <c r="AB58" i="4"/>
  <c r="AA58" i="4"/>
  <c r="X58" i="4"/>
  <c r="W58" i="4"/>
  <c r="V58" i="4"/>
  <c r="U58" i="4"/>
  <c r="T58" i="4"/>
  <c r="S58" i="4"/>
  <c r="P58" i="4"/>
  <c r="O58" i="4"/>
  <c r="N58" i="4"/>
  <c r="M58" i="4"/>
  <c r="L58" i="4"/>
  <c r="K58" i="4"/>
  <c r="H58" i="4"/>
  <c r="G58" i="4"/>
  <c r="F58" i="4"/>
  <c r="E58" i="4"/>
  <c r="D58" i="4"/>
  <c r="C58" i="4"/>
  <c r="A58" i="4"/>
  <c r="AW58" i="4" s="1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3" i="4"/>
  <c r="BL18" i="3"/>
  <c r="BK18" i="3"/>
  <c r="BJ18" i="3"/>
  <c r="BL17" i="3"/>
  <c r="BK17" i="3"/>
  <c r="BJ17" i="3"/>
  <c r="BL16" i="3"/>
  <c r="BK16" i="3"/>
  <c r="BJ16" i="3"/>
  <c r="BL15" i="3"/>
  <c r="BK15" i="3"/>
  <c r="BJ15" i="3"/>
  <c r="BL13" i="3"/>
  <c r="BK13" i="3"/>
  <c r="BJ13" i="3"/>
  <c r="BL11" i="3"/>
  <c r="BK11" i="3"/>
  <c r="BJ11" i="3"/>
  <c r="BL10" i="3"/>
  <c r="BK10" i="3"/>
  <c r="BJ10" i="3"/>
  <c r="BL9" i="3"/>
  <c r="BK9" i="3"/>
  <c r="BJ9" i="3"/>
  <c r="BL8" i="3"/>
  <c r="BK8" i="3"/>
  <c r="BJ8" i="3"/>
  <c r="BL7" i="3"/>
  <c r="BK7" i="3"/>
  <c r="BJ7" i="3"/>
  <c r="M7" i="3"/>
  <c r="L7" i="3"/>
  <c r="K7" i="3"/>
  <c r="J7" i="3"/>
  <c r="I7" i="3"/>
  <c r="H7" i="3"/>
  <c r="BL6" i="3"/>
  <c r="BK6" i="3"/>
  <c r="BJ6" i="3"/>
  <c r="M6" i="3"/>
  <c r="L6" i="3"/>
  <c r="K6" i="3"/>
  <c r="J6" i="3"/>
  <c r="I6" i="3"/>
  <c r="H6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E4" i="3"/>
  <c r="D4" i="3"/>
  <c r="C4" i="3"/>
  <c r="B58" i="4" l="1"/>
  <c r="J58" i="4"/>
  <c r="R58" i="4"/>
  <c r="Z58" i="4"/>
  <c r="AH58" i="4"/>
  <c r="AP58" i="4"/>
  <c r="AX58" i="4"/>
  <c r="C59" i="4"/>
  <c r="K59" i="4"/>
  <c r="S59" i="4"/>
  <c r="AA59" i="4"/>
  <c r="AI59" i="4"/>
  <c r="AQ59" i="4"/>
  <c r="AY59" i="4"/>
  <c r="D60" i="4"/>
  <c r="L60" i="4"/>
  <c r="T60" i="4"/>
  <c r="AB60" i="4"/>
  <c r="AJ60" i="4"/>
  <c r="AR60" i="4"/>
  <c r="AZ60" i="4"/>
  <c r="E61" i="4"/>
  <c r="M61" i="4"/>
  <c r="U61" i="4"/>
  <c r="AE61" i="4"/>
  <c r="AO61" i="4"/>
  <c r="AX61" i="4"/>
  <c r="C62" i="4"/>
  <c r="M62" i="4"/>
  <c r="U62" i="4"/>
  <c r="AD62" i="4"/>
  <c r="AM62" i="4"/>
  <c r="AV62" i="4"/>
  <c r="B63" i="4"/>
  <c r="J63" i="4"/>
  <c r="R63" i="4"/>
  <c r="Z63" i="4"/>
  <c r="AH63" i="4"/>
  <c r="AP63" i="4"/>
  <c r="AX63" i="4"/>
  <c r="C64" i="4"/>
  <c r="K64" i="4"/>
  <c r="S64" i="4"/>
  <c r="AA64" i="4"/>
  <c r="AI64" i="4"/>
  <c r="AQ64" i="4"/>
  <c r="AY64" i="4"/>
  <c r="D65" i="4"/>
  <c r="L65" i="4"/>
  <c r="T65" i="4"/>
  <c r="AB65" i="4"/>
  <c r="AJ65" i="4"/>
  <c r="AR65" i="4"/>
  <c r="AZ65" i="4"/>
  <c r="E66" i="4"/>
  <c r="M66" i="4"/>
  <c r="U66" i="4"/>
  <c r="AC66" i="4"/>
  <c r="AK66" i="4"/>
  <c r="AS66" i="4"/>
  <c r="BA66" i="4"/>
  <c r="F67" i="4"/>
  <c r="N67" i="4"/>
  <c r="V67" i="4"/>
  <c r="AD67" i="4"/>
  <c r="AL67" i="4"/>
  <c r="AT67" i="4"/>
  <c r="BB67" i="4"/>
  <c r="G68" i="4"/>
  <c r="O68" i="4"/>
  <c r="W68" i="4"/>
  <c r="AE68" i="4"/>
  <c r="AM68" i="4"/>
  <c r="AU68" i="4"/>
  <c r="BC68" i="4"/>
  <c r="H69" i="4"/>
  <c r="P69" i="4"/>
  <c r="X69" i="4"/>
  <c r="AF69" i="4"/>
  <c r="AN69" i="4"/>
  <c r="AV69" i="4"/>
  <c r="F61" i="4"/>
  <c r="N61" i="4"/>
  <c r="V61" i="4"/>
  <c r="AF61" i="4"/>
  <c r="AP61" i="4"/>
  <c r="AY61" i="4"/>
  <c r="I69" i="4"/>
  <c r="Q69" i="4"/>
  <c r="Y69" i="4"/>
  <c r="AG69" i="4"/>
  <c r="AO69" i="4"/>
  <c r="AW69" i="4"/>
  <c r="I68" i="4"/>
  <c r="Q68" i="4"/>
  <c r="Y68" i="4"/>
  <c r="AG68" i="4"/>
  <c r="AO68" i="4"/>
  <c r="AW68" i="4"/>
  <c r="B69" i="4"/>
  <c r="J69" i="4"/>
  <c r="R69" i="4"/>
  <c r="Z69" i="4"/>
  <c r="AH69" i="4"/>
  <c r="AP69" i="4"/>
  <c r="AX69" i="4"/>
  <c r="I67" i="4"/>
  <c r="Q67" i="4"/>
  <c r="Y67" i="4"/>
  <c r="AG67" i="4"/>
  <c r="AO67" i="4"/>
  <c r="AW67" i="4"/>
  <c r="B68" i="4"/>
  <c r="J68" i="4"/>
  <c r="R68" i="4"/>
  <c r="Z68" i="4"/>
  <c r="AH68" i="4"/>
  <c r="AP68" i="4"/>
  <c r="AX68" i="4"/>
  <c r="C69" i="4"/>
  <c r="K69" i="4"/>
  <c r="S69" i="4"/>
  <c r="AA69" i="4"/>
  <c r="AI69" i="4"/>
  <c r="AQ69" i="4"/>
  <c r="AY69" i="4"/>
  <c r="I61" i="4"/>
  <c r="Q61" i="4"/>
  <c r="Y61" i="4"/>
  <c r="AK61" i="4"/>
  <c r="AS61" i="4"/>
  <c r="BB61" i="4"/>
  <c r="I66" i="4"/>
  <c r="Q66" i="4"/>
  <c r="Y66" i="4"/>
  <c r="AG66" i="4"/>
  <c r="AO66" i="4"/>
  <c r="AW66" i="4"/>
  <c r="B67" i="4"/>
  <c r="J67" i="4"/>
  <c r="R67" i="4"/>
  <c r="Z67" i="4"/>
  <c r="AH67" i="4"/>
  <c r="AP67" i="4"/>
  <c r="AX67" i="4"/>
  <c r="C68" i="4"/>
  <c r="K68" i="4"/>
  <c r="S68" i="4"/>
  <c r="AA68" i="4"/>
  <c r="AI68" i="4"/>
  <c r="AQ68" i="4"/>
  <c r="AY68" i="4"/>
  <c r="D69" i="4"/>
  <c r="L69" i="4"/>
  <c r="T69" i="4"/>
  <c r="AB69" i="4"/>
  <c r="AJ69" i="4"/>
  <c r="AR69" i="4"/>
  <c r="AZ69" i="4"/>
  <c r="I60" i="4"/>
  <c r="Q60" i="4"/>
  <c r="Y60" i="4"/>
  <c r="AG60" i="4"/>
  <c r="AO60" i="4"/>
  <c r="AW60" i="4"/>
  <c r="B61" i="4"/>
  <c r="J61" i="4"/>
  <c r="R61" i="4"/>
  <c r="Z61" i="4"/>
  <c r="AL61" i="4"/>
  <c r="AT61" i="4"/>
  <c r="BC61" i="4"/>
  <c r="I65" i="4"/>
  <c r="Q65" i="4"/>
  <c r="Y65" i="4"/>
  <c r="AG65" i="4"/>
  <c r="AO65" i="4"/>
  <c r="AW65" i="4"/>
  <c r="B66" i="4"/>
  <c r="J66" i="4"/>
  <c r="R66" i="4"/>
  <c r="Z66" i="4"/>
  <c r="AH66" i="4"/>
  <c r="AP66" i="4"/>
  <c r="AX66" i="4"/>
  <c r="C67" i="4"/>
  <c r="K67" i="4"/>
  <c r="S67" i="4"/>
  <c r="AA67" i="4"/>
  <c r="AI67" i="4"/>
  <c r="AQ67" i="4"/>
  <c r="AY67" i="4"/>
  <c r="D68" i="4"/>
  <c r="L68" i="4"/>
  <c r="T68" i="4"/>
  <c r="AB68" i="4"/>
  <c r="AJ68" i="4"/>
  <c r="AR68" i="4"/>
  <c r="AZ68" i="4"/>
  <c r="E69" i="4"/>
  <c r="M69" i="4"/>
  <c r="U69" i="4"/>
  <c r="AC69" i="4"/>
  <c r="AK69" i="4"/>
  <c r="AS69" i="4"/>
  <c r="BA69" i="4"/>
  <c r="I59" i="4"/>
  <c r="Q59" i="4"/>
  <c r="Y59" i="4"/>
  <c r="AG59" i="4"/>
  <c r="AO59" i="4"/>
  <c r="AW59" i="4"/>
  <c r="B60" i="4"/>
  <c r="J60" i="4"/>
  <c r="R60" i="4"/>
  <c r="Z60" i="4"/>
  <c r="AH60" i="4"/>
  <c r="AP60" i="4"/>
  <c r="AX60" i="4"/>
  <c r="C61" i="4"/>
  <c r="K61" i="4"/>
  <c r="S61" i="4"/>
  <c r="AA61" i="4"/>
  <c r="AM61" i="4"/>
  <c r="AU61" i="4"/>
  <c r="J62" i="4"/>
  <c r="S62" i="4"/>
  <c r="AA62" i="4"/>
  <c r="AK62" i="4"/>
  <c r="AT62" i="4"/>
  <c r="BC62" i="4"/>
  <c r="I64" i="4"/>
  <c r="Q64" i="4"/>
  <c r="Y64" i="4"/>
  <c r="AG64" i="4"/>
  <c r="AO64" i="4"/>
  <c r="AW64" i="4"/>
  <c r="B65" i="4"/>
  <c r="J65" i="4"/>
  <c r="R65" i="4"/>
  <c r="Z65" i="4"/>
  <c r="AH65" i="4"/>
  <c r="AP65" i="4"/>
  <c r="AX65" i="4"/>
  <c r="C66" i="4"/>
  <c r="K66" i="4"/>
  <c r="S66" i="4"/>
  <c r="AA66" i="4"/>
  <c r="AI66" i="4"/>
  <c r="AQ66" i="4"/>
  <c r="AY66" i="4"/>
  <c r="D67" i="4"/>
  <c r="L67" i="4"/>
  <c r="T67" i="4"/>
  <c r="AB67" i="4"/>
  <c r="AJ67" i="4"/>
  <c r="AR67" i="4"/>
  <c r="AZ67" i="4"/>
  <c r="E68" i="4"/>
  <c r="M68" i="4"/>
  <c r="U68" i="4"/>
  <c r="AC68" i="4"/>
  <c r="AK68" i="4"/>
  <c r="AS68" i="4"/>
  <c r="BA68" i="4"/>
  <c r="F69" i="4"/>
  <c r="N69" i="4"/>
  <c r="V69" i="4"/>
  <c r="AD69" i="4"/>
  <c r="AL69" i="4"/>
  <c r="AT69" i="4"/>
  <c r="BB69" i="4"/>
  <c r="I58" i="4"/>
  <c r="Q58" i="4"/>
  <c r="Y58" i="4"/>
  <c r="AG58" i="4"/>
  <c r="AO58" i="4"/>
  <c r="B59" i="4"/>
  <c r="J59" i="4"/>
  <c r="R59" i="4"/>
  <c r="Z59" i="4"/>
  <c r="AH59" i="4"/>
  <c r="AP59" i="4"/>
  <c r="C60" i="4"/>
  <c r="K60" i="4"/>
  <c r="S60" i="4"/>
  <c r="AA60" i="4"/>
  <c r="AI60" i="4"/>
  <c r="AQ60" i="4"/>
  <c r="D61" i="4"/>
  <c r="L61" i="4"/>
  <c r="T61" i="4"/>
  <c r="AC61" i="4"/>
  <c r="AN61" i="4"/>
  <c r="B62" i="4"/>
  <c r="K62" i="4"/>
  <c r="T62" i="4"/>
  <c r="AC62" i="4"/>
  <c r="AL62" i="4"/>
  <c r="I63" i="4"/>
  <c r="Q63" i="4"/>
  <c r="Y63" i="4"/>
  <c r="AG63" i="4"/>
  <c r="AO63" i="4"/>
  <c r="B64" i="4"/>
  <c r="J64" i="4"/>
  <c r="R64" i="4"/>
  <c r="Z64" i="4"/>
  <c r="AH64" i="4"/>
  <c r="AP64" i="4"/>
  <c r="C65" i="4"/>
  <c r="K65" i="4"/>
  <c r="S65" i="4"/>
  <c r="AA65" i="4"/>
  <c r="AI65" i="4"/>
  <c r="AQ65" i="4"/>
  <c r="D66" i="4"/>
  <c r="L66" i="4"/>
  <c r="T66" i="4"/>
  <c r="AB66" i="4"/>
  <c r="AJ66" i="4"/>
  <c r="AR66" i="4"/>
  <c r="E67" i="4"/>
  <c r="M67" i="4"/>
  <c r="U67" i="4"/>
  <c r="AC67" i="4"/>
  <c r="AK67" i="4"/>
  <c r="AS67" i="4"/>
  <c r="F68" i="4"/>
  <c r="N68" i="4"/>
  <c r="V68" i="4"/>
  <c r="AD68" i="4"/>
  <c r="AL68" i="4"/>
  <c r="AT68" i="4"/>
  <c r="G69" i="4"/>
  <c r="O69" i="4"/>
  <c r="W69" i="4"/>
  <c r="AE69" i="4"/>
  <c r="AM69" i="4"/>
  <c r="AU69" i="4"/>
</calcChain>
</file>

<file path=xl/sharedStrings.xml><?xml version="1.0" encoding="utf-8"?>
<sst xmlns="http://schemas.openxmlformats.org/spreadsheetml/2006/main" count="143" uniqueCount="62">
  <si>
    <t>Proyecto</t>
  </si>
  <si>
    <t>Catalogo en Linea Multifiltros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</si>
  <si>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</si>
  <si>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</si>
  <si>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</si>
  <si>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</si>
  <si>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</si>
  <si>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</si>
  <si>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</si>
  <si>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</si>
  <si>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</si>
  <si>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</si>
  <si>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</si>
  <si>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Lenin Basantes - Daniela Orellana - David Lopez</t>
  </si>
  <si>
    <t>Documentación</t>
  </si>
  <si>
    <t>En curso</t>
  </si>
  <si>
    <t>Daniela Orellana</t>
  </si>
  <si>
    <t>Programación</t>
  </si>
  <si>
    <t>Lenin Basantes</t>
  </si>
  <si>
    <t>Modelado</t>
  </si>
  <si>
    <t>David Lopez</t>
  </si>
  <si>
    <t xml:space="preserve">Análisis -Documentación 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</si>
  <si>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</si>
  <si>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</si>
  <si>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</si>
  <si>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</si>
  <si>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</si>
  <si>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</si>
  <si>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</si>
  <si>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</si>
  <si>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</si>
  <si>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</si>
  <si>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</si>
  <si>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</si>
  <si>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</si>
  <si>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>Especificación de Requerimientos de Software</t>
  </si>
  <si>
    <t>REQ01</t>
  </si>
  <si>
    <t>Registrar Usuario</t>
  </si>
  <si>
    <t>Actualizar Especificación Requisitos de Software</t>
  </si>
  <si>
    <t>Actualizar del perfil del proyecto</t>
  </si>
  <si>
    <t xml:space="preserve">Holger </t>
  </si>
  <si>
    <t>Actualizacion del cronograma</t>
  </si>
  <si>
    <t>Actualizacion de las historias de usuario</t>
  </si>
  <si>
    <t>Actualizacion de los casos de uso</t>
  </si>
  <si>
    <t>REQ02</t>
  </si>
  <si>
    <t>Iniciar sesion</t>
  </si>
  <si>
    <t>Codificacion codigo fronend y backend login</t>
  </si>
  <si>
    <t>Actualizacion acta</t>
  </si>
  <si>
    <t xml:space="preserve">Actualizacion Matriz de historias de usuario </t>
  </si>
  <si>
    <t>Actualizar funcionalidad de HU</t>
  </si>
  <si>
    <t xml:space="preserve"> </t>
  </si>
  <si>
    <t>REQ03</t>
  </si>
  <si>
    <t>Registro Producto</t>
  </si>
  <si>
    <t>REQ04</t>
  </si>
  <si>
    <t>Consultar Producto</t>
  </si>
  <si>
    <t>Actualizar Producto</t>
  </si>
  <si>
    <t>Eliminar Producto</t>
  </si>
  <si>
    <t>Elaboracion del backlog spring 1</t>
  </si>
  <si>
    <t>Pruebas de Caja Blanca</t>
  </si>
  <si>
    <t>Pruebas de Caja Negra</t>
  </si>
  <si>
    <t>REQ05</t>
  </si>
  <si>
    <t>REQ06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</si>
</sst>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1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0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2" fillId="0" borderId="19" xfId="0" applyNumberFormat="1" applyFont="1" applyBorder="1"/>
    <xf numFmtId="49" fontId="2" fillId="0" borderId="20" xfId="0" applyNumberFormat="1" applyFont="1" applyBorder="1"/>
    <xf numFmtId="49" fontId="2" fillId="0" borderId="19" xfId="0" applyNumberFormat="1" applyFont="1" applyBorder="1" applyAlignment="1"/>
    <xf numFmtId="165" fontId="2" fillId="0" borderId="19" xfId="0" applyNumberFormat="1" applyFont="1" applyBorder="1" applyAlignment="1">
      <alignment horizontal="left"/>
    </xf>
    <xf numFmtId="49" fontId="2" fillId="0" borderId="20" xfId="0" applyNumberFormat="1" applyFont="1" applyBorder="1" applyAlignment="1"/>
    <xf numFmtId="0" fontId="6" fillId="0" borderId="0" xfId="0" applyFont="1"/>
    <xf numFmtId="49" fontId="2" fillId="0" borderId="21" xfId="0" applyNumberFormat="1" applyFont="1" applyBorder="1"/>
    <xf numFmtId="49" fontId="2" fillId="0" borderId="22" xfId="0" applyNumberFormat="1" applyFont="1" applyBorder="1"/>
    <xf numFmtId="165" fontId="2" fillId="0" borderId="21" xfId="0" applyNumberFormat="1" applyFont="1" applyBorder="1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2" fillId="2" borderId="23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/>
    </xf>
    <xf numFmtId="1" fontId="7" fillId="3" borderId="23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" fontId="7" fillId="3" borderId="26" xfId="0" applyNumberFormat="1" applyFont="1" applyFill="1" applyBorder="1" applyAlignment="1">
      <alignment horizontal="center" textRotation="90"/>
    </xf>
    <xf numFmtId="16" fontId="7" fillId="3" borderId="16" xfId="0" applyNumberFormat="1" applyFont="1" applyFill="1" applyBorder="1" applyAlignment="1">
      <alignment horizontal="center" textRotation="90"/>
    </xf>
    <xf numFmtId="16" fontId="7" fillId="3" borderId="26" xfId="0" applyNumberFormat="1" applyFont="1" applyFill="1" applyBorder="1" applyAlignment="1">
      <alignment horizontal="center" textRotation="90"/>
    </xf>
    <xf numFmtId="16" fontId="6" fillId="0" borderId="0" xfId="0" applyNumberFormat="1" applyFont="1"/>
    <xf numFmtId="1" fontId="2" fillId="6" borderId="27" xfId="0" applyNumberFormat="1" applyFont="1" applyFill="1" applyBorder="1" applyAlignment="1">
      <alignment horizontal="right"/>
    </xf>
    <xf numFmtId="1" fontId="2" fillId="6" borderId="26" xfId="0" applyNumberFormat="1" applyFont="1" applyFill="1" applyBorder="1" applyAlignment="1">
      <alignment horizontal="right"/>
    </xf>
    <xf numFmtId="49" fontId="8" fillId="3" borderId="23" xfId="0" applyNumberFormat="1" applyFont="1" applyFill="1" applyBorder="1"/>
    <xf numFmtId="0" fontId="9" fillId="6" borderId="27" xfId="0" applyFont="1" applyFill="1" applyBorder="1" applyAlignment="1">
      <alignment horizontal="right"/>
    </xf>
    <xf numFmtId="0" fontId="9" fillId="6" borderId="26" xfId="0" applyFont="1" applyFill="1" applyBorder="1" applyAlignment="1">
      <alignment horizontal="right"/>
    </xf>
    <xf numFmtId="0" fontId="6" fillId="2" borderId="23" xfId="0" applyFont="1" applyFill="1" applyBorder="1"/>
    <xf numFmtId="0" fontId="5" fillId="2" borderId="23" xfId="0" applyFont="1" applyFill="1" applyBorder="1" applyAlignment="1">
      <alignment horizontal="center"/>
    </xf>
    <xf numFmtId="0" fontId="2" fillId="0" borderId="39" xfId="0" applyFont="1" applyBorder="1"/>
    <xf numFmtId="0" fontId="6" fillId="0" borderId="39" xfId="0" applyFont="1" applyBorder="1"/>
    <xf numFmtId="0" fontId="6" fillId="0" borderId="39" xfId="0" applyFont="1" applyBorder="1" applyAlignment="1"/>
    <xf numFmtId="0" fontId="2" fillId="0" borderId="43" xfId="0" applyFont="1" applyBorder="1" applyAlignment="1">
      <alignment horizontal="right"/>
    </xf>
    <xf numFmtId="0" fontId="6" fillId="0" borderId="44" xfId="0" applyFont="1" applyBorder="1"/>
    <xf numFmtId="0" fontId="2" fillId="0" borderId="44" xfId="0" applyFont="1" applyBorder="1"/>
    <xf numFmtId="0" fontId="2" fillId="0" borderId="44" xfId="0" applyFont="1" applyBorder="1" applyAlignment="1">
      <alignment horizontal="right"/>
    </xf>
    <xf numFmtId="0" fontId="6" fillId="0" borderId="43" xfId="0" applyFont="1" applyBorder="1"/>
    <xf numFmtId="0" fontId="6" fillId="0" borderId="44" xfId="0" applyFont="1" applyBorder="1" applyAlignment="1">
      <alignment horizontal="right"/>
    </xf>
    <xf numFmtId="0" fontId="2" fillId="10" borderId="39" xfId="0" applyFont="1" applyFill="1" applyBorder="1"/>
    <xf numFmtId="0" fontId="2" fillId="0" borderId="39" xfId="0" applyFont="1" applyBorder="1" applyAlignment="1"/>
    <xf numFmtId="0" fontId="6" fillId="0" borderId="44" xfId="0" applyFont="1" applyBorder="1" applyAlignment="1"/>
    <xf numFmtId="0" fontId="2" fillId="7" borderId="39" xfId="0" applyFont="1" applyFill="1" applyBorder="1"/>
    <xf numFmtId="0" fontId="2" fillId="9" borderId="39" xfId="0" applyFont="1" applyFill="1" applyBorder="1"/>
    <xf numFmtId="0" fontId="2" fillId="11" borderId="39" xfId="0" applyFont="1" applyFill="1" applyBorder="1"/>
    <xf numFmtId="0" fontId="2" fillId="0" borderId="43" xfId="0" applyFont="1" applyBorder="1"/>
    <xf numFmtId="0" fontId="2" fillId="0" borderId="45" xfId="0" applyFont="1" applyBorder="1"/>
    <xf numFmtId="0" fontId="2" fillId="0" borderId="24" xfId="0" applyFont="1" applyBorder="1"/>
    <xf numFmtId="0" fontId="2" fillId="0" borderId="1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9" fillId="3" borderId="23" xfId="0" applyFont="1" applyFill="1" applyBorder="1"/>
    <xf numFmtId="165" fontId="9" fillId="3" borderId="23" xfId="0" applyNumberFormat="1" applyFont="1" applyFill="1" applyBorder="1" applyAlignment="1">
      <alignment textRotation="90"/>
    </xf>
    <xf numFmtId="49" fontId="9" fillId="3" borderId="23" xfId="0" applyNumberFormat="1" applyFont="1" applyFill="1" applyBorder="1"/>
    <xf numFmtId="1" fontId="9" fillId="3" borderId="23" xfId="0" applyNumberFormat="1" applyFont="1" applyFill="1" applyBorder="1"/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11" xfId="0" applyFont="1" applyFill="1" applyBorder="1" applyAlignment="1">
      <alignment horizontal="center"/>
    </xf>
    <xf numFmtId="0" fontId="3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3" fillId="0" borderId="17" xfId="0" applyFont="1" applyBorder="1"/>
    <xf numFmtId="0" fontId="5" fillId="2" borderId="14" xfId="0" applyFont="1" applyFill="1" applyBorder="1" applyAlignment="1">
      <alignment horizontal="center" vertical="center"/>
    </xf>
    <xf numFmtId="0" fontId="3" fillId="0" borderId="18" xfId="0" applyFont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28" xfId="0" applyFont="1" applyBorder="1"/>
    <xf numFmtId="0" fontId="5" fillId="2" borderId="29" xfId="0" applyFont="1" applyFill="1" applyBorder="1" applyAlignment="1">
      <alignment horizontal="center"/>
    </xf>
    <xf numFmtId="0" fontId="3" fillId="0" borderId="30" xfId="0" applyFont="1" applyBorder="1"/>
    <xf numFmtId="0" fontId="3" fillId="0" borderId="31" xfId="0" applyFont="1" applyBorder="1"/>
    <xf numFmtId="0" fontId="5" fillId="2" borderId="32" xfId="0" applyFont="1" applyFill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35" xfId="0" applyFont="1" applyBorder="1"/>
    <xf numFmtId="0" fontId="2" fillId="7" borderId="40" xfId="0" applyFont="1" applyFill="1" applyBorder="1"/>
    <xf numFmtId="0" fontId="3" fillId="0" borderId="41" xfId="0" applyFont="1" applyBorder="1"/>
    <xf numFmtId="0" fontId="3" fillId="0" borderId="42" xfId="0" applyFont="1" applyBorder="1"/>
    <xf numFmtId="0" fontId="2" fillId="0" borderId="40" xfId="0" applyFont="1" applyBorder="1" applyAlignment="1"/>
    <xf numFmtId="0" fontId="0" fillId="0" borderId="41" xfId="0" applyFont="1" applyBorder="1" applyAlignment="1">
      <alignment horizontal="left"/>
    </xf>
    <xf numFmtId="0" fontId="2" fillId="0" borderId="40" xfId="0" applyFont="1" applyBorder="1"/>
    <xf numFmtId="0" fontId="2" fillId="10" borderId="40" xfId="0" applyFont="1" applyFill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1" xfId="0" applyFont="1" applyBorder="1"/>
    <xf numFmtId="0" fontId="2" fillId="9" borderId="40" xfId="0" applyFont="1" applyFill="1" applyBorder="1" applyAlignment="1"/>
    <xf numFmtId="0" fontId="2" fillId="8" borderId="40" xfId="0" applyFont="1" applyFill="1" applyBorder="1"/>
    <xf numFmtId="0" fontId="6" fillId="0" borderId="40" xfId="0" applyFont="1" applyBorder="1"/>
    <xf numFmtId="0" fontId="2" fillId="0" borderId="36" xfId="0" applyFont="1" applyBorder="1"/>
    <xf numFmtId="0" fontId="3" fillId="0" borderId="46" xfId="0" applyFont="1" applyBorder="1"/>
    <xf numFmtId="0" fontId="2" fillId="0" borderId="41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2" fillId="3" borderId="47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numRef>
              <c:f>Datos!$H$5:$BI$5</c:f>
              <c:numCache>
                <c:formatCode>d\-mmm</c:formatCode>
                <c:ptCount val="54"/>
                <c:pt idx="0">
                  <c:v>44566</c:v>
                </c:pt>
                <c:pt idx="1">
                  <c:v>44571</c:v>
                </c:pt>
                <c:pt idx="2">
                  <c:v>44572</c:v>
                </c:pt>
                <c:pt idx="3">
                  <c:v>44573</c:v>
                </c:pt>
                <c:pt idx="4">
                  <c:v>44574</c:v>
                </c:pt>
                <c:pt idx="5">
                  <c:v>44580</c:v>
                </c:pt>
                <c:pt idx="6">
                  <c:v>44582</c:v>
                </c:pt>
              </c:numCache>
            </c:numRef>
          </c:cat>
          <c:val>
            <c:numRef>
              <c:f>Datos!$H$6:$BI$6</c:f>
              <c:numCache>
                <c:formatCode>0</c:formatCode>
                <c:ptCount val="5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C-4EF2-A2EA-4C6115F3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51948"/>
        <c:axId val="316563346"/>
      </c:areaChart>
      <c:dateAx>
        <c:axId val="1627551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563346"/>
        <c:crosses val="autoZero"/>
        <c:auto val="1"/>
        <c:lblOffset val="100"/>
        <c:baseTimeUnit val="days"/>
      </c:dateAx>
      <c:valAx>
        <c:axId val="316563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5519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Daniela</c:v>
          </c:tx>
          <c:spPr>
            <a:ln w="952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Gráficos!$B$59:$BC$59</c:f>
              <c:numCache>
                <c:formatCode>0</c:formatCode>
                <c:ptCount val="5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B-4D57-819A-515F119D857C}"/>
            </c:ext>
          </c:extLst>
        </c:ser>
        <c:ser>
          <c:idx val="1"/>
          <c:order val="1"/>
          <c:tx>
            <c:v>Lenin</c:v>
          </c:tx>
          <c:spPr>
            <a:ln w="9525"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Gráficos!$B$60:$BC$60</c:f>
              <c:numCache>
                <c:formatCode>0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B-4D57-819A-515F119D857C}"/>
            </c:ext>
          </c:extLst>
        </c:ser>
        <c:ser>
          <c:idx val="2"/>
          <c:order val="2"/>
          <c:tx>
            <c:v>Steven</c:v>
          </c:tx>
          <c:spPr>
            <a:ln w="9525" cmpd="sng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Gráficos!$B$61:$BC$61</c:f>
              <c:numCache>
                <c:formatCode>0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B-4D57-819A-515F119D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17803"/>
        <c:axId val="1131390949"/>
      </c:lineChart>
      <c:catAx>
        <c:axId val="979717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390949"/>
        <c:crosses val="autoZero"/>
        <c:auto val="1"/>
        <c:lblAlgn val="ctr"/>
        <c:lblOffset val="100"/>
        <c:noMultiLvlLbl val="1"/>
      </c:catAx>
      <c:valAx>
        <c:axId val="1131390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717803"/>
        <c:crosses val="autoZero"/>
        <c:crossBetween val="between"/>
      </c:valAx>
    </c:plotArea>
    <c:legend>
      <c:legendPos val="l"/>
      <c:legendEntry>
        <c:idx val="1"/>
        <c:txPr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Datos!$H$5:$BI$5</c:f>
              <c:numCache>
                <c:formatCode>d\-mmm</c:formatCode>
                <c:ptCount val="54"/>
                <c:pt idx="0">
                  <c:v>44566</c:v>
                </c:pt>
                <c:pt idx="1">
                  <c:v>44571</c:v>
                </c:pt>
                <c:pt idx="2">
                  <c:v>44572</c:v>
                </c:pt>
                <c:pt idx="3">
                  <c:v>44573</c:v>
                </c:pt>
                <c:pt idx="4">
                  <c:v>44574</c:v>
                </c:pt>
                <c:pt idx="5">
                  <c:v>44580</c:v>
                </c:pt>
                <c:pt idx="6">
                  <c:v>44582</c:v>
                </c:pt>
              </c:numCache>
            </c:numRef>
          </c:cat>
          <c:val>
            <c:numRef>
              <c:f>Datos!$H$6:$BI$6</c:f>
              <c:numCache>
                <c:formatCode>0</c:formatCode>
                <c:ptCount val="5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B-4B66-B963-980A9388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0805"/>
        <c:axId val="485167204"/>
      </c:lineChart>
      <c:dateAx>
        <c:axId val="57520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5167204"/>
        <c:crosses val="autoZero"/>
        <c:auto val="1"/>
        <c:lblOffset val="100"/>
        <c:baseTimeUnit val="days"/>
      </c:dateAx>
      <c:valAx>
        <c:axId val="485167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2080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47625</xdr:rowOff>
    </xdr:from>
    <xdr:ext cx="9020175" cy="1819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0172700" cy="2466975"/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619125</xdr:colOff>
      <xdr:row>38</xdr:row>
      <xdr:rowOff>66675</xdr:rowOff>
    </xdr:from>
    <xdr:ext cx="9391650" cy="2867025"/>
    <xdr:graphicFrame macro="">
      <xdr:nvGraphicFramePr>
        <xdr:cNvPr id="3" name="Chart 2" descr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6438900" cy="2257425"/>
    <xdr:graphicFrame macro="">
      <xdr:nvGraphicFramePr>
        <xdr:cNvPr id="4" name="Chart 3" descr="Chart 1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workbookViewId="0"/>
  </sheetViews>
  <sheetFormatPr defaultColWidth="14.44140625" defaultRowHeight="15" customHeight="1" x14ac:dyDescent="0.25"/>
  <cols>
    <col min="1" max="10" width="10" customWidth="1"/>
  </cols>
  <sheetData>
    <row r="1" spans="2:10" ht="12.75" customHeight="1" x14ac:dyDescent="0.25"/>
    <row r="2" spans="2:10" ht="12.75" customHeight="1" x14ac:dyDescent="0.25">
      <c r="B2" s="69"/>
      <c r="C2" s="70"/>
      <c r="D2" s="70"/>
      <c r="E2" s="70"/>
      <c r="F2" s="70"/>
      <c r="G2" s="70"/>
      <c r="H2" s="70"/>
      <c r="I2" s="70"/>
      <c r="J2" s="1"/>
    </row>
    <row r="3" spans="2:10" ht="12.75" customHeight="1" x14ac:dyDescent="0.25">
      <c r="B3" s="70"/>
      <c r="C3" s="70"/>
      <c r="D3" s="70"/>
      <c r="E3" s="70"/>
      <c r="F3" s="70"/>
      <c r="G3" s="70"/>
      <c r="H3" s="70"/>
      <c r="I3" s="70"/>
      <c r="J3" s="1"/>
    </row>
    <row r="4" spans="2:10" ht="12.75" customHeight="1" x14ac:dyDescent="0.25">
      <c r="B4" s="70"/>
      <c r="C4" s="70"/>
      <c r="D4" s="70"/>
      <c r="E4" s="70"/>
      <c r="F4" s="70"/>
      <c r="G4" s="70"/>
      <c r="H4" s="70"/>
      <c r="I4" s="70"/>
      <c r="J4" s="1"/>
    </row>
    <row r="5" spans="2:10" ht="12.75" customHeight="1" x14ac:dyDescent="0.25">
      <c r="B5" s="70"/>
      <c r="C5" s="70"/>
      <c r="D5" s="70"/>
      <c r="E5" s="70"/>
      <c r="F5" s="70"/>
      <c r="G5" s="70"/>
      <c r="H5" s="70"/>
      <c r="I5" s="70"/>
      <c r="J5" s="1"/>
    </row>
    <row r="6" spans="2:10" ht="12.75" customHeight="1" x14ac:dyDescent="0.25">
      <c r="B6" s="70"/>
      <c r="C6" s="70"/>
      <c r="D6" s="70"/>
      <c r="E6" s="70"/>
      <c r="F6" s="70"/>
      <c r="G6" s="70"/>
      <c r="H6" s="70"/>
      <c r="I6" s="70"/>
      <c r="J6" s="1"/>
    </row>
    <row r="7" spans="2:10" ht="12.75" customHeight="1" x14ac:dyDescent="0.25">
      <c r="B7" s="70"/>
      <c r="C7" s="70"/>
      <c r="D7" s="70"/>
      <c r="E7" s="70"/>
      <c r="F7" s="70"/>
      <c r="G7" s="70"/>
      <c r="H7" s="70"/>
      <c r="I7" s="70"/>
      <c r="J7" s="1"/>
    </row>
    <row r="8" spans="2:10" ht="12.75" customHeight="1" x14ac:dyDescent="0.25">
      <c r="B8" s="70"/>
      <c r="C8" s="70"/>
      <c r="D8" s="70"/>
      <c r="E8" s="70"/>
      <c r="F8" s="70"/>
      <c r="G8" s="70"/>
      <c r="H8" s="70"/>
      <c r="I8" s="70"/>
      <c r="J8" s="1"/>
    </row>
    <row r="9" spans="2:10" ht="12.75" customHeight="1" x14ac:dyDescent="0.25">
      <c r="B9" s="70"/>
      <c r="C9" s="70"/>
      <c r="D9" s="70"/>
      <c r="E9" s="70"/>
      <c r="F9" s="70"/>
      <c r="G9" s="70"/>
      <c r="H9" s="70"/>
      <c r="I9" s="70"/>
      <c r="J9" s="1"/>
    </row>
    <row r="10" spans="2:10" ht="12.75" customHeight="1" x14ac:dyDescent="0.25">
      <c r="B10" s="70"/>
      <c r="C10" s="70"/>
      <c r="D10" s="70"/>
      <c r="E10" s="70"/>
      <c r="F10" s="70"/>
      <c r="G10" s="70"/>
      <c r="H10" s="70"/>
      <c r="I10" s="70"/>
      <c r="J10" s="1"/>
    </row>
    <row r="11" spans="2:10" ht="12.75" customHeight="1" x14ac:dyDescent="0.25">
      <c r="B11" s="70"/>
      <c r="C11" s="70"/>
      <c r="D11" s="70"/>
      <c r="E11" s="70"/>
      <c r="F11" s="70"/>
      <c r="G11" s="70"/>
      <c r="H11" s="70"/>
      <c r="I11" s="70"/>
      <c r="J11" s="1"/>
    </row>
    <row r="12" spans="2:10" ht="12.75" customHeight="1" x14ac:dyDescent="0.25">
      <c r="B12" s="70"/>
      <c r="C12" s="70"/>
      <c r="D12" s="70"/>
      <c r="E12" s="70"/>
      <c r="F12" s="70"/>
      <c r="G12" s="70"/>
      <c r="H12" s="70"/>
      <c r="I12" s="70"/>
      <c r="J12" s="1"/>
    </row>
    <row r="13" spans="2:10" ht="12.75" customHeight="1" x14ac:dyDescent="0.25">
      <c r="B13" s="70"/>
      <c r="C13" s="70"/>
      <c r="D13" s="70"/>
      <c r="E13" s="70"/>
      <c r="F13" s="70"/>
      <c r="G13" s="70"/>
      <c r="H13" s="70"/>
      <c r="I13" s="70"/>
      <c r="J13" s="1"/>
    </row>
    <row r="14" spans="2:10" ht="12.75" customHeight="1" x14ac:dyDescent="0.25">
      <c r="B14" s="70"/>
      <c r="C14" s="70"/>
      <c r="D14" s="70"/>
      <c r="E14" s="70"/>
      <c r="F14" s="70"/>
      <c r="G14" s="70"/>
      <c r="H14" s="70"/>
      <c r="I14" s="70"/>
      <c r="J14" s="1"/>
    </row>
    <row r="15" spans="2:10" ht="12.75" customHeight="1" x14ac:dyDescent="0.25">
      <c r="B15" s="70"/>
      <c r="C15" s="70"/>
      <c r="D15" s="70"/>
      <c r="E15" s="70"/>
      <c r="F15" s="70"/>
      <c r="G15" s="70"/>
      <c r="H15" s="70"/>
      <c r="I15" s="70"/>
      <c r="J15" s="1"/>
    </row>
    <row r="16" spans="2:10" ht="12.75" customHeight="1" x14ac:dyDescent="0.25">
      <c r="B16" s="70"/>
      <c r="C16" s="70"/>
      <c r="D16" s="70"/>
      <c r="E16" s="70"/>
      <c r="F16" s="70"/>
      <c r="G16" s="70"/>
      <c r="H16" s="70"/>
      <c r="I16" s="70"/>
      <c r="J16" s="1"/>
    </row>
    <row r="17" spans="2:10" ht="12.75" customHeight="1" x14ac:dyDescent="0.25">
      <c r="B17" s="70"/>
      <c r="C17" s="70"/>
      <c r="D17" s="70"/>
      <c r="E17" s="70"/>
      <c r="F17" s="70"/>
      <c r="G17" s="70"/>
      <c r="H17" s="70"/>
      <c r="I17" s="70"/>
      <c r="J17" s="1"/>
    </row>
    <row r="18" spans="2:10" ht="12.75" customHeight="1" x14ac:dyDescent="0.25">
      <c r="B18" s="70"/>
      <c r="C18" s="70"/>
      <c r="D18" s="70"/>
      <c r="E18" s="70"/>
      <c r="F18" s="70"/>
      <c r="G18" s="70"/>
      <c r="H18" s="70"/>
      <c r="I18" s="70"/>
      <c r="J18" s="1"/>
    </row>
    <row r="19" spans="2:10" ht="12.75" customHeight="1" x14ac:dyDescent="0.25">
      <c r="B19" s="70"/>
      <c r="C19" s="70"/>
      <c r="D19" s="70"/>
      <c r="E19" s="70"/>
      <c r="F19" s="70"/>
      <c r="G19" s="70"/>
      <c r="H19" s="70"/>
      <c r="I19" s="70"/>
      <c r="J19" s="1"/>
    </row>
    <row r="20" spans="2:10" ht="12.75" customHeight="1" x14ac:dyDescent="0.25">
      <c r="B20" s="70"/>
      <c r="C20" s="70"/>
      <c r="D20" s="70"/>
      <c r="E20" s="70"/>
      <c r="F20" s="70"/>
      <c r="G20" s="70"/>
      <c r="H20" s="70"/>
      <c r="I20" s="70"/>
      <c r="J20" s="1"/>
    </row>
    <row r="21" spans="2:10" ht="12.75" customHeight="1" x14ac:dyDescent="0.25">
      <c r="B21" s="70"/>
      <c r="C21" s="70"/>
      <c r="D21" s="70"/>
      <c r="E21" s="70"/>
      <c r="F21" s="70"/>
      <c r="G21" s="70"/>
      <c r="H21" s="70"/>
      <c r="I21" s="70"/>
      <c r="J21" s="1"/>
    </row>
    <row r="22" spans="2:10" ht="12.75" customHeight="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ht="12.75" customHeight="1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ht="12.75" customHeight="1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ht="12.75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ht="12.75" customHeight="1" x14ac:dyDescent="0.25"/>
    <row r="27" spans="2:10" ht="12.75" customHeight="1" x14ac:dyDescent="0.25"/>
    <row r="28" spans="2:10" ht="12.75" customHeight="1" x14ac:dyDescent="0.25"/>
    <row r="29" spans="2:10" ht="12.75" customHeight="1" x14ac:dyDescent="0.25"/>
    <row r="30" spans="2:10" ht="12.75" customHeight="1" x14ac:dyDescent="0.25"/>
    <row r="31" spans="2:10" ht="12.75" customHeight="1" x14ac:dyDescent="0.25"/>
    <row r="32" spans="2:1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I2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>
      <selection activeCell="C17" sqref="C17"/>
    </sheetView>
  </sheetViews>
  <sheetFormatPr defaultColWidth="14.44140625" defaultRowHeight="15" customHeight="1" x14ac:dyDescent="0.25"/>
  <cols>
    <col min="1" max="1" width="21.88671875" customWidth="1"/>
    <col min="2" max="2" width="15.6640625" customWidth="1"/>
    <col min="3" max="3" width="19.6640625" customWidth="1"/>
    <col min="4" max="4" width="15.6640625" customWidth="1"/>
    <col min="5" max="7" width="10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>
      <c r="A5" s="71" t="s">
        <v>0</v>
      </c>
      <c r="B5" s="72"/>
      <c r="C5" s="72"/>
      <c r="D5" s="73"/>
    </row>
    <row r="6" spans="1:4" ht="12.75" customHeight="1" x14ac:dyDescent="0.25">
      <c r="A6" s="74" t="s">
        <v>1</v>
      </c>
      <c r="B6" s="75"/>
      <c r="C6" s="75"/>
      <c r="D6" s="76"/>
    </row>
    <row r="7" spans="1:4" ht="12.75" customHeight="1" x14ac:dyDescent="0.25"/>
    <row r="8" spans="1:4" ht="12.75" customHeight="1" x14ac:dyDescent="0.25">
      <c r="A8" s="2" t="s">
        <v>2</v>
      </c>
      <c r="B8" s="3" t="s">
        <v>3</v>
      </c>
      <c r="C8" s="3" t="s">
        <v>4</v>
      </c>
      <c r="D8" s="4" t="s">
        <v>5</v>
      </c>
    </row>
    <row r="9" spans="1:4" ht="12.75" customHeight="1" x14ac:dyDescent="0.25">
      <c r="A9" s="5">
        <v>1</v>
      </c>
      <c r="B9" s="6">
        <v>44566</v>
      </c>
      <c r="C9" s="7"/>
      <c r="D9" s="5">
        <v>5</v>
      </c>
    </row>
    <row r="10" spans="1:4" ht="12.75" customHeight="1" x14ac:dyDescent="0.25"/>
    <row r="11" spans="1:4" ht="12.75" customHeight="1" x14ac:dyDescent="0.25"/>
    <row r="12" spans="1:4" ht="12.75" customHeight="1" x14ac:dyDescent="0.25">
      <c r="A12" s="77" t="s">
        <v>6</v>
      </c>
      <c r="B12" s="78"/>
      <c r="C12" s="79" t="s">
        <v>7</v>
      </c>
      <c r="D12" s="81" t="s">
        <v>8</v>
      </c>
    </row>
    <row r="13" spans="1:4" ht="12.75" customHeight="1" x14ac:dyDescent="0.25">
      <c r="A13" s="8" t="s">
        <v>9</v>
      </c>
      <c r="B13" s="9" t="s">
        <v>10</v>
      </c>
      <c r="C13" s="80"/>
      <c r="D13" s="82"/>
    </row>
    <row r="14" spans="1:4" ht="12.75" customHeight="1" x14ac:dyDescent="0.25">
      <c r="A14" s="10" t="s">
        <v>11</v>
      </c>
      <c r="B14" s="11" t="s">
        <v>12</v>
      </c>
      <c r="C14" s="12" t="s">
        <v>13</v>
      </c>
      <c r="D14" s="13"/>
    </row>
    <row r="15" spans="1:4" ht="12.75" customHeight="1" x14ac:dyDescent="0.25">
      <c r="A15" s="10" t="s">
        <v>14</v>
      </c>
      <c r="B15" s="14" t="s">
        <v>15</v>
      </c>
      <c r="C15" s="12" t="s">
        <v>16</v>
      </c>
      <c r="D15" s="13"/>
    </row>
    <row r="16" spans="1:4" ht="12.75" customHeight="1" x14ac:dyDescent="0.25">
      <c r="A16" s="10" t="s">
        <v>17</v>
      </c>
      <c r="B16" s="11" t="s">
        <v>15</v>
      </c>
      <c r="C16" s="12" t="s">
        <v>18</v>
      </c>
      <c r="D16" s="13"/>
    </row>
    <row r="17" spans="1:7" ht="12.75" customHeight="1" x14ac:dyDescent="0.3">
      <c r="A17" s="15" t="s">
        <v>19</v>
      </c>
      <c r="B17" s="11"/>
      <c r="C17" s="12" t="s">
        <v>20</v>
      </c>
      <c r="D17" s="13"/>
    </row>
    <row r="18" spans="1:7" ht="12.75" customHeight="1" x14ac:dyDescent="0.25">
      <c r="A18" s="10" t="s">
        <v>21</v>
      </c>
      <c r="B18" s="11"/>
      <c r="C18" s="10"/>
      <c r="D18" s="13"/>
    </row>
    <row r="19" spans="1:7" ht="12.75" customHeight="1" x14ac:dyDescent="0.25">
      <c r="A19" s="10"/>
      <c r="B19" s="11"/>
      <c r="C19" s="10"/>
      <c r="D19" s="13"/>
    </row>
    <row r="20" spans="1:7" ht="12.75" customHeight="1" x14ac:dyDescent="0.25">
      <c r="A20" s="10"/>
      <c r="B20" s="11"/>
      <c r="C20" s="10"/>
      <c r="D20" s="13"/>
    </row>
    <row r="21" spans="1:7" ht="12.75" customHeight="1" x14ac:dyDescent="0.25">
      <c r="A21" s="10"/>
      <c r="B21" s="11"/>
      <c r="C21" s="10"/>
      <c r="D21" s="13"/>
    </row>
    <row r="22" spans="1:7" ht="12.75" customHeight="1" x14ac:dyDescent="0.25">
      <c r="A22" s="10"/>
      <c r="B22" s="11"/>
      <c r="C22" s="10"/>
      <c r="D22" s="13"/>
    </row>
    <row r="23" spans="1:7" ht="12.75" customHeight="1" x14ac:dyDescent="0.25">
      <c r="A23" s="10"/>
      <c r="B23" s="11"/>
      <c r="C23" s="10"/>
      <c r="D23" s="13"/>
    </row>
    <row r="24" spans="1:7" ht="12.75" customHeight="1" x14ac:dyDescent="0.25">
      <c r="A24" s="10"/>
      <c r="B24" s="11"/>
      <c r="C24" s="10"/>
      <c r="D24" s="13"/>
    </row>
    <row r="25" spans="1:7" ht="12.75" customHeight="1" x14ac:dyDescent="0.25">
      <c r="A25" s="16"/>
      <c r="B25" s="17"/>
      <c r="C25" s="16"/>
      <c r="D25" s="18"/>
    </row>
    <row r="26" spans="1:7" ht="12.75" customHeight="1" x14ac:dyDescent="0.25"/>
    <row r="27" spans="1:7" ht="12.75" customHeight="1" x14ac:dyDescent="0.25"/>
    <row r="28" spans="1:7" ht="12.75" customHeight="1" x14ac:dyDescent="0.25"/>
    <row r="29" spans="1:7" ht="12.75" customHeight="1" x14ac:dyDescent="0.25"/>
    <row r="30" spans="1:7" ht="12.75" customHeight="1" x14ac:dyDescent="0.25"/>
    <row r="31" spans="1:7" ht="12.75" customHeight="1" x14ac:dyDescent="0.25">
      <c r="F31" s="19"/>
      <c r="G31" s="19"/>
    </row>
    <row r="32" spans="1:7" ht="12.75" customHeight="1" x14ac:dyDescent="0.25">
      <c r="F32" s="19"/>
      <c r="G32" s="19"/>
    </row>
    <row r="33" spans="6:7" ht="12.75" customHeight="1" x14ac:dyDescent="0.25">
      <c r="F33" s="19"/>
      <c r="G33" s="19"/>
    </row>
    <row r="34" spans="6:7" ht="12.75" customHeight="1" x14ac:dyDescent="0.25"/>
    <row r="35" spans="6:7" ht="12.75" customHeight="1" x14ac:dyDescent="0.25"/>
    <row r="36" spans="6:7" ht="12.75" customHeight="1" x14ac:dyDescent="0.25"/>
    <row r="37" spans="6:7" ht="12.75" customHeight="1" x14ac:dyDescent="0.25"/>
    <row r="38" spans="6:7" ht="12.75" customHeight="1" x14ac:dyDescent="0.25"/>
    <row r="39" spans="6:7" ht="12.75" customHeight="1" x14ac:dyDescent="0.25"/>
    <row r="40" spans="6:7" ht="12.75" customHeight="1" x14ac:dyDescent="0.25"/>
    <row r="41" spans="6:7" ht="12.75" customHeight="1" x14ac:dyDescent="0.25"/>
    <row r="42" spans="6:7" ht="12.75" customHeight="1" x14ac:dyDescent="0.25"/>
    <row r="43" spans="6:7" ht="12.75" customHeight="1" x14ac:dyDescent="0.25"/>
    <row r="44" spans="6:7" ht="12.75" customHeight="1" x14ac:dyDescent="0.25"/>
    <row r="45" spans="6:7" ht="12.75" customHeight="1" x14ac:dyDescent="0.25"/>
    <row r="46" spans="6:7" ht="12.75" customHeight="1" x14ac:dyDescent="0.25"/>
    <row r="47" spans="6:7" ht="12.75" customHeight="1" x14ac:dyDescent="0.25"/>
    <row r="48" spans="6: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00FF"/>
  </sheetPr>
  <dimension ref="A1:BL1000"/>
  <sheetViews>
    <sheetView showGridLines="0" tabSelected="1" zoomScaleNormal="100" workbookViewId="0">
      <pane xSplit="7" ySplit="9" topLeftCell="H16" activePane="bottomRight" state="frozen"/>
      <selection pane="topRight" activeCell="H1" sqref="H1"/>
      <selection pane="bottomLeft" activeCell="A10" sqref="A10"/>
      <selection pane="bottomRight" activeCell="F25" sqref="F25"/>
    </sheetView>
  </sheetViews>
  <sheetFormatPr defaultColWidth="14.44140625" defaultRowHeight="15" customHeight="1" x14ac:dyDescent="0.25"/>
  <cols>
    <col min="1" max="3" width="10.109375" customWidth="1"/>
    <col min="4" max="4" width="18.88671875" customWidth="1"/>
    <col min="5" max="5" width="22.6640625" customWidth="1"/>
    <col min="6" max="6" width="12" customWidth="1"/>
    <col min="7" max="7" width="21.44140625" customWidth="1"/>
    <col min="8" max="13" width="6.6640625" customWidth="1"/>
    <col min="14" max="14" width="8" customWidth="1"/>
    <col min="15" max="41" width="6.6640625" customWidth="1"/>
    <col min="42" max="42" width="6.33203125" customWidth="1"/>
    <col min="43" max="43" width="5.5546875" customWidth="1"/>
    <col min="44" max="44" width="5.6640625" customWidth="1"/>
    <col min="45" max="45" width="5.44140625" customWidth="1"/>
    <col min="46" max="46" width="5" customWidth="1"/>
    <col min="47" max="47" width="4.88671875" customWidth="1"/>
    <col min="48" max="48" width="5.6640625" customWidth="1"/>
    <col min="49" max="49" width="5.44140625" customWidth="1"/>
    <col min="50" max="50" width="5.5546875" customWidth="1"/>
    <col min="51" max="51" width="5.6640625" customWidth="1"/>
    <col min="52" max="53" width="4.6640625" customWidth="1"/>
    <col min="54" max="54" width="4.109375" customWidth="1"/>
    <col min="55" max="55" width="4.6640625" customWidth="1"/>
    <col min="56" max="56" width="4.33203125" customWidth="1"/>
    <col min="57" max="57" width="4.88671875" customWidth="1"/>
    <col min="58" max="64" width="5.44140625" customWidth="1"/>
  </cols>
  <sheetData>
    <row r="1" spans="1:64" ht="12.75" customHeight="1" x14ac:dyDescent="0.3">
      <c r="A1" s="20"/>
      <c r="B1" s="20"/>
      <c r="C1" s="20"/>
      <c r="D1" s="20"/>
      <c r="BJ1" s="15"/>
      <c r="BK1" s="15"/>
      <c r="BL1" s="15"/>
    </row>
    <row r="2" spans="1:64" ht="12.75" customHeight="1" x14ac:dyDescent="0.3">
      <c r="A2" s="20"/>
      <c r="BJ2" s="15"/>
      <c r="BK2" s="15"/>
      <c r="BL2" s="15"/>
    </row>
    <row r="3" spans="1:64" ht="12.75" customHeight="1" x14ac:dyDescent="0.3">
      <c r="A3" s="20"/>
      <c r="C3" s="21" t="s">
        <v>22</v>
      </c>
      <c r="D3" s="21" t="s">
        <v>23</v>
      </c>
      <c r="E3" s="21" t="s">
        <v>24</v>
      </c>
      <c r="BJ3" s="15"/>
      <c r="BK3" s="15"/>
      <c r="BL3" s="15"/>
    </row>
    <row r="4" spans="1:64" ht="12.75" customHeight="1" x14ac:dyDescent="0.3">
      <c r="A4" s="20"/>
      <c r="B4" s="20"/>
      <c r="C4" s="22">
        <f>Config!A9</f>
        <v>1</v>
      </c>
      <c r="D4" s="23">
        <f>Config!B9</f>
        <v>44566</v>
      </c>
      <c r="E4" s="24">
        <f>Config!C9</f>
        <v>0</v>
      </c>
      <c r="H4" s="25" t="str">
        <f t="shared" ref="H4:BI4" si="0">IF(H5=""," ",CHOOSE(WEEKDAY(H5,2),"L","M","X","J","V","S","D"))</f>
        <v>X</v>
      </c>
      <c r="I4" s="26" t="str">
        <f t="shared" si="0"/>
        <v>L</v>
      </c>
      <c r="J4" s="27" t="str">
        <f t="shared" si="0"/>
        <v>M</v>
      </c>
      <c r="K4" s="27" t="str">
        <f t="shared" si="0"/>
        <v>X</v>
      </c>
      <c r="L4" s="28" t="str">
        <f t="shared" si="0"/>
        <v>J</v>
      </c>
      <c r="M4" s="28" t="str">
        <f t="shared" si="0"/>
        <v>X</v>
      </c>
      <c r="N4" s="28" t="str">
        <f t="shared" si="0"/>
        <v>V</v>
      </c>
      <c r="O4" s="28" t="str">
        <f t="shared" si="0"/>
        <v xml:space="preserve"> </v>
      </c>
      <c r="P4" s="28" t="str">
        <f t="shared" si="0"/>
        <v xml:space="preserve"> </v>
      </c>
      <c r="Q4" s="27" t="str">
        <f t="shared" si="0"/>
        <v xml:space="preserve"> </v>
      </c>
      <c r="R4" s="27" t="str">
        <f t="shared" si="0"/>
        <v xml:space="preserve"> </v>
      </c>
      <c r="S4" s="27" t="str">
        <f t="shared" si="0"/>
        <v xml:space="preserve"> </v>
      </c>
      <c r="T4" s="27" t="str">
        <f t="shared" si="0"/>
        <v xml:space="preserve"> </v>
      </c>
      <c r="U4" s="27" t="str">
        <f t="shared" si="0"/>
        <v xml:space="preserve"> </v>
      </c>
      <c r="V4" s="28" t="str">
        <f t="shared" si="0"/>
        <v xml:space="preserve"> </v>
      </c>
      <c r="W4" s="28" t="str">
        <f t="shared" si="0"/>
        <v xml:space="preserve"> </v>
      </c>
      <c r="X4" s="28" t="str">
        <f t="shared" si="0"/>
        <v xml:space="preserve"> </v>
      </c>
      <c r="Y4" s="28" t="str">
        <f t="shared" si="0"/>
        <v xml:space="preserve"> </v>
      </c>
      <c r="Z4" s="28" t="str">
        <f t="shared" si="0"/>
        <v xml:space="preserve"> </v>
      </c>
      <c r="AA4" s="27" t="str">
        <f t="shared" si="0"/>
        <v xml:space="preserve"> </v>
      </c>
      <c r="AB4" s="27" t="str">
        <f t="shared" si="0"/>
        <v xml:space="preserve"> </v>
      </c>
      <c r="AC4" s="26" t="str">
        <f t="shared" si="0"/>
        <v xml:space="preserve"> </v>
      </c>
      <c r="AD4" s="26" t="str">
        <f t="shared" si="0"/>
        <v xml:space="preserve"> </v>
      </c>
      <c r="AE4" s="27" t="str">
        <f t="shared" si="0"/>
        <v xml:space="preserve"> </v>
      </c>
      <c r="AF4" s="28" t="str">
        <f t="shared" si="0"/>
        <v xml:space="preserve"> </v>
      </c>
      <c r="AG4" s="28" t="str">
        <f t="shared" si="0"/>
        <v xml:space="preserve"> </v>
      </c>
      <c r="AH4" s="28" t="str">
        <f t="shared" si="0"/>
        <v xml:space="preserve"> </v>
      </c>
      <c r="AI4" s="28" t="str">
        <f t="shared" si="0"/>
        <v xml:space="preserve"> </v>
      </c>
      <c r="AJ4" s="28" t="str">
        <f t="shared" si="0"/>
        <v xml:space="preserve"> </v>
      </c>
      <c r="AK4" s="26" t="str">
        <f t="shared" si="0"/>
        <v xml:space="preserve"> </v>
      </c>
      <c r="AL4" s="27" t="str">
        <f t="shared" si="0"/>
        <v xml:space="preserve"> </v>
      </c>
      <c r="AM4" s="28" t="str">
        <f t="shared" si="0"/>
        <v xml:space="preserve"> </v>
      </c>
      <c r="AN4" s="28" t="str">
        <f t="shared" si="0"/>
        <v xml:space="preserve"> </v>
      </c>
      <c r="AO4" s="28" t="str">
        <f t="shared" si="0"/>
        <v xml:space="preserve"> </v>
      </c>
      <c r="AP4" s="28" t="str">
        <f t="shared" si="0"/>
        <v xml:space="preserve"> </v>
      </c>
      <c r="AQ4" s="28" t="str">
        <f t="shared" si="0"/>
        <v xml:space="preserve"> </v>
      </c>
      <c r="AR4" s="26" t="str">
        <f t="shared" si="0"/>
        <v xml:space="preserve"> </v>
      </c>
      <c r="AS4" s="27" t="str">
        <f t="shared" si="0"/>
        <v xml:space="preserve"> </v>
      </c>
      <c r="AT4" s="28" t="str">
        <f t="shared" si="0"/>
        <v xml:space="preserve"> </v>
      </c>
      <c r="AU4" s="28" t="str">
        <f t="shared" si="0"/>
        <v xml:space="preserve"> </v>
      </c>
      <c r="AV4" s="28" t="str">
        <f t="shared" si="0"/>
        <v xml:space="preserve"> </v>
      </c>
      <c r="AW4" s="28" t="str">
        <f t="shared" si="0"/>
        <v xml:space="preserve"> </v>
      </c>
      <c r="AX4" s="28" t="str">
        <f t="shared" si="0"/>
        <v xml:space="preserve"> </v>
      </c>
      <c r="AY4" s="26" t="str">
        <f t="shared" si="0"/>
        <v xml:space="preserve"> </v>
      </c>
      <c r="AZ4" s="27" t="str">
        <f t="shared" si="0"/>
        <v xml:space="preserve"> </v>
      </c>
      <c r="BA4" s="28" t="str">
        <f t="shared" si="0"/>
        <v xml:space="preserve"> </v>
      </c>
      <c r="BB4" s="28" t="str">
        <f t="shared" si="0"/>
        <v xml:space="preserve"> </v>
      </c>
      <c r="BC4" s="28" t="str">
        <f t="shared" si="0"/>
        <v xml:space="preserve"> </v>
      </c>
      <c r="BD4" s="28" t="str">
        <f t="shared" si="0"/>
        <v xml:space="preserve"> </v>
      </c>
      <c r="BE4" s="28" t="str">
        <f t="shared" si="0"/>
        <v xml:space="preserve"> </v>
      </c>
      <c r="BF4" s="26" t="str">
        <f t="shared" si="0"/>
        <v xml:space="preserve"> </v>
      </c>
      <c r="BG4" s="27" t="str">
        <f t="shared" si="0"/>
        <v xml:space="preserve"> </v>
      </c>
      <c r="BH4" s="27" t="str">
        <f t="shared" si="0"/>
        <v xml:space="preserve"> </v>
      </c>
      <c r="BI4" s="27" t="str">
        <f t="shared" si="0"/>
        <v xml:space="preserve"> </v>
      </c>
      <c r="BJ4" s="15"/>
      <c r="BK4" s="15"/>
      <c r="BL4" s="15"/>
    </row>
    <row r="5" spans="1:64" ht="40.5" customHeight="1" x14ac:dyDescent="0.3">
      <c r="A5" s="29"/>
      <c r="B5" s="29"/>
      <c r="C5" s="29"/>
      <c r="D5" s="29"/>
      <c r="E5" s="29"/>
      <c r="F5" s="29"/>
      <c r="G5" s="29"/>
      <c r="H5" s="30">
        <v>44566</v>
      </c>
      <c r="I5" s="30">
        <v>44571</v>
      </c>
      <c r="J5" s="30">
        <v>44572</v>
      </c>
      <c r="K5" s="30">
        <v>44573</v>
      </c>
      <c r="L5" s="30">
        <v>44574</v>
      </c>
      <c r="M5" s="31">
        <v>44580</v>
      </c>
      <c r="N5" s="31">
        <v>44582</v>
      </c>
      <c r="O5" s="31"/>
      <c r="P5" s="31"/>
      <c r="Q5" s="31"/>
      <c r="R5" s="31"/>
      <c r="S5" s="32"/>
      <c r="T5" s="32"/>
      <c r="U5" s="32"/>
      <c r="V5" s="32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3"/>
      <c r="BK5" s="33"/>
      <c r="BL5" s="33"/>
    </row>
    <row r="6" spans="1:64" ht="12.75" customHeight="1" x14ac:dyDescent="0.25">
      <c r="A6" s="29"/>
      <c r="B6" s="29"/>
      <c r="C6" s="29"/>
      <c r="D6" s="29"/>
      <c r="E6" s="83" t="s">
        <v>25</v>
      </c>
      <c r="F6" s="70"/>
      <c r="G6" s="70"/>
      <c r="H6" s="34">
        <f t="shared" ref="H6:M6" si="1">COUNTIF(H10:H1001,"&gt;0")</f>
        <v>2</v>
      </c>
      <c r="I6" s="34">
        <f t="shared" si="1"/>
        <v>6</v>
      </c>
      <c r="J6" s="34">
        <f t="shared" si="1"/>
        <v>4</v>
      </c>
      <c r="K6" s="34">
        <f t="shared" si="1"/>
        <v>1</v>
      </c>
      <c r="L6" s="34">
        <f t="shared" si="1"/>
        <v>0</v>
      </c>
      <c r="M6" s="34">
        <f t="shared" si="1"/>
        <v>4</v>
      </c>
      <c r="N6" s="35">
        <v>2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6" t="str">
        <f>Config!A14</f>
        <v>Análisis</v>
      </c>
      <c r="BK6" s="36" t="str">
        <f>Config!B14</f>
        <v>Terminado</v>
      </c>
      <c r="BL6" s="36" t="str">
        <f>Config!C14</f>
        <v>Lenin Basantes - Daniela Orellana - David Lopez</v>
      </c>
    </row>
    <row r="7" spans="1:64" ht="12.75" customHeight="1" x14ac:dyDescent="0.25">
      <c r="E7" s="84" t="s">
        <v>26</v>
      </c>
      <c r="F7" s="70"/>
      <c r="G7" s="85"/>
      <c r="H7" s="37">
        <f t="shared" ref="H7:M7" si="2">SUM(H9:H1001)</f>
        <v>3</v>
      </c>
      <c r="I7" s="37">
        <f t="shared" si="2"/>
        <v>8</v>
      </c>
      <c r="J7" s="37">
        <f t="shared" si="2"/>
        <v>5</v>
      </c>
      <c r="K7" s="37">
        <f t="shared" si="2"/>
        <v>1</v>
      </c>
      <c r="L7" s="37">
        <f t="shared" si="2"/>
        <v>0</v>
      </c>
      <c r="M7" s="37">
        <f t="shared" si="2"/>
        <v>4</v>
      </c>
      <c r="N7" s="38">
        <v>2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6" t="str">
        <f>Config!A15</f>
        <v>Documentación</v>
      </c>
      <c r="BK7" s="36" t="str">
        <f>Config!B15</f>
        <v>En curso</v>
      </c>
      <c r="BL7" s="36" t="str">
        <f>Config!C15</f>
        <v>Daniela Orellana</v>
      </c>
    </row>
    <row r="8" spans="1:64" ht="12.75" customHeight="1" x14ac:dyDescent="0.3">
      <c r="A8" s="86" t="s">
        <v>27</v>
      </c>
      <c r="B8" s="87"/>
      <c r="C8" s="87"/>
      <c r="D8" s="87"/>
      <c r="E8" s="87"/>
      <c r="F8" s="87"/>
      <c r="G8" s="88"/>
      <c r="H8" s="89" t="s">
        <v>28</v>
      </c>
      <c r="I8" s="90"/>
      <c r="J8" s="90"/>
      <c r="K8" s="90"/>
      <c r="L8" s="90"/>
      <c r="M8" s="90"/>
      <c r="N8" s="91"/>
      <c r="O8" s="39"/>
      <c r="P8" s="39"/>
      <c r="Q8" s="39"/>
      <c r="R8" s="39"/>
      <c r="S8" s="40"/>
      <c r="T8" s="40"/>
      <c r="U8" s="40"/>
      <c r="V8" s="40"/>
      <c r="W8" s="40"/>
      <c r="X8" s="40"/>
      <c r="Y8" s="39"/>
      <c r="Z8" s="39"/>
      <c r="AA8" s="39"/>
      <c r="AB8" s="39"/>
      <c r="AC8" s="89"/>
      <c r="AD8" s="90"/>
      <c r="AE8" s="90"/>
      <c r="AF8" s="90"/>
      <c r="AG8" s="90"/>
      <c r="AH8" s="91"/>
      <c r="AI8" s="39"/>
      <c r="AJ8" s="39"/>
      <c r="AK8" s="39"/>
      <c r="AL8" s="39"/>
      <c r="AM8" s="40"/>
      <c r="AN8" s="40"/>
      <c r="AO8" s="40"/>
      <c r="AP8" s="40"/>
      <c r="AQ8" s="39"/>
      <c r="AR8" s="40"/>
      <c r="AS8" s="40"/>
      <c r="AT8" s="40"/>
      <c r="AU8" s="40"/>
      <c r="AV8" s="39"/>
      <c r="AW8" s="40"/>
      <c r="AX8" s="40"/>
      <c r="AY8" s="40"/>
      <c r="AZ8" s="40"/>
      <c r="BA8" s="40"/>
      <c r="BB8" s="40"/>
      <c r="BC8" s="39"/>
      <c r="BD8" s="40"/>
      <c r="BE8" s="40"/>
      <c r="BF8" s="40"/>
      <c r="BG8" s="40"/>
      <c r="BH8" s="40"/>
      <c r="BI8" s="40"/>
      <c r="BJ8" s="36" t="str">
        <f>Config!A16</f>
        <v>Programación</v>
      </c>
      <c r="BK8" s="36" t="str">
        <f>Config!B16</f>
        <v>En curso</v>
      </c>
      <c r="BL8" s="36" t="str">
        <f>Config!C16</f>
        <v>Lenin Basantes</v>
      </c>
    </row>
    <row r="9" spans="1:64" ht="12.75" customHeight="1" x14ac:dyDescent="0.3">
      <c r="A9" s="40" t="s">
        <v>29</v>
      </c>
      <c r="B9" s="86" t="s">
        <v>30</v>
      </c>
      <c r="C9" s="87"/>
      <c r="D9" s="95"/>
      <c r="E9" s="40" t="s">
        <v>31</v>
      </c>
      <c r="F9" s="15" t="s">
        <v>32</v>
      </c>
      <c r="G9" s="40" t="s">
        <v>33</v>
      </c>
      <c r="H9" s="92"/>
      <c r="I9" s="93"/>
      <c r="J9" s="93"/>
      <c r="K9" s="93"/>
      <c r="L9" s="93"/>
      <c r="M9" s="93"/>
      <c r="N9" s="94"/>
      <c r="O9" s="39"/>
      <c r="P9" s="39"/>
      <c r="Q9" s="39"/>
      <c r="R9" s="39"/>
      <c r="S9" s="40"/>
      <c r="T9" s="40"/>
      <c r="U9" s="40"/>
      <c r="V9" s="40"/>
      <c r="W9" s="40"/>
      <c r="X9" s="40"/>
      <c r="Y9" s="39"/>
      <c r="Z9" s="39"/>
      <c r="AA9" s="39"/>
      <c r="AB9" s="39"/>
      <c r="AC9" s="92"/>
      <c r="AD9" s="93"/>
      <c r="AE9" s="93"/>
      <c r="AF9" s="93"/>
      <c r="AG9" s="93"/>
      <c r="AH9" s="94"/>
      <c r="AI9" s="39"/>
      <c r="AJ9" s="39"/>
      <c r="AK9" s="39"/>
      <c r="AL9" s="39"/>
      <c r="AM9" s="40"/>
      <c r="AN9" s="40"/>
      <c r="AO9" s="40"/>
      <c r="AP9" s="40"/>
      <c r="AQ9" s="39"/>
      <c r="AR9" s="40"/>
      <c r="AS9" s="40"/>
      <c r="AT9" s="40"/>
      <c r="AU9" s="40"/>
      <c r="AV9" s="39"/>
      <c r="AW9" s="40"/>
      <c r="AX9" s="40"/>
      <c r="AY9" s="40"/>
      <c r="AZ9" s="40"/>
      <c r="BA9" s="40"/>
      <c r="BB9" s="40"/>
      <c r="BC9" s="39"/>
      <c r="BD9" s="40"/>
      <c r="BE9" s="40"/>
      <c r="BF9" s="40"/>
      <c r="BG9" s="40"/>
      <c r="BH9" s="40"/>
      <c r="BI9" s="40"/>
      <c r="BJ9" s="36" t="str">
        <f>Config!A17</f>
        <v>Modelado</v>
      </c>
      <c r="BK9" s="36">
        <f>Config!B17</f>
        <v>0</v>
      </c>
      <c r="BL9" s="36" t="str">
        <f>Config!C17</f>
        <v>David Lopez</v>
      </c>
    </row>
    <row r="10" spans="1:64" ht="12.75" customHeight="1" x14ac:dyDescent="0.3">
      <c r="A10" s="41"/>
      <c r="B10" s="96" t="s">
        <v>34</v>
      </c>
      <c r="C10" s="97"/>
      <c r="D10" s="98"/>
      <c r="E10" s="41" t="s">
        <v>21</v>
      </c>
      <c r="F10" s="42" t="s">
        <v>12</v>
      </c>
      <c r="G10" s="43" t="s">
        <v>16</v>
      </c>
      <c r="H10" s="44">
        <v>2</v>
      </c>
      <c r="I10" s="45"/>
      <c r="J10" s="45"/>
      <c r="K10" s="45"/>
      <c r="L10" s="46"/>
      <c r="M10" s="47"/>
      <c r="N10" s="45"/>
      <c r="O10" s="45"/>
      <c r="P10" s="45"/>
      <c r="Q10" s="46"/>
      <c r="R10" s="45"/>
      <c r="S10" s="45"/>
      <c r="T10" s="45"/>
      <c r="U10" s="45"/>
      <c r="V10" s="46"/>
      <c r="W10" s="47"/>
      <c r="X10" s="45"/>
      <c r="Y10" s="45"/>
      <c r="Z10" s="45"/>
      <c r="AA10" s="46"/>
      <c r="AB10" s="45"/>
      <c r="AC10" s="45"/>
      <c r="AD10" s="45"/>
      <c r="AE10" s="45"/>
      <c r="AF10" s="46"/>
      <c r="AG10" s="47"/>
      <c r="AH10" s="45"/>
      <c r="AI10" s="45"/>
      <c r="AJ10" s="45"/>
      <c r="AK10" s="46"/>
      <c r="AL10" s="45"/>
      <c r="AM10" s="45"/>
      <c r="AN10" s="46"/>
      <c r="AO10" s="47"/>
      <c r="AP10" s="45"/>
      <c r="AQ10" s="47"/>
      <c r="AR10" s="45"/>
      <c r="AS10" s="45"/>
      <c r="AT10" s="45"/>
      <c r="AU10" s="45"/>
      <c r="AV10" s="47"/>
      <c r="AW10" s="45"/>
      <c r="AX10" s="45"/>
      <c r="AY10" s="45"/>
      <c r="AZ10" s="45"/>
      <c r="BA10" s="45"/>
      <c r="BB10" s="45"/>
      <c r="BC10" s="47"/>
      <c r="BD10" s="45"/>
      <c r="BE10" s="45"/>
      <c r="BF10" s="45"/>
      <c r="BG10" s="45"/>
      <c r="BH10" s="45"/>
      <c r="BI10" s="45"/>
      <c r="BJ10" s="36" t="str">
        <f>Config!A18</f>
        <v xml:space="preserve">Análisis -Documentación </v>
      </c>
      <c r="BK10" s="36">
        <f>Config!AN18</f>
        <v>0</v>
      </c>
      <c r="BL10" s="36">
        <f>Config!C18</f>
        <v>0</v>
      </c>
    </row>
    <row r="11" spans="1:64" ht="13.8" x14ac:dyDescent="0.3">
      <c r="A11" s="41"/>
      <c r="B11" s="106" t="s">
        <v>35</v>
      </c>
      <c r="C11" s="97"/>
      <c r="D11" s="98"/>
      <c r="E11" s="41" t="s">
        <v>21</v>
      </c>
      <c r="F11" s="42" t="s">
        <v>12</v>
      </c>
      <c r="G11" s="43" t="s">
        <v>16</v>
      </c>
      <c r="H11" s="48">
        <v>1</v>
      </c>
      <c r="I11" s="45"/>
      <c r="J11" s="45"/>
      <c r="K11" s="49"/>
      <c r="L11" s="45"/>
      <c r="M11" s="47"/>
      <c r="N11" s="45"/>
      <c r="O11" s="46"/>
      <c r="P11" s="45"/>
      <c r="Q11" s="46"/>
      <c r="R11" s="45"/>
      <c r="S11" s="45"/>
      <c r="T11" s="45"/>
      <c r="U11" s="49"/>
      <c r="V11" s="45"/>
      <c r="W11" s="47"/>
      <c r="X11" s="45"/>
      <c r="Y11" s="46"/>
      <c r="Z11" s="45"/>
      <c r="AA11" s="46"/>
      <c r="AB11" s="45"/>
      <c r="AC11" s="45"/>
      <c r="AD11" s="45"/>
      <c r="AE11" s="49"/>
      <c r="AF11" s="45"/>
      <c r="AG11" s="47"/>
      <c r="AH11" s="45"/>
      <c r="AI11" s="46"/>
      <c r="AJ11" s="45"/>
      <c r="AK11" s="46"/>
      <c r="AL11" s="45"/>
      <c r="AM11" s="49"/>
      <c r="AN11" s="45"/>
      <c r="AO11" s="47"/>
      <c r="AP11" s="45"/>
      <c r="AQ11" s="45"/>
      <c r="AR11" s="45"/>
      <c r="AS11" s="45"/>
      <c r="AT11" s="49"/>
      <c r="AU11" s="45"/>
      <c r="AV11" s="45"/>
      <c r="AW11" s="45"/>
      <c r="AX11" s="45"/>
      <c r="AY11" s="49"/>
      <c r="AZ11" s="45"/>
      <c r="BA11" s="49"/>
      <c r="BB11" s="45"/>
      <c r="BC11" s="45"/>
      <c r="BD11" s="45"/>
      <c r="BE11" s="45"/>
      <c r="BF11" s="49"/>
      <c r="BG11" s="49"/>
      <c r="BH11" s="49"/>
      <c r="BI11" s="49"/>
      <c r="BJ11" s="36">
        <f>Config!A20</f>
        <v>0</v>
      </c>
      <c r="BK11" s="36">
        <f>Config!AN20</f>
        <v>0</v>
      </c>
      <c r="BL11" s="36">
        <f>Config!C20</f>
        <v>0</v>
      </c>
    </row>
    <row r="12" spans="1:64" ht="13.8" x14ac:dyDescent="0.3">
      <c r="A12" s="41" t="s">
        <v>36</v>
      </c>
      <c r="B12" s="105" t="s">
        <v>37</v>
      </c>
      <c r="C12" s="97"/>
      <c r="D12" s="98"/>
      <c r="E12" s="41" t="s">
        <v>17</v>
      </c>
      <c r="F12" s="43" t="s">
        <v>12</v>
      </c>
      <c r="G12" s="43" t="s">
        <v>20</v>
      </c>
      <c r="H12" s="44"/>
      <c r="I12" s="45">
        <v>2</v>
      </c>
      <c r="J12" s="45"/>
      <c r="K12" s="49"/>
      <c r="L12" s="45"/>
      <c r="M12" s="45"/>
      <c r="N12" s="45"/>
      <c r="O12" s="47"/>
      <c r="P12" s="45"/>
      <c r="Q12" s="45"/>
      <c r="R12" s="45"/>
      <c r="S12" s="46"/>
      <c r="T12" s="47"/>
      <c r="U12" s="49"/>
      <c r="V12" s="45"/>
      <c r="W12" s="45"/>
      <c r="X12" s="45"/>
      <c r="Y12" s="46"/>
      <c r="Z12" s="45"/>
      <c r="AA12" s="45"/>
      <c r="AB12" s="45"/>
      <c r="AC12" s="45"/>
      <c r="AD12" s="45"/>
      <c r="AE12" s="49"/>
      <c r="AF12" s="45"/>
      <c r="AG12" s="45"/>
      <c r="AH12" s="45"/>
      <c r="AI12" s="46"/>
      <c r="AJ12" s="45"/>
      <c r="AK12" s="45"/>
      <c r="AL12" s="45"/>
      <c r="AM12" s="49"/>
      <c r="AN12" s="45"/>
      <c r="AO12" s="45"/>
      <c r="AP12" s="45"/>
      <c r="AQ12" s="47"/>
      <c r="AR12" s="45"/>
      <c r="AS12" s="45"/>
      <c r="AT12" s="49"/>
      <c r="AU12" s="45"/>
      <c r="AV12" s="47"/>
      <c r="AW12" s="45"/>
      <c r="AX12" s="45"/>
      <c r="AY12" s="49"/>
      <c r="AZ12" s="45"/>
      <c r="BA12" s="49"/>
      <c r="BB12" s="45"/>
      <c r="BC12" s="47"/>
      <c r="BD12" s="45"/>
      <c r="BE12" s="45"/>
      <c r="BF12" s="49"/>
      <c r="BG12" s="49"/>
      <c r="BH12" s="49"/>
      <c r="BI12" s="49"/>
      <c r="BJ12" s="36"/>
      <c r="BK12" s="36"/>
      <c r="BL12" s="36"/>
    </row>
    <row r="13" spans="1:64" ht="12.75" customHeight="1" x14ac:dyDescent="0.3">
      <c r="A13" s="41"/>
      <c r="B13" s="101" t="s">
        <v>38</v>
      </c>
      <c r="C13" s="97"/>
      <c r="D13" s="98"/>
      <c r="E13" s="41" t="s">
        <v>14</v>
      </c>
      <c r="F13" s="42" t="s">
        <v>12</v>
      </c>
      <c r="G13" s="43" t="s">
        <v>18</v>
      </c>
      <c r="H13" s="48"/>
      <c r="I13" s="45">
        <v>1</v>
      </c>
      <c r="J13" s="45"/>
      <c r="K13" s="47"/>
      <c r="L13" s="45"/>
      <c r="M13" s="47"/>
      <c r="N13" s="45"/>
      <c r="O13" s="45"/>
      <c r="P13" s="45"/>
      <c r="Q13" s="47"/>
      <c r="R13" s="47"/>
      <c r="S13" s="45"/>
      <c r="T13" s="45"/>
      <c r="U13" s="47"/>
      <c r="V13" s="45"/>
      <c r="W13" s="47"/>
      <c r="X13" s="45"/>
      <c r="Y13" s="46"/>
      <c r="Z13" s="45"/>
      <c r="AA13" s="46"/>
      <c r="AB13" s="45"/>
      <c r="AC13" s="45"/>
      <c r="AD13" s="45"/>
      <c r="AE13" s="47"/>
      <c r="AF13" s="45"/>
      <c r="AG13" s="47"/>
      <c r="AH13" s="45"/>
      <c r="AI13" s="46"/>
      <c r="AJ13" s="45"/>
      <c r="AK13" s="46"/>
      <c r="AL13" s="45"/>
      <c r="AM13" s="47"/>
      <c r="AN13" s="45"/>
      <c r="AO13" s="47"/>
      <c r="AP13" s="45"/>
      <c r="AQ13" s="45"/>
      <c r="AR13" s="45"/>
      <c r="AS13" s="45"/>
      <c r="AT13" s="47"/>
      <c r="AU13" s="45"/>
      <c r="AV13" s="45"/>
      <c r="AW13" s="45"/>
      <c r="AX13" s="45"/>
      <c r="AY13" s="47"/>
      <c r="AZ13" s="45"/>
      <c r="BA13" s="47"/>
      <c r="BB13" s="45"/>
      <c r="BC13" s="45"/>
      <c r="BD13" s="45"/>
      <c r="BE13" s="45"/>
      <c r="BF13" s="47"/>
      <c r="BG13" s="47"/>
      <c r="BH13" s="47"/>
      <c r="BI13" s="47"/>
      <c r="BJ13" s="36">
        <f>Config!AM21</f>
        <v>0</v>
      </c>
      <c r="BK13" s="36">
        <f>Config!AN21</f>
        <v>0</v>
      </c>
      <c r="BL13" s="36">
        <f>Config!AO21</f>
        <v>0</v>
      </c>
    </row>
    <row r="14" spans="1:64" ht="12.75" hidden="1" customHeight="1" x14ac:dyDescent="0.3">
      <c r="A14" s="41"/>
      <c r="B14" s="50" t="s">
        <v>39</v>
      </c>
      <c r="C14" s="41"/>
      <c r="D14" s="41"/>
      <c r="E14" s="41" t="s">
        <v>17</v>
      </c>
      <c r="F14" s="41" t="s">
        <v>15</v>
      </c>
      <c r="G14" s="41" t="s">
        <v>40</v>
      </c>
      <c r="H14" s="48"/>
      <c r="I14" s="45"/>
      <c r="J14" s="47"/>
      <c r="K14" s="45"/>
      <c r="L14" s="47"/>
      <c r="M14" s="45"/>
      <c r="N14" s="46"/>
      <c r="O14" s="45"/>
      <c r="P14" s="45"/>
      <c r="Q14" s="45"/>
      <c r="R14" s="49">
        <v>1</v>
      </c>
      <c r="S14" s="45"/>
      <c r="T14" s="47">
        <v>2</v>
      </c>
      <c r="U14" s="45"/>
      <c r="V14" s="47"/>
      <c r="W14" s="45"/>
      <c r="X14" s="46"/>
      <c r="Y14" s="46"/>
      <c r="Z14" s="46"/>
      <c r="AA14" s="45"/>
      <c r="AB14" s="45"/>
      <c r="AC14" s="45"/>
      <c r="AD14" s="47"/>
      <c r="AE14" s="45"/>
      <c r="AF14" s="47"/>
      <c r="AG14" s="45"/>
      <c r="AH14" s="46"/>
      <c r="AI14" s="46"/>
      <c r="AJ14" s="46"/>
      <c r="AK14" s="45"/>
      <c r="AL14" s="45"/>
      <c r="AM14" s="45"/>
      <c r="AN14" s="47"/>
      <c r="AO14" s="45"/>
      <c r="AP14" s="46"/>
      <c r="AQ14" s="45"/>
      <c r="AR14" s="45"/>
      <c r="AS14" s="47"/>
      <c r="AT14" s="45"/>
      <c r="AU14" s="46"/>
      <c r="AV14" s="45"/>
      <c r="AW14" s="45"/>
      <c r="AX14" s="47"/>
      <c r="AY14" s="45"/>
      <c r="AZ14" s="47"/>
      <c r="BA14" s="45"/>
      <c r="BB14" s="46"/>
      <c r="BC14" s="45"/>
      <c r="BD14" s="45"/>
      <c r="BE14" s="47"/>
      <c r="BF14" s="45"/>
      <c r="BG14" s="45"/>
      <c r="BH14" s="45"/>
      <c r="BI14" s="45"/>
      <c r="BJ14" s="15"/>
      <c r="BK14" s="15"/>
      <c r="BL14" s="15"/>
    </row>
    <row r="15" spans="1:64" ht="12.75" customHeight="1" x14ac:dyDescent="0.3">
      <c r="A15" s="41"/>
      <c r="B15" s="101" t="s">
        <v>41</v>
      </c>
      <c r="C15" s="97"/>
      <c r="D15" s="98"/>
      <c r="E15" s="41" t="s">
        <v>21</v>
      </c>
      <c r="F15" s="42" t="s">
        <v>12</v>
      </c>
      <c r="G15" s="43" t="s">
        <v>16</v>
      </c>
      <c r="H15" s="48"/>
      <c r="I15" s="45">
        <v>1</v>
      </c>
      <c r="J15" s="45"/>
      <c r="K15" s="47"/>
      <c r="L15" s="45"/>
      <c r="M15" s="47"/>
      <c r="N15" s="45"/>
      <c r="O15" s="45"/>
      <c r="P15" s="45"/>
      <c r="Q15" s="45"/>
      <c r="R15" s="45"/>
      <c r="S15" s="47"/>
      <c r="T15" s="45"/>
      <c r="U15" s="47"/>
      <c r="V15" s="45"/>
      <c r="W15" s="47"/>
      <c r="X15" s="45"/>
      <c r="Y15" s="46"/>
      <c r="Z15" s="45"/>
      <c r="AA15" s="46"/>
      <c r="AB15" s="45"/>
      <c r="AC15" s="45"/>
      <c r="AD15" s="45"/>
      <c r="AE15" s="47"/>
      <c r="AF15" s="45"/>
      <c r="AG15" s="47"/>
      <c r="AH15" s="45"/>
      <c r="AI15" s="46"/>
      <c r="AJ15" s="45"/>
      <c r="AK15" s="46"/>
      <c r="AL15" s="45"/>
      <c r="AM15" s="47"/>
      <c r="AN15" s="45"/>
      <c r="AO15" s="47"/>
      <c r="AP15" s="45"/>
      <c r="AQ15" s="45"/>
      <c r="AR15" s="45"/>
      <c r="AS15" s="45"/>
      <c r="AT15" s="47"/>
      <c r="AU15" s="45"/>
      <c r="AV15" s="45"/>
      <c r="AW15" s="45"/>
      <c r="AX15" s="45"/>
      <c r="AY15" s="47"/>
      <c r="AZ15" s="45"/>
      <c r="BA15" s="47"/>
      <c r="BB15" s="45"/>
      <c r="BC15" s="45"/>
      <c r="BD15" s="45"/>
      <c r="BE15" s="45"/>
      <c r="BF15" s="47"/>
      <c r="BG15" s="47"/>
      <c r="BH15" s="47"/>
      <c r="BI15" s="47"/>
      <c r="BJ15" s="36">
        <f>Config!AM23</f>
        <v>0</v>
      </c>
      <c r="BK15" s="36">
        <f>Config!AN23</f>
        <v>0</v>
      </c>
      <c r="BL15" s="36">
        <f>Config!AO23</f>
        <v>0</v>
      </c>
    </row>
    <row r="16" spans="1:64" ht="12.75" customHeight="1" x14ac:dyDescent="0.3">
      <c r="A16" s="41"/>
      <c r="B16" s="101" t="s">
        <v>42</v>
      </c>
      <c r="C16" s="97"/>
      <c r="D16" s="98"/>
      <c r="E16" s="41" t="s">
        <v>21</v>
      </c>
      <c r="F16" s="42" t="s">
        <v>12</v>
      </c>
      <c r="G16" s="43" t="s">
        <v>20</v>
      </c>
      <c r="H16" s="48"/>
      <c r="I16" s="45">
        <v>1</v>
      </c>
      <c r="J16" s="45"/>
      <c r="K16" s="45"/>
      <c r="L16" s="45"/>
      <c r="M16" s="45"/>
      <c r="N16" s="45"/>
      <c r="O16" s="47"/>
      <c r="P16" s="45"/>
      <c r="Q16" s="45"/>
      <c r="R16" s="49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36">
        <f>Config!AM24</f>
        <v>0</v>
      </c>
      <c r="BK16" s="36">
        <f>Config!AN24</f>
        <v>0</v>
      </c>
      <c r="BL16" s="36">
        <f>Config!AO24</f>
        <v>0</v>
      </c>
    </row>
    <row r="17" spans="1:64" ht="12.75" customHeight="1" x14ac:dyDescent="0.3">
      <c r="B17" s="100" t="s">
        <v>43</v>
      </c>
      <c r="C17" s="97"/>
      <c r="D17" s="98"/>
      <c r="E17" s="41" t="s">
        <v>14</v>
      </c>
      <c r="F17" s="43" t="s">
        <v>12</v>
      </c>
      <c r="G17" s="43" t="s">
        <v>18</v>
      </c>
      <c r="H17" s="48"/>
      <c r="I17" s="45">
        <v>1</v>
      </c>
      <c r="J17" s="45"/>
      <c r="K17" s="45"/>
      <c r="L17" s="45"/>
      <c r="M17" s="45"/>
      <c r="N17" s="45"/>
      <c r="O17" s="45"/>
      <c r="P17" s="45"/>
      <c r="Q17" s="45"/>
      <c r="R17" s="47"/>
      <c r="S17" s="45"/>
      <c r="T17" s="47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36">
        <f>Config!AM25</f>
        <v>0</v>
      </c>
      <c r="BK17" s="36">
        <f>Config!AN25</f>
        <v>0</v>
      </c>
      <c r="BL17" s="36">
        <f>Config!AO25</f>
        <v>0</v>
      </c>
    </row>
    <row r="18" spans="1:64" ht="13.5" customHeight="1" x14ac:dyDescent="0.3">
      <c r="A18" s="41" t="s">
        <v>44</v>
      </c>
      <c r="B18" s="107" t="s">
        <v>45</v>
      </c>
      <c r="C18" s="97"/>
      <c r="D18" s="98"/>
      <c r="E18" s="41" t="s">
        <v>17</v>
      </c>
      <c r="F18" s="43" t="s">
        <v>12</v>
      </c>
      <c r="G18" s="43" t="s">
        <v>20</v>
      </c>
      <c r="H18" s="48"/>
      <c r="I18" s="45">
        <v>2</v>
      </c>
      <c r="J18" s="45"/>
      <c r="K18" s="45"/>
      <c r="L18" s="45"/>
      <c r="M18" s="45"/>
      <c r="N18" s="45"/>
      <c r="O18" s="45"/>
      <c r="P18" s="45"/>
      <c r="Q18" s="47"/>
      <c r="R18" s="45"/>
      <c r="S18" s="47"/>
      <c r="T18" s="45"/>
      <c r="U18" s="45"/>
      <c r="V18" s="47"/>
      <c r="W18" s="45"/>
      <c r="X18" s="45"/>
      <c r="Y18" s="45"/>
      <c r="Z18" s="45"/>
      <c r="AA18" s="47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36">
        <f>Config!AM26</f>
        <v>0</v>
      </c>
      <c r="BK18" s="36">
        <f>Config!AN26</f>
        <v>0</v>
      </c>
      <c r="BL18" s="36">
        <f>Config!AO26</f>
        <v>0</v>
      </c>
    </row>
    <row r="19" spans="1:64" ht="12.75" customHeight="1" x14ac:dyDescent="0.3">
      <c r="A19" s="41"/>
      <c r="B19" s="99" t="s">
        <v>46</v>
      </c>
      <c r="C19" s="97"/>
      <c r="D19" s="98"/>
      <c r="E19" s="51" t="s">
        <v>17</v>
      </c>
      <c r="F19" s="43" t="s">
        <v>12</v>
      </c>
      <c r="G19" s="43" t="s">
        <v>18</v>
      </c>
      <c r="H19" s="48"/>
      <c r="I19" s="45"/>
      <c r="J19" s="52">
        <v>2</v>
      </c>
      <c r="K19" s="45"/>
      <c r="L19" s="45"/>
      <c r="M19" s="45"/>
      <c r="N19" s="45"/>
      <c r="O19" s="45"/>
      <c r="P19" s="45"/>
      <c r="Q19" s="45"/>
      <c r="R19" s="47"/>
      <c r="S19" s="45"/>
      <c r="T19" s="47"/>
      <c r="U19" s="45"/>
      <c r="V19" s="45"/>
      <c r="W19" s="45"/>
      <c r="X19" s="45"/>
      <c r="Y19" s="45"/>
      <c r="Z19" s="47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15"/>
      <c r="BK19" s="15"/>
      <c r="BL19" s="15"/>
    </row>
    <row r="20" spans="1:64" ht="12.75" customHeight="1" x14ac:dyDescent="0.3">
      <c r="A20" s="41"/>
      <c r="B20" s="101" t="s">
        <v>41</v>
      </c>
      <c r="C20" s="97"/>
      <c r="D20" s="98"/>
      <c r="E20" s="41" t="s">
        <v>14</v>
      </c>
      <c r="F20" s="42" t="s">
        <v>12</v>
      </c>
      <c r="G20" s="43" t="s">
        <v>18</v>
      </c>
      <c r="H20" s="48"/>
      <c r="I20" s="45"/>
      <c r="J20" s="45">
        <v>1</v>
      </c>
      <c r="K20" s="45"/>
      <c r="L20" s="45"/>
      <c r="M20" s="45"/>
      <c r="N20" s="45"/>
      <c r="O20" s="45"/>
      <c r="P20" s="45"/>
      <c r="Q20" s="45"/>
      <c r="R20" s="47"/>
      <c r="S20" s="45"/>
      <c r="T20" s="47"/>
      <c r="U20" s="45"/>
      <c r="V20" s="45"/>
      <c r="W20" s="45"/>
      <c r="X20" s="45"/>
      <c r="Y20" s="45"/>
      <c r="Z20" s="47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15"/>
      <c r="BK20" s="15"/>
      <c r="BL20" s="15"/>
    </row>
    <row r="21" spans="1:64" ht="12.75" customHeight="1" x14ac:dyDescent="0.3">
      <c r="A21" s="41"/>
      <c r="B21" s="99" t="s">
        <v>47</v>
      </c>
      <c r="C21" s="97"/>
      <c r="D21" s="98"/>
      <c r="E21" s="41" t="s">
        <v>14</v>
      </c>
      <c r="F21" s="42" t="s">
        <v>12</v>
      </c>
      <c r="G21" s="43" t="s">
        <v>18</v>
      </c>
      <c r="H21" s="48"/>
      <c r="I21" s="45"/>
      <c r="J21" s="45">
        <v>1</v>
      </c>
      <c r="K21" s="45"/>
      <c r="L21" s="45"/>
      <c r="M21" s="45"/>
      <c r="N21" s="45"/>
      <c r="O21" s="45"/>
      <c r="P21" s="45"/>
      <c r="Q21" s="47"/>
      <c r="R21" s="45"/>
      <c r="S21" s="47"/>
      <c r="T21" s="45"/>
      <c r="U21" s="45"/>
      <c r="V21" s="47"/>
      <c r="W21" s="45"/>
      <c r="X21" s="45"/>
      <c r="Y21" s="49"/>
      <c r="Z21" s="45"/>
      <c r="AA21" s="45"/>
      <c r="AB21" s="45"/>
      <c r="AC21" s="47"/>
      <c r="AD21" s="45"/>
      <c r="AE21" s="45"/>
      <c r="AF21" s="45"/>
      <c r="AG21" s="45"/>
      <c r="AH21" s="47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15"/>
      <c r="BK21" s="15"/>
      <c r="BL21" s="15"/>
    </row>
    <row r="22" spans="1:64" ht="12.75" hidden="1" customHeight="1" x14ac:dyDescent="0.3">
      <c r="A22" s="41"/>
      <c r="B22" s="100" t="s">
        <v>43</v>
      </c>
      <c r="C22" s="97"/>
      <c r="D22" s="98"/>
      <c r="E22" s="41" t="s">
        <v>17</v>
      </c>
      <c r="F22" s="41" t="s">
        <v>15</v>
      </c>
      <c r="G22" s="41" t="s">
        <v>40</v>
      </c>
      <c r="H22" s="48"/>
      <c r="I22" s="45"/>
      <c r="J22" s="45"/>
      <c r="K22" s="45"/>
      <c r="L22" s="45"/>
      <c r="M22" s="45"/>
      <c r="N22" s="45"/>
      <c r="O22" s="45"/>
      <c r="P22" s="45"/>
      <c r="Q22" s="45"/>
      <c r="R22" s="47"/>
      <c r="S22" s="45"/>
      <c r="T22" s="47"/>
      <c r="U22" s="45"/>
      <c r="V22" s="45"/>
      <c r="W22" s="45"/>
      <c r="X22" s="45"/>
      <c r="Y22" s="47"/>
      <c r="Z22" s="45"/>
      <c r="AA22" s="47"/>
      <c r="AB22" s="45"/>
      <c r="AC22" s="45"/>
      <c r="AD22" s="45"/>
      <c r="AE22" s="47">
        <v>1</v>
      </c>
      <c r="AF22" s="47">
        <v>1</v>
      </c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15"/>
      <c r="BK22" s="15"/>
      <c r="BL22" s="15"/>
    </row>
    <row r="23" spans="1:64" ht="12.75" customHeight="1" x14ac:dyDescent="0.3">
      <c r="A23" s="41"/>
      <c r="B23" s="100" t="s">
        <v>48</v>
      </c>
      <c r="C23" s="97"/>
      <c r="D23" s="98"/>
      <c r="E23" s="41" t="s">
        <v>14</v>
      </c>
      <c r="F23" s="43" t="s">
        <v>12</v>
      </c>
      <c r="G23" s="43" t="s">
        <v>20</v>
      </c>
      <c r="H23" s="48"/>
      <c r="I23" s="45"/>
      <c r="J23" s="45">
        <v>1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7"/>
      <c r="Y23" s="45"/>
      <c r="Z23" s="47"/>
      <c r="AA23" s="45"/>
      <c r="AB23" s="45"/>
      <c r="AC23" s="45"/>
      <c r="AD23" s="45"/>
      <c r="AE23" s="45"/>
      <c r="AF23" s="49"/>
      <c r="AG23" s="45"/>
      <c r="AH23" s="47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15"/>
      <c r="BK23" s="15"/>
      <c r="BL23" s="15"/>
    </row>
    <row r="24" spans="1:64" ht="12.75" hidden="1" customHeight="1" x14ac:dyDescent="0.3">
      <c r="A24" s="41"/>
      <c r="B24" s="101" t="s">
        <v>38</v>
      </c>
      <c r="C24" s="97"/>
      <c r="D24" s="98"/>
      <c r="E24" s="41" t="s">
        <v>14</v>
      </c>
      <c r="F24" s="41" t="s">
        <v>12</v>
      </c>
      <c r="G24" s="41" t="s">
        <v>40</v>
      </c>
      <c r="H24" s="48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7"/>
      <c r="Y24" s="47"/>
      <c r="Z24" s="45"/>
      <c r="AA24" s="45"/>
      <c r="AB24" s="45"/>
      <c r="AC24" s="45"/>
      <c r="AD24" s="45"/>
      <c r="AE24" s="45"/>
      <c r="AF24" s="45"/>
      <c r="AG24" s="47">
        <v>2</v>
      </c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15"/>
      <c r="BK24" s="15"/>
      <c r="BL24" s="15"/>
    </row>
    <row r="25" spans="1:64" ht="12.75" customHeight="1" x14ac:dyDescent="0.3">
      <c r="A25" s="41"/>
      <c r="B25" s="102" t="s">
        <v>57</v>
      </c>
      <c r="C25" s="97"/>
      <c r="D25" s="98"/>
      <c r="E25" s="41" t="s">
        <v>21</v>
      </c>
      <c r="F25" s="43" t="s">
        <v>12</v>
      </c>
      <c r="G25" s="43" t="s">
        <v>20</v>
      </c>
      <c r="H25" s="48"/>
      <c r="I25" s="45"/>
      <c r="J25" s="45"/>
      <c r="K25" s="52">
        <v>1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9"/>
      <c r="Z25" s="45"/>
      <c r="AA25" s="47"/>
      <c r="AB25" s="45"/>
      <c r="AC25" s="47"/>
      <c r="AD25" s="45"/>
      <c r="AE25" s="45"/>
      <c r="AF25" s="49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15"/>
      <c r="BK25" s="15"/>
      <c r="BL25" s="15"/>
    </row>
    <row r="26" spans="1:64" ht="12.75" customHeight="1" x14ac:dyDescent="0.3">
      <c r="A26" s="41" t="s">
        <v>51</v>
      </c>
      <c r="B26" s="101" t="s">
        <v>52</v>
      </c>
      <c r="C26" s="97"/>
      <c r="D26" s="98"/>
      <c r="E26" s="41" t="s">
        <v>17</v>
      </c>
      <c r="F26" s="42" t="s">
        <v>12</v>
      </c>
      <c r="G26" s="42" t="s">
        <v>18</v>
      </c>
      <c r="H26" s="48"/>
      <c r="I26" s="45"/>
      <c r="J26" s="45"/>
      <c r="K26" s="45"/>
      <c r="L26" s="45"/>
      <c r="M26" s="45">
        <v>1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7"/>
      <c r="AA26" s="45"/>
      <c r="AB26" s="45"/>
      <c r="AC26" s="45"/>
      <c r="AD26" s="45"/>
      <c r="AE26" s="45"/>
      <c r="AF26" s="47"/>
      <c r="AG26" s="45"/>
      <c r="AH26" s="47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15"/>
      <c r="BK26" s="15"/>
      <c r="BL26" s="15"/>
    </row>
    <row r="27" spans="1:64" ht="12.75" customHeight="1" x14ac:dyDescent="0.3">
      <c r="A27" s="41" t="s">
        <v>53</v>
      </c>
      <c r="B27" s="101" t="s">
        <v>54</v>
      </c>
      <c r="C27" s="97"/>
      <c r="D27" s="98"/>
      <c r="E27" s="41" t="s">
        <v>17</v>
      </c>
      <c r="F27" s="42" t="s">
        <v>12</v>
      </c>
      <c r="G27" s="42" t="s">
        <v>18</v>
      </c>
      <c r="H27" s="48"/>
      <c r="I27" s="45"/>
      <c r="J27" s="45"/>
      <c r="K27" s="45"/>
      <c r="L27" s="45"/>
      <c r="M27" s="45">
        <v>1</v>
      </c>
      <c r="N27" s="45"/>
      <c r="O27" s="45"/>
      <c r="P27" s="45"/>
      <c r="Q27" s="45"/>
      <c r="R27" s="45"/>
      <c r="S27" s="45"/>
      <c r="T27" s="45"/>
      <c r="U27" s="45"/>
      <c r="V27" s="47"/>
      <c r="W27" s="45"/>
      <c r="X27" s="45"/>
      <c r="Y27" s="49"/>
      <c r="Z27" s="45"/>
      <c r="AA27" s="45"/>
      <c r="AB27" s="45"/>
      <c r="AC27" s="45"/>
      <c r="AD27" s="45"/>
      <c r="AE27" s="47"/>
      <c r="AF27" s="45"/>
      <c r="AG27" s="47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15"/>
      <c r="BK27" s="15"/>
      <c r="BL27" s="15"/>
    </row>
    <row r="28" spans="1:64" ht="12.75" hidden="1" customHeight="1" x14ac:dyDescent="0.3">
      <c r="A28" s="41"/>
      <c r="B28" s="101" t="s">
        <v>49</v>
      </c>
      <c r="C28" s="97"/>
      <c r="D28" s="98"/>
      <c r="E28" s="41" t="s">
        <v>21</v>
      </c>
      <c r="F28" s="53" t="s">
        <v>12</v>
      </c>
      <c r="G28" s="41" t="s">
        <v>40</v>
      </c>
      <c r="H28" s="48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7"/>
      <c r="Z28" s="45"/>
      <c r="AA28" s="47"/>
      <c r="AB28" s="45"/>
      <c r="AC28" s="45"/>
      <c r="AD28" s="45"/>
      <c r="AE28" s="45"/>
      <c r="AF28" s="45"/>
      <c r="AG28" s="45"/>
      <c r="AH28" s="45"/>
      <c r="AI28" s="45"/>
      <c r="AJ28" s="47">
        <v>2</v>
      </c>
      <c r="AK28" s="45"/>
      <c r="AL28" s="45"/>
      <c r="AM28" s="45"/>
      <c r="AN28" s="45" t="s">
        <v>50</v>
      </c>
      <c r="AO28" s="47">
        <v>1</v>
      </c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15"/>
      <c r="BK28" s="15"/>
      <c r="BL28" s="15"/>
    </row>
    <row r="29" spans="1:64" ht="12.75" hidden="1" customHeight="1" x14ac:dyDescent="0.3">
      <c r="A29" s="41"/>
      <c r="B29" s="101" t="s">
        <v>38</v>
      </c>
      <c r="C29" s="97"/>
      <c r="D29" s="98"/>
      <c r="E29" s="41" t="s">
        <v>14</v>
      </c>
      <c r="F29" s="53" t="s">
        <v>12</v>
      </c>
      <c r="G29" s="41" t="s">
        <v>40</v>
      </c>
      <c r="H29" s="48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7"/>
      <c r="Y29" s="45"/>
      <c r="Z29" s="47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7">
        <v>1</v>
      </c>
      <c r="AM29" s="47">
        <v>1</v>
      </c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15"/>
      <c r="BK29" s="15"/>
      <c r="BL29" s="15"/>
    </row>
    <row r="30" spans="1:64" ht="12.75" hidden="1" customHeight="1" x14ac:dyDescent="0.3">
      <c r="A30" s="41"/>
      <c r="B30" s="54" t="s">
        <v>39</v>
      </c>
      <c r="C30" s="41"/>
      <c r="D30" s="41"/>
      <c r="E30" s="41" t="s">
        <v>14</v>
      </c>
      <c r="F30" s="55" t="s">
        <v>15</v>
      </c>
      <c r="G30" s="41" t="s">
        <v>40</v>
      </c>
      <c r="H30" s="48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7"/>
      <c r="Z30" s="45"/>
      <c r="AA30" s="47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9">
        <v>1</v>
      </c>
      <c r="AN30" s="45"/>
      <c r="AO30" s="47">
        <v>2</v>
      </c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15"/>
      <c r="BK30" s="15"/>
      <c r="BL30" s="15"/>
    </row>
    <row r="31" spans="1:64" ht="12.75" customHeight="1" x14ac:dyDescent="0.3">
      <c r="A31" s="41" t="s">
        <v>60</v>
      </c>
      <c r="B31" s="103" t="s">
        <v>55</v>
      </c>
      <c r="C31" s="110"/>
      <c r="D31" s="111"/>
      <c r="E31" s="41" t="s">
        <v>17</v>
      </c>
      <c r="F31" s="42" t="s">
        <v>12</v>
      </c>
      <c r="G31" s="42" t="s">
        <v>16</v>
      </c>
      <c r="H31" s="48"/>
      <c r="I31" s="45"/>
      <c r="J31" s="45"/>
      <c r="K31" s="45"/>
      <c r="L31" s="45"/>
      <c r="M31" s="45">
        <v>1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7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15"/>
      <c r="BK31" s="15"/>
      <c r="BL31" s="15"/>
    </row>
    <row r="32" spans="1:64" ht="12.75" customHeight="1" x14ac:dyDescent="0.3">
      <c r="A32" s="41" t="s">
        <v>61</v>
      </c>
      <c r="B32" s="101" t="s">
        <v>56</v>
      </c>
      <c r="C32" s="97"/>
      <c r="D32" s="98"/>
      <c r="E32" s="41" t="s">
        <v>17</v>
      </c>
      <c r="F32" s="42" t="s">
        <v>12</v>
      </c>
      <c r="G32" s="42" t="s">
        <v>16</v>
      </c>
      <c r="H32" s="48"/>
      <c r="I32" s="45"/>
      <c r="J32" s="45"/>
      <c r="K32" s="45"/>
      <c r="L32" s="45"/>
      <c r="M32" s="45">
        <v>1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5"/>
      <c r="AL32" s="45"/>
      <c r="AM32" s="49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15"/>
      <c r="BK32" s="15"/>
      <c r="BL32" s="15"/>
    </row>
    <row r="33" spans="1:64" ht="12.75" customHeight="1" x14ac:dyDescent="0.3">
      <c r="A33" s="41"/>
      <c r="B33" s="101" t="s">
        <v>58</v>
      </c>
      <c r="C33" s="97"/>
      <c r="D33" s="98"/>
      <c r="E33" s="41" t="s">
        <v>21</v>
      </c>
      <c r="F33" s="42" t="s">
        <v>12</v>
      </c>
      <c r="G33" s="42" t="s">
        <v>16</v>
      </c>
      <c r="H33" s="48"/>
      <c r="I33" s="45"/>
      <c r="J33" s="45"/>
      <c r="K33" s="45"/>
      <c r="L33" s="45"/>
      <c r="M33" s="45"/>
      <c r="N33" s="45">
        <v>1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7"/>
      <c r="AN33" s="45"/>
      <c r="AO33" s="47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15"/>
      <c r="BK33" s="15"/>
      <c r="BL33" s="15"/>
    </row>
    <row r="34" spans="1:64" ht="12.75" customHeight="1" x14ac:dyDescent="0.3">
      <c r="A34" s="41"/>
      <c r="B34" s="101" t="s">
        <v>59</v>
      </c>
      <c r="C34" s="97"/>
      <c r="D34" s="98"/>
      <c r="E34" s="41" t="s">
        <v>21</v>
      </c>
      <c r="F34" s="42" t="s">
        <v>12</v>
      </c>
      <c r="G34" s="42" t="s">
        <v>20</v>
      </c>
      <c r="H34" s="48"/>
      <c r="I34" s="45"/>
      <c r="J34" s="45"/>
      <c r="K34" s="45"/>
      <c r="L34" s="45"/>
      <c r="M34" s="45"/>
      <c r="N34" s="45">
        <v>1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7"/>
      <c r="AM34" s="45"/>
      <c r="AN34" s="47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15"/>
      <c r="BK34" s="15"/>
      <c r="BL34" s="15"/>
    </row>
    <row r="35" spans="1:64" ht="12.75" customHeight="1" x14ac:dyDescent="0.3">
      <c r="A35" s="41"/>
      <c r="B35" s="112"/>
      <c r="C35" s="113"/>
      <c r="D35" s="114"/>
      <c r="E35" s="41"/>
      <c r="F35" s="42"/>
      <c r="G35" s="42"/>
      <c r="H35" s="48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7"/>
      <c r="AN35" s="45"/>
      <c r="AO35" s="47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5"/>
      <c r="BK35" s="15"/>
      <c r="BL35" s="15"/>
    </row>
    <row r="36" spans="1:64" ht="12.75" customHeight="1" x14ac:dyDescent="0.3">
      <c r="A36" s="41"/>
      <c r="B36" s="103"/>
      <c r="C36" s="97"/>
      <c r="D36" s="98"/>
      <c r="E36" s="41"/>
      <c r="F36" s="42"/>
      <c r="G36" s="42"/>
      <c r="H36" s="48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15"/>
      <c r="BK36" s="15"/>
      <c r="BL36" s="15"/>
    </row>
    <row r="37" spans="1:64" ht="12.75" customHeight="1" x14ac:dyDescent="0.3">
      <c r="A37" s="41"/>
      <c r="B37" s="41"/>
      <c r="C37" s="41"/>
      <c r="D37" s="41"/>
      <c r="E37" s="41"/>
      <c r="F37" s="42"/>
      <c r="G37" s="42"/>
      <c r="H37" s="48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15"/>
      <c r="BK37" s="15"/>
      <c r="BL37" s="15"/>
    </row>
    <row r="38" spans="1:64" ht="12.75" customHeight="1" x14ac:dyDescent="0.3">
      <c r="A38" s="41"/>
      <c r="B38" s="41"/>
      <c r="C38" s="41"/>
      <c r="D38" s="41"/>
      <c r="E38" s="41"/>
      <c r="F38" s="42"/>
      <c r="G38" s="42"/>
      <c r="H38" s="44"/>
      <c r="I38" s="46"/>
      <c r="J38" s="46"/>
      <c r="K38" s="46"/>
      <c r="L38" s="46"/>
      <c r="M38" s="47"/>
      <c r="N38" s="46"/>
      <c r="O38" s="46"/>
      <c r="P38" s="46"/>
      <c r="Q38" s="46"/>
      <c r="R38" s="46"/>
      <c r="S38" s="46"/>
      <c r="T38" s="46"/>
      <c r="U38" s="46"/>
      <c r="V38" s="46"/>
      <c r="W38" s="47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7"/>
      <c r="AP38" s="46"/>
      <c r="AQ38" s="47"/>
      <c r="AR38" s="46"/>
      <c r="AS38" s="46"/>
      <c r="AT38" s="46"/>
      <c r="AU38" s="46"/>
      <c r="AV38" s="47"/>
      <c r="AW38" s="46"/>
      <c r="AX38" s="46"/>
      <c r="AY38" s="46"/>
      <c r="AZ38" s="46"/>
      <c r="BA38" s="46"/>
      <c r="BB38" s="46"/>
      <c r="BC38" s="47"/>
      <c r="BD38" s="46"/>
      <c r="BE38" s="46"/>
      <c r="BF38" s="46"/>
      <c r="BG38" s="46"/>
      <c r="BH38" s="46"/>
      <c r="BI38" s="46"/>
      <c r="BJ38" s="15"/>
      <c r="BK38" s="15"/>
      <c r="BL38" s="15"/>
    </row>
    <row r="39" spans="1:64" ht="12.75" customHeight="1" x14ac:dyDescent="0.3">
      <c r="A39" s="41"/>
      <c r="B39" s="101"/>
      <c r="C39" s="97"/>
      <c r="D39" s="98"/>
      <c r="E39" s="41"/>
      <c r="F39" s="42"/>
      <c r="G39" s="42"/>
      <c r="H39" s="56"/>
      <c r="I39" s="46"/>
      <c r="J39" s="47"/>
      <c r="K39" s="47"/>
      <c r="L39" s="46"/>
      <c r="M39" s="46"/>
      <c r="N39" s="46"/>
      <c r="O39" s="46"/>
      <c r="P39" s="46"/>
      <c r="Q39" s="46"/>
      <c r="R39" s="46"/>
      <c r="S39" s="46"/>
      <c r="T39" s="47"/>
      <c r="U39" s="47"/>
      <c r="V39" s="46"/>
      <c r="W39" s="46"/>
      <c r="X39" s="46"/>
      <c r="Y39" s="46"/>
      <c r="Z39" s="46"/>
      <c r="AA39" s="46"/>
      <c r="AB39" s="46"/>
      <c r="AC39" s="46"/>
      <c r="AD39" s="47"/>
      <c r="AE39" s="47"/>
      <c r="AF39" s="46"/>
      <c r="AG39" s="46"/>
      <c r="AH39" s="46"/>
      <c r="AI39" s="46"/>
      <c r="AJ39" s="46"/>
      <c r="AK39" s="46"/>
      <c r="AL39" s="46"/>
      <c r="AM39" s="47"/>
      <c r="AN39" s="46"/>
      <c r="AO39" s="46"/>
      <c r="AP39" s="46"/>
      <c r="AQ39" s="46"/>
      <c r="AR39" s="46"/>
      <c r="AS39" s="47"/>
      <c r="AT39" s="47"/>
      <c r="AU39" s="46"/>
      <c r="AV39" s="46"/>
      <c r="AW39" s="46"/>
      <c r="AX39" s="47"/>
      <c r="AY39" s="47"/>
      <c r="AZ39" s="47"/>
      <c r="BA39" s="47"/>
      <c r="BB39" s="46"/>
      <c r="BC39" s="46"/>
      <c r="BD39" s="46"/>
      <c r="BE39" s="47"/>
      <c r="BF39" s="47"/>
      <c r="BG39" s="47"/>
      <c r="BH39" s="47"/>
      <c r="BI39" s="47"/>
      <c r="BJ39" s="15"/>
      <c r="BK39" s="15"/>
      <c r="BL39" s="15"/>
    </row>
    <row r="40" spans="1:64" ht="12.75" customHeight="1" x14ac:dyDescent="0.3">
      <c r="A40" s="41"/>
      <c r="B40" s="101"/>
      <c r="C40" s="97"/>
      <c r="D40" s="98"/>
      <c r="E40" s="41"/>
      <c r="F40" s="42"/>
      <c r="G40" s="42"/>
      <c r="H40" s="56"/>
      <c r="I40" s="46"/>
      <c r="J40" s="46"/>
      <c r="K40" s="47"/>
      <c r="L40" s="46"/>
      <c r="M40" s="47"/>
      <c r="N40" s="46"/>
      <c r="O40" s="46"/>
      <c r="P40" s="46"/>
      <c r="Q40" s="46"/>
      <c r="R40" s="46"/>
      <c r="S40" s="46"/>
      <c r="T40" s="46"/>
      <c r="U40" s="47"/>
      <c r="V40" s="46"/>
      <c r="W40" s="47"/>
      <c r="X40" s="46"/>
      <c r="Y40" s="46"/>
      <c r="Z40" s="46"/>
      <c r="AA40" s="46"/>
      <c r="AB40" s="46"/>
      <c r="AC40" s="46"/>
      <c r="AD40" s="46"/>
      <c r="AE40" s="47"/>
      <c r="AF40" s="46"/>
      <c r="AG40" s="47"/>
      <c r="AH40" s="46"/>
      <c r="AI40" s="46"/>
      <c r="AJ40" s="46"/>
      <c r="AK40" s="46"/>
      <c r="AL40" s="46"/>
      <c r="AM40" s="47"/>
      <c r="AN40" s="46"/>
      <c r="AO40" s="47"/>
      <c r="AP40" s="46"/>
      <c r="AQ40" s="46"/>
      <c r="AR40" s="46"/>
      <c r="AS40" s="46"/>
      <c r="AT40" s="47"/>
      <c r="AU40" s="46"/>
      <c r="AV40" s="46"/>
      <c r="AW40" s="46"/>
      <c r="AX40" s="46"/>
      <c r="AY40" s="47"/>
      <c r="AZ40" s="46"/>
      <c r="BA40" s="47"/>
      <c r="BB40" s="46"/>
      <c r="BC40" s="46"/>
      <c r="BD40" s="46"/>
      <c r="BE40" s="46"/>
      <c r="BF40" s="47"/>
      <c r="BG40" s="47"/>
      <c r="BH40" s="47"/>
      <c r="BI40" s="47"/>
      <c r="BJ40" s="15"/>
      <c r="BK40" s="15"/>
      <c r="BL40" s="15"/>
    </row>
    <row r="41" spans="1:64" ht="12.75" customHeight="1" x14ac:dyDescent="0.3">
      <c r="A41" s="41"/>
      <c r="B41" s="101"/>
      <c r="C41" s="97"/>
      <c r="D41" s="98"/>
      <c r="E41" s="41"/>
      <c r="F41" s="42"/>
      <c r="G41" s="42"/>
      <c r="H41" s="56"/>
      <c r="I41" s="46"/>
      <c r="J41" s="46"/>
      <c r="K41" s="46"/>
      <c r="L41" s="47"/>
      <c r="M41" s="46"/>
      <c r="N41" s="46"/>
      <c r="O41" s="46"/>
      <c r="P41" s="46"/>
      <c r="Q41" s="46"/>
      <c r="R41" s="46"/>
      <c r="S41" s="46"/>
      <c r="T41" s="46"/>
      <c r="U41" s="46"/>
      <c r="V41" s="47"/>
      <c r="W41" s="46"/>
      <c r="X41" s="46"/>
      <c r="Y41" s="46"/>
      <c r="Z41" s="46"/>
      <c r="AA41" s="46"/>
      <c r="AB41" s="46"/>
      <c r="AC41" s="46"/>
      <c r="AD41" s="46"/>
      <c r="AE41" s="46"/>
      <c r="AF41" s="47"/>
      <c r="AG41" s="46"/>
      <c r="AH41" s="46"/>
      <c r="AI41" s="46"/>
      <c r="AJ41" s="46"/>
      <c r="AK41" s="46"/>
      <c r="AL41" s="46"/>
      <c r="AM41" s="46"/>
      <c r="AN41" s="47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15"/>
      <c r="BK41" s="15"/>
      <c r="BL41" s="15"/>
    </row>
    <row r="42" spans="1:64" ht="12.75" customHeight="1" x14ac:dyDescent="0.3">
      <c r="A42" s="41"/>
      <c r="B42" s="103"/>
      <c r="C42" s="97"/>
      <c r="D42" s="98"/>
      <c r="E42" s="41"/>
      <c r="F42" s="42"/>
      <c r="G42" s="42"/>
      <c r="H42" s="56"/>
      <c r="I42" s="46"/>
      <c r="J42" s="46"/>
      <c r="K42" s="47"/>
      <c r="L42" s="46"/>
      <c r="M42" s="47"/>
      <c r="N42" s="46"/>
      <c r="O42" s="46"/>
      <c r="P42" s="46"/>
      <c r="Q42" s="46"/>
      <c r="R42" s="46"/>
      <c r="S42" s="46"/>
      <c r="T42" s="46"/>
      <c r="U42" s="47"/>
      <c r="V42" s="46"/>
      <c r="W42" s="47"/>
      <c r="X42" s="46"/>
      <c r="Y42" s="46"/>
      <c r="Z42" s="46"/>
      <c r="AA42" s="46"/>
      <c r="AB42" s="46"/>
      <c r="AC42" s="46"/>
      <c r="AD42" s="46"/>
      <c r="AE42" s="47"/>
      <c r="AF42" s="46"/>
      <c r="AG42" s="47"/>
      <c r="AH42" s="46"/>
      <c r="AI42" s="46"/>
      <c r="AJ42" s="46"/>
      <c r="AK42" s="46"/>
      <c r="AL42" s="46"/>
      <c r="AM42" s="47"/>
      <c r="AN42" s="46"/>
      <c r="AO42" s="47"/>
      <c r="AP42" s="46"/>
      <c r="AQ42" s="46"/>
      <c r="AR42" s="46"/>
      <c r="AS42" s="46"/>
      <c r="AT42" s="47"/>
      <c r="AU42" s="46"/>
      <c r="AV42" s="46"/>
      <c r="AW42" s="46"/>
      <c r="AX42" s="46"/>
      <c r="AY42" s="47"/>
      <c r="AZ42" s="46"/>
      <c r="BA42" s="47"/>
      <c r="BB42" s="46"/>
      <c r="BC42" s="46"/>
      <c r="BD42" s="46"/>
      <c r="BE42" s="46"/>
      <c r="BF42" s="47"/>
      <c r="BG42" s="47"/>
      <c r="BH42" s="47"/>
      <c r="BI42" s="47"/>
      <c r="BJ42" s="15"/>
      <c r="BK42" s="15"/>
      <c r="BL42" s="15"/>
    </row>
    <row r="43" spans="1:64" ht="12.75" customHeight="1" x14ac:dyDescent="0.3">
      <c r="A43" s="41"/>
      <c r="B43" s="103"/>
      <c r="C43" s="97"/>
      <c r="D43" s="98"/>
      <c r="E43" s="41"/>
      <c r="F43" s="42"/>
      <c r="G43" s="42"/>
      <c r="H43" s="56"/>
      <c r="I43" s="46"/>
      <c r="J43" s="46"/>
      <c r="K43" s="46"/>
      <c r="L43" s="47"/>
      <c r="M43" s="46"/>
      <c r="N43" s="46"/>
      <c r="O43" s="46"/>
      <c r="P43" s="46"/>
      <c r="Q43" s="46"/>
      <c r="R43" s="46"/>
      <c r="S43" s="46"/>
      <c r="T43" s="46"/>
      <c r="U43" s="46"/>
      <c r="V43" s="47"/>
      <c r="W43" s="46"/>
      <c r="X43" s="46"/>
      <c r="Y43" s="46"/>
      <c r="Z43" s="46"/>
      <c r="AA43" s="46"/>
      <c r="AB43" s="46"/>
      <c r="AC43" s="46"/>
      <c r="AD43" s="46"/>
      <c r="AE43" s="46"/>
      <c r="AF43" s="47"/>
      <c r="AG43" s="46"/>
      <c r="AH43" s="46"/>
      <c r="AI43" s="46"/>
      <c r="AJ43" s="46"/>
      <c r="AK43" s="46"/>
      <c r="AL43" s="46"/>
      <c r="AM43" s="46"/>
      <c r="AN43" s="47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7"/>
      <c r="BB43" s="46"/>
      <c r="BC43" s="46"/>
      <c r="BD43" s="46"/>
      <c r="BE43" s="46"/>
      <c r="BF43" s="46"/>
      <c r="BG43" s="46"/>
      <c r="BH43" s="46"/>
      <c r="BI43" s="46"/>
      <c r="BJ43" s="15"/>
      <c r="BK43" s="15"/>
      <c r="BL43" s="15"/>
    </row>
    <row r="44" spans="1:64" ht="12.75" customHeight="1" x14ac:dyDescent="0.3">
      <c r="A44" s="41"/>
      <c r="B44" s="101"/>
      <c r="C44" s="97"/>
      <c r="D44" s="98"/>
      <c r="E44" s="41"/>
      <c r="F44" s="42"/>
      <c r="G44" s="42"/>
      <c r="H44" s="56"/>
      <c r="I44" s="46"/>
      <c r="J44" s="46"/>
      <c r="K44" s="47"/>
      <c r="L44" s="46"/>
      <c r="M44" s="47"/>
      <c r="N44" s="46"/>
      <c r="O44" s="46"/>
      <c r="P44" s="46"/>
      <c r="Q44" s="46"/>
      <c r="R44" s="46"/>
      <c r="S44" s="46"/>
      <c r="T44" s="46"/>
      <c r="U44" s="47"/>
      <c r="V44" s="46"/>
      <c r="W44" s="47"/>
      <c r="X44" s="46"/>
      <c r="Y44" s="46"/>
      <c r="Z44" s="46"/>
      <c r="AA44" s="46"/>
      <c r="AB44" s="46"/>
      <c r="AC44" s="46"/>
      <c r="AD44" s="46"/>
      <c r="AE44" s="47"/>
      <c r="AF44" s="46"/>
      <c r="AG44" s="47"/>
      <c r="AH44" s="46"/>
      <c r="AI44" s="46"/>
      <c r="AJ44" s="46"/>
      <c r="AK44" s="46"/>
      <c r="AL44" s="46"/>
      <c r="AM44" s="47"/>
      <c r="AN44" s="46"/>
      <c r="AO44" s="47"/>
      <c r="AP44" s="46"/>
      <c r="AQ44" s="46"/>
      <c r="AR44" s="46"/>
      <c r="AS44" s="46"/>
      <c r="AT44" s="47"/>
      <c r="AU44" s="46"/>
      <c r="AV44" s="46"/>
      <c r="AW44" s="46"/>
      <c r="AX44" s="46"/>
      <c r="AY44" s="47"/>
      <c r="AZ44" s="46"/>
      <c r="BA44" s="47"/>
      <c r="BB44" s="46"/>
      <c r="BC44" s="46"/>
      <c r="BD44" s="46"/>
      <c r="BE44" s="46"/>
      <c r="BF44" s="47"/>
      <c r="BG44" s="47"/>
      <c r="BH44" s="47"/>
      <c r="BI44" s="47"/>
      <c r="BJ44" s="15"/>
      <c r="BK44" s="15"/>
      <c r="BL44" s="15"/>
    </row>
    <row r="45" spans="1:64" ht="12.75" customHeight="1" x14ac:dyDescent="0.3">
      <c r="A45" s="41"/>
      <c r="B45" s="101"/>
      <c r="C45" s="97"/>
      <c r="D45" s="98"/>
      <c r="E45" s="41"/>
      <c r="F45" s="42"/>
      <c r="G45" s="42"/>
      <c r="H45" s="56"/>
      <c r="I45" s="46"/>
      <c r="J45" s="46"/>
      <c r="K45" s="46"/>
      <c r="L45" s="47"/>
      <c r="M45" s="46"/>
      <c r="N45" s="46"/>
      <c r="O45" s="46"/>
      <c r="P45" s="46"/>
      <c r="Q45" s="46"/>
      <c r="R45" s="46"/>
      <c r="S45" s="46"/>
      <c r="T45" s="46"/>
      <c r="U45" s="46"/>
      <c r="V45" s="47"/>
      <c r="W45" s="46"/>
      <c r="X45" s="46"/>
      <c r="Y45" s="46"/>
      <c r="Z45" s="46"/>
      <c r="AA45" s="46"/>
      <c r="AB45" s="46"/>
      <c r="AC45" s="46"/>
      <c r="AD45" s="46"/>
      <c r="AE45" s="46"/>
      <c r="AF45" s="47"/>
      <c r="AG45" s="46"/>
      <c r="AH45" s="46"/>
      <c r="AI45" s="46"/>
      <c r="AJ45" s="46"/>
      <c r="AK45" s="46"/>
      <c r="AL45" s="46"/>
      <c r="AM45" s="46"/>
      <c r="AN45" s="47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15"/>
      <c r="BK45" s="15"/>
      <c r="BL45" s="15"/>
    </row>
    <row r="46" spans="1:64" ht="12.75" customHeight="1" x14ac:dyDescent="0.3">
      <c r="A46" s="41"/>
      <c r="B46" s="103"/>
      <c r="C46" s="97"/>
      <c r="D46" s="98"/>
      <c r="E46" s="41"/>
      <c r="F46" s="42"/>
      <c r="G46" s="42"/>
      <c r="H46" s="56"/>
      <c r="I46" s="46"/>
      <c r="J46" s="46"/>
      <c r="K46" s="47"/>
      <c r="L46" s="46"/>
      <c r="M46" s="47"/>
      <c r="N46" s="46"/>
      <c r="O46" s="46"/>
      <c r="P46" s="46"/>
      <c r="Q46" s="46"/>
      <c r="R46" s="46"/>
      <c r="S46" s="46"/>
      <c r="T46" s="46"/>
      <c r="U46" s="47"/>
      <c r="V46" s="46"/>
      <c r="W46" s="47"/>
      <c r="X46" s="46"/>
      <c r="Y46" s="46"/>
      <c r="Z46" s="46"/>
      <c r="AA46" s="46"/>
      <c r="AB46" s="46"/>
      <c r="AC46" s="46"/>
      <c r="AD46" s="46"/>
      <c r="AE46" s="47"/>
      <c r="AF46" s="46"/>
      <c r="AG46" s="47"/>
      <c r="AH46" s="46"/>
      <c r="AI46" s="46"/>
      <c r="AJ46" s="46"/>
      <c r="AK46" s="46"/>
      <c r="AL46" s="46"/>
      <c r="AM46" s="47"/>
      <c r="AN46" s="46"/>
      <c r="AO46" s="47"/>
      <c r="AP46" s="46"/>
      <c r="AQ46" s="46"/>
      <c r="AR46" s="46"/>
      <c r="AS46" s="46"/>
      <c r="AT46" s="47"/>
      <c r="AU46" s="46"/>
      <c r="AV46" s="46"/>
      <c r="AW46" s="46"/>
      <c r="AX46" s="46"/>
      <c r="AY46" s="47"/>
      <c r="AZ46" s="46"/>
      <c r="BA46" s="47"/>
      <c r="BB46" s="46"/>
      <c r="BC46" s="46"/>
      <c r="BD46" s="46"/>
      <c r="BE46" s="46"/>
      <c r="BF46" s="47"/>
      <c r="BG46" s="47"/>
      <c r="BH46" s="47"/>
      <c r="BI46" s="47"/>
      <c r="BJ46" s="15"/>
      <c r="BK46" s="15"/>
      <c r="BL46" s="15"/>
    </row>
    <row r="47" spans="1:64" ht="12.75" customHeight="1" x14ac:dyDescent="0.3">
      <c r="A47" s="41"/>
      <c r="B47" s="103"/>
      <c r="C47" s="97"/>
      <c r="D47" s="98"/>
      <c r="E47" s="41"/>
      <c r="F47" s="42"/>
      <c r="G47" s="42"/>
      <c r="H47" s="56"/>
      <c r="I47" s="46"/>
      <c r="J47" s="46"/>
      <c r="K47" s="46"/>
      <c r="L47" s="47"/>
      <c r="M47" s="46"/>
      <c r="N47" s="46"/>
      <c r="O47" s="46"/>
      <c r="P47" s="46"/>
      <c r="Q47" s="46"/>
      <c r="R47" s="46"/>
      <c r="S47" s="46"/>
      <c r="T47" s="46"/>
      <c r="U47" s="46"/>
      <c r="V47" s="47"/>
      <c r="W47" s="46"/>
      <c r="X47" s="46"/>
      <c r="Y47" s="46"/>
      <c r="Z47" s="46"/>
      <c r="AA47" s="46"/>
      <c r="AB47" s="46"/>
      <c r="AC47" s="46"/>
      <c r="AD47" s="46"/>
      <c r="AE47" s="46"/>
      <c r="AF47" s="47"/>
      <c r="AG47" s="46"/>
      <c r="AH47" s="46"/>
      <c r="AI47" s="46"/>
      <c r="AJ47" s="46"/>
      <c r="AK47" s="46"/>
      <c r="AL47" s="46"/>
      <c r="AM47" s="46"/>
      <c r="AN47" s="47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7"/>
      <c r="BB47" s="46"/>
      <c r="BC47" s="46"/>
      <c r="BD47" s="46"/>
      <c r="BE47" s="46"/>
      <c r="BF47" s="46"/>
      <c r="BG47" s="46"/>
      <c r="BH47" s="46"/>
      <c r="BI47" s="46"/>
      <c r="BJ47" s="15"/>
      <c r="BK47" s="15"/>
      <c r="BL47" s="15"/>
    </row>
    <row r="48" spans="1:64" ht="12.75" customHeight="1" x14ac:dyDescent="0.3">
      <c r="A48" s="41"/>
      <c r="B48" s="101"/>
      <c r="C48" s="97"/>
      <c r="D48" s="98"/>
      <c r="E48" s="41"/>
      <c r="F48" s="42"/>
      <c r="G48" s="42"/>
      <c r="H48" s="5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15"/>
      <c r="BK48" s="15"/>
      <c r="BL48" s="15"/>
    </row>
    <row r="49" spans="1:64" ht="12.75" customHeight="1" x14ac:dyDescent="0.3">
      <c r="A49" s="41"/>
      <c r="B49" s="101"/>
      <c r="C49" s="97"/>
      <c r="D49" s="98"/>
      <c r="E49" s="41"/>
      <c r="F49" s="42"/>
      <c r="G49" s="42"/>
      <c r="H49" s="5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15"/>
      <c r="BK49" s="15"/>
      <c r="BL49" s="15"/>
    </row>
    <row r="50" spans="1:64" ht="12.75" customHeight="1" x14ac:dyDescent="0.3">
      <c r="A50" s="41"/>
      <c r="B50" s="101"/>
      <c r="C50" s="97"/>
      <c r="D50" s="98"/>
      <c r="E50" s="41"/>
      <c r="F50" s="42"/>
      <c r="G50" s="42"/>
      <c r="H50" s="5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15"/>
      <c r="BK50" s="15"/>
      <c r="BL50" s="15"/>
    </row>
    <row r="51" spans="1:64" ht="12.75" customHeight="1" x14ac:dyDescent="0.3">
      <c r="A51" s="41"/>
      <c r="B51" s="101"/>
      <c r="C51" s="97"/>
      <c r="D51" s="98"/>
      <c r="E51" s="41"/>
      <c r="F51" s="42"/>
      <c r="G51" s="42"/>
      <c r="H51" s="5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15"/>
      <c r="BK51" s="15"/>
      <c r="BL51" s="15"/>
    </row>
    <row r="52" spans="1:64" ht="12.75" customHeight="1" x14ac:dyDescent="0.3">
      <c r="A52" s="57"/>
      <c r="B52" s="108"/>
      <c r="C52" s="93"/>
      <c r="D52" s="109"/>
      <c r="E52" s="57"/>
      <c r="F52" s="57"/>
      <c r="G52" s="41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15"/>
      <c r="BK52" s="15"/>
      <c r="BL52" s="15"/>
    </row>
    <row r="53" spans="1:64" ht="12.75" customHeight="1" x14ac:dyDescent="0.3">
      <c r="A53" s="58"/>
      <c r="B53" s="104"/>
      <c r="C53" s="72"/>
      <c r="D53" s="73"/>
      <c r="E53" s="58"/>
      <c r="F53" s="58"/>
      <c r="G53" s="59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15"/>
      <c r="BK53" s="15"/>
      <c r="BL53" s="15"/>
    </row>
    <row r="54" spans="1:64" ht="12.75" customHeight="1" x14ac:dyDescent="0.3">
      <c r="A54" s="58"/>
      <c r="B54" s="104"/>
      <c r="C54" s="72"/>
      <c r="D54" s="73"/>
      <c r="E54" s="58"/>
      <c r="F54" s="58"/>
      <c r="G54" s="59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15"/>
      <c r="BK54" s="15"/>
      <c r="BL54" s="15"/>
    </row>
    <row r="55" spans="1:64" ht="12.75" customHeight="1" x14ac:dyDescent="0.3">
      <c r="A55" s="58"/>
      <c r="B55" s="104"/>
      <c r="C55" s="72"/>
      <c r="D55" s="73"/>
      <c r="E55" s="58"/>
      <c r="F55" s="58"/>
      <c r="G55" s="59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15"/>
      <c r="BK55" s="15"/>
      <c r="BL55" s="15"/>
    </row>
    <row r="56" spans="1:64" ht="12.75" customHeight="1" x14ac:dyDescent="0.3">
      <c r="A56" s="58"/>
      <c r="B56" s="104"/>
      <c r="C56" s="72"/>
      <c r="D56" s="73"/>
      <c r="E56" s="58"/>
      <c r="F56" s="58"/>
      <c r="G56" s="59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15"/>
      <c r="BK56" s="15"/>
      <c r="BL56" s="15"/>
    </row>
    <row r="57" spans="1:64" ht="12.75" customHeight="1" x14ac:dyDescent="0.3">
      <c r="A57" s="58"/>
      <c r="B57" s="104"/>
      <c r="C57" s="72"/>
      <c r="D57" s="73"/>
      <c r="E57" s="58"/>
      <c r="F57" s="58"/>
      <c r="G57" s="59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15"/>
      <c r="BK57" s="15"/>
      <c r="BL57" s="15"/>
    </row>
    <row r="58" spans="1:64" ht="12.75" customHeight="1" x14ac:dyDescent="0.3">
      <c r="A58" s="58"/>
      <c r="B58" s="104"/>
      <c r="C58" s="72"/>
      <c r="D58" s="73"/>
      <c r="E58" s="58"/>
      <c r="F58" s="58"/>
      <c r="G58" s="58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BJ58" s="15"/>
      <c r="BK58" s="15"/>
      <c r="BL58" s="15"/>
    </row>
    <row r="59" spans="1:64" ht="12.75" customHeight="1" x14ac:dyDescent="0.3">
      <c r="A59" s="58"/>
      <c r="B59" s="104"/>
      <c r="C59" s="72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BJ59" s="15"/>
      <c r="BK59" s="15"/>
      <c r="BL59" s="15"/>
    </row>
    <row r="60" spans="1:64" ht="12.75" customHeight="1" x14ac:dyDescent="0.3">
      <c r="A60" s="58"/>
      <c r="B60" s="104"/>
      <c r="C60" s="72"/>
      <c r="D60" s="73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BJ60" s="15"/>
      <c r="BK60" s="15"/>
      <c r="BL60" s="15"/>
    </row>
    <row r="61" spans="1:64" ht="12.75" customHeight="1" x14ac:dyDescent="0.3">
      <c r="A61" s="58"/>
      <c r="B61" s="104"/>
      <c r="C61" s="72"/>
      <c r="D61" s="73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BJ61" s="15"/>
      <c r="BK61" s="15"/>
      <c r="BL61" s="15"/>
    </row>
    <row r="62" spans="1:64" ht="12.75" customHeight="1" x14ac:dyDescent="0.3">
      <c r="A62" s="58"/>
      <c r="B62" s="104"/>
      <c r="C62" s="72"/>
      <c r="D62" s="73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BJ62" s="15"/>
      <c r="BK62" s="15"/>
      <c r="BL62" s="15"/>
    </row>
    <row r="63" spans="1:64" ht="12.75" customHeight="1" x14ac:dyDescent="0.3">
      <c r="A63" s="58"/>
      <c r="B63" s="104"/>
      <c r="C63" s="72"/>
      <c r="D63" s="73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BJ63" s="15"/>
      <c r="BK63" s="15"/>
      <c r="BL63" s="15"/>
    </row>
    <row r="64" spans="1:64" ht="12.75" customHeight="1" x14ac:dyDescent="0.3">
      <c r="A64" s="58"/>
      <c r="B64" s="104"/>
      <c r="C64" s="72"/>
      <c r="D64" s="73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BJ64" s="15"/>
      <c r="BK64" s="15"/>
      <c r="BL64" s="15"/>
    </row>
    <row r="65" spans="1:64" ht="12.75" customHeight="1" x14ac:dyDescent="0.3">
      <c r="A65" s="58"/>
      <c r="B65" s="104"/>
      <c r="C65" s="72"/>
      <c r="D65" s="73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BJ65" s="15"/>
      <c r="BK65" s="15"/>
      <c r="BL65" s="15"/>
    </row>
    <row r="66" spans="1:64" ht="12.75" customHeight="1" x14ac:dyDescent="0.3">
      <c r="A66" s="58"/>
      <c r="B66" s="104"/>
      <c r="C66" s="72"/>
      <c r="D66" s="73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BJ66" s="15"/>
      <c r="BK66" s="15"/>
      <c r="BL66" s="15"/>
    </row>
    <row r="67" spans="1:64" ht="12.75" customHeight="1" x14ac:dyDescent="0.3">
      <c r="A67" s="58"/>
      <c r="B67" s="104"/>
      <c r="C67" s="72"/>
      <c r="D67" s="73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BJ67" s="15"/>
      <c r="BK67" s="15"/>
      <c r="BL67" s="15"/>
    </row>
    <row r="68" spans="1:64" ht="12.75" customHeight="1" x14ac:dyDescent="0.3">
      <c r="A68" s="58"/>
      <c r="B68" s="104"/>
      <c r="C68" s="72"/>
      <c r="D68" s="73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BJ68" s="15"/>
      <c r="BK68" s="15"/>
      <c r="BL68" s="15"/>
    </row>
    <row r="69" spans="1:64" ht="12.75" customHeight="1" x14ac:dyDescent="0.3">
      <c r="A69" s="58"/>
      <c r="B69" s="104"/>
      <c r="C69" s="72"/>
      <c r="D69" s="73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BJ69" s="15"/>
      <c r="BK69" s="15"/>
      <c r="BL69" s="15"/>
    </row>
    <row r="70" spans="1:64" ht="12.75" customHeight="1" x14ac:dyDescent="0.3">
      <c r="A70" s="58"/>
      <c r="B70" s="104"/>
      <c r="C70" s="72"/>
      <c r="D70" s="73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BJ70" s="15"/>
      <c r="BK70" s="15"/>
      <c r="BL70" s="15"/>
    </row>
    <row r="71" spans="1:64" ht="12.75" customHeight="1" x14ac:dyDescent="0.3">
      <c r="A71" s="58"/>
      <c r="B71" s="104"/>
      <c r="C71" s="72"/>
      <c r="D71" s="73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BJ71" s="15"/>
      <c r="BK71" s="15"/>
      <c r="BL71" s="15"/>
    </row>
    <row r="72" spans="1:64" ht="12.75" customHeight="1" x14ac:dyDescent="0.3">
      <c r="A72" s="58"/>
      <c r="B72" s="104"/>
      <c r="C72" s="72"/>
      <c r="D72" s="73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BJ72" s="15"/>
      <c r="BK72" s="15"/>
      <c r="BL72" s="15"/>
    </row>
    <row r="73" spans="1:64" ht="12.75" customHeight="1" x14ac:dyDescent="0.3">
      <c r="A73" s="58"/>
      <c r="B73" s="104"/>
      <c r="C73" s="72"/>
      <c r="D73" s="73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BJ73" s="15"/>
      <c r="BK73" s="15"/>
      <c r="BL73" s="15"/>
    </row>
    <row r="74" spans="1:64" ht="12.75" customHeight="1" x14ac:dyDescent="0.3">
      <c r="A74" s="58"/>
      <c r="B74" s="104"/>
      <c r="C74" s="72"/>
      <c r="D74" s="73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BJ74" s="15"/>
      <c r="BK74" s="15"/>
      <c r="BL74" s="15"/>
    </row>
    <row r="75" spans="1:64" ht="12.75" customHeight="1" x14ac:dyDescent="0.3">
      <c r="A75" s="58"/>
      <c r="B75" s="104"/>
      <c r="C75" s="72"/>
      <c r="D75" s="73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BJ75" s="15"/>
      <c r="BK75" s="15"/>
      <c r="BL75" s="15"/>
    </row>
    <row r="76" spans="1:64" ht="12.75" customHeight="1" x14ac:dyDescent="0.3">
      <c r="A76" s="58"/>
      <c r="B76" s="104"/>
      <c r="C76" s="72"/>
      <c r="D76" s="73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BJ76" s="15"/>
      <c r="BK76" s="15"/>
      <c r="BL76" s="15"/>
    </row>
    <row r="77" spans="1:64" ht="12.75" customHeight="1" x14ac:dyDescent="0.3">
      <c r="A77" s="58"/>
      <c r="B77" s="104"/>
      <c r="C77" s="72"/>
      <c r="D77" s="73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BJ77" s="15"/>
      <c r="BK77" s="15"/>
      <c r="BL77" s="15"/>
    </row>
    <row r="78" spans="1:64" ht="12.75" customHeight="1" x14ac:dyDescent="0.3">
      <c r="A78" s="58"/>
      <c r="B78" s="104"/>
      <c r="C78" s="72"/>
      <c r="D78" s="73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BJ78" s="15"/>
      <c r="BK78" s="15"/>
      <c r="BL78" s="15"/>
    </row>
    <row r="79" spans="1:64" ht="12.75" customHeight="1" x14ac:dyDescent="0.3">
      <c r="A79" s="58"/>
      <c r="B79" s="104"/>
      <c r="C79" s="72"/>
      <c r="D79" s="73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BJ79" s="15"/>
      <c r="BK79" s="15"/>
      <c r="BL79" s="15"/>
    </row>
    <row r="80" spans="1:64" ht="12.75" customHeight="1" x14ac:dyDescent="0.3">
      <c r="A80" s="58"/>
      <c r="B80" s="104"/>
      <c r="C80" s="72"/>
      <c r="D80" s="73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BJ80" s="15"/>
      <c r="BK80" s="15"/>
      <c r="BL80" s="15"/>
    </row>
    <row r="81" spans="1:64" ht="12.75" customHeight="1" x14ac:dyDescent="0.3">
      <c r="A81" s="58"/>
      <c r="B81" s="104"/>
      <c r="C81" s="72"/>
      <c r="D81" s="73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BJ81" s="15"/>
      <c r="BK81" s="15"/>
      <c r="BL81" s="15"/>
    </row>
    <row r="82" spans="1:64" ht="12.75" customHeight="1" x14ac:dyDescent="0.3">
      <c r="A82" s="58"/>
      <c r="B82" s="104"/>
      <c r="C82" s="72"/>
      <c r="D82" s="73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BJ82" s="15"/>
      <c r="BK82" s="15"/>
      <c r="BL82" s="15"/>
    </row>
    <row r="83" spans="1:64" ht="12.75" customHeight="1" x14ac:dyDescent="0.3">
      <c r="A83" s="58"/>
      <c r="B83" s="104"/>
      <c r="C83" s="72"/>
      <c r="D83" s="73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BJ83" s="15"/>
      <c r="BK83" s="15"/>
      <c r="BL83" s="15"/>
    </row>
    <row r="84" spans="1:64" ht="12.75" customHeight="1" x14ac:dyDescent="0.3">
      <c r="A84" s="58"/>
      <c r="B84" s="104"/>
      <c r="C84" s="72"/>
      <c r="D84" s="73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BJ84" s="15"/>
      <c r="BK84" s="15"/>
      <c r="BL84" s="15"/>
    </row>
    <row r="85" spans="1:64" ht="12.75" customHeight="1" x14ac:dyDescent="0.3">
      <c r="A85" s="58"/>
      <c r="B85" s="104"/>
      <c r="C85" s="72"/>
      <c r="D85" s="73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BJ85" s="15"/>
      <c r="BK85" s="15"/>
      <c r="BL85" s="15"/>
    </row>
    <row r="86" spans="1:64" ht="12.75" customHeight="1" x14ac:dyDescent="0.3">
      <c r="A86" s="58"/>
      <c r="B86" s="104"/>
      <c r="C86" s="72"/>
      <c r="D86" s="73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BJ86" s="15"/>
      <c r="BK86" s="15"/>
      <c r="BL86" s="15"/>
    </row>
    <row r="87" spans="1:64" ht="12.75" customHeight="1" x14ac:dyDescent="0.3">
      <c r="A87" s="58"/>
      <c r="B87" s="104"/>
      <c r="C87" s="72"/>
      <c r="D87" s="73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BJ87" s="15"/>
      <c r="BK87" s="15"/>
      <c r="BL87" s="15"/>
    </row>
    <row r="88" spans="1:64" ht="12.75" customHeight="1" x14ac:dyDescent="0.3">
      <c r="A88" s="58"/>
      <c r="B88" s="104"/>
      <c r="C88" s="72"/>
      <c r="D88" s="73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BJ88" s="15"/>
      <c r="BK88" s="15"/>
      <c r="BL88" s="15"/>
    </row>
    <row r="89" spans="1:64" ht="12.75" customHeight="1" x14ac:dyDescent="0.3">
      <c r="A89" s="58"/>
      <c r="B89" s="104"/>
      <c r="C89" s="72"/>
      <c r="D89" s="73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BJ89" s="15"/>
      <c r="BK89" s="15"/>
      <c r="BL89" s="15"/>
    </row>
    <row r="90" spans="1:64" ht="12.75" customHeight="1" x14ac:dyDescent="0.3">
      <c r="A90" s="58"/>
      <c r="B90" s="104"/>
      <c r="C90" s="72"/>
      <c r="D90" s="73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BJ90" s="15"/>
      <c r="BK90" s="15"/>
      <c r="BL90" s="15"/>
    </row>
    <row r="91" spans="1:64" ht="12.75" customHeight="1" x14ac:dyDescent="0.3">
      <c r="A91" s="58"/>
      <c r="B91" s="104"/>
      <c r="C91" s="72"/>
      <c r="D91" s="73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BJ91" s="15"/>
      <c r="BK91" s="15"/>
      <c r="BL91" s="15"/>
    </row>
    <row r="92" spans="1:64" ht="12.75" customHeight="1" x14ac:dyDescent="0.3">
      <c r="A92" s="58"/>
      <c r="B92" s="104"/>
      <c r="C92" s="72"/>
      <c r="D92" s="73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BJ92" s="15"/>
      <c r="BK92" s="15"/>
      <c r="BL92" s="15"/>
    </row>
    <row r="93" spans="1:64" ht="12.75" customHeight="1" x14ac:dyDescent="0.3">
      <c r="A93" s="58"/>
      <c r="B93" s="104"/>
      <c r="C93" s="72"/>
      <c r="D93" s="73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BJ93" s="15"/>
      <c r="BK93" s="15"/>
      <c r="BL93" s="15"/>
    </row>
    <row r="94" spans="1:64" ht="12.75" customHeight="1" x14ac:dyDescent="0.3">
      <c r="A94" s="58"/>
      <c r="B94" s="104"/>
      <c r="C94" s="72"/>
      <c r="D94" s="73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BJ94" s="15"/>
      <c r="BK94" s="15"/>
      <c r="BL94" s="15"/>
    </row>
    <row r="95" spans="1:64" ht="12.75" customHeight="1" x14ac:dyDescent="0.3">
      <c r="A95" s="58"/>
      <c r="B95" s="104"/>
      <c r="C95" s="72"/>
      <c r="D95" s="73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BJ95" s="15"/>
      <c r="BK95" s="15"/>
      <c r="BL95" s="15"/>
    </row>
    <row r="96" spans="1:64" ht="12.75" customHeight="1" x14ac:dyDescent="0.3">
      <c r="A96" s="58"/>
      <c r="B96" s="104"/>
      <c r="C96" s="72"/>
      <c r="D96" s="73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BJ96" s="15"/>
      <c r="BK96" s="15"/>
      <c r="BL96" s="15"/>
    </row>
    <row r="97" spans="1:64" ht="12.75" customHeight="1" x14ac:dyDescent="0.3">
      <c r="A97" s="58"/>
      <c r="B97" s="104"/>
      <c r="C97" s="72"/>
      <c r="D97" s="73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BJ97" s="15"/>
      <c r="BK97" s="15"/>
      <c r="BL97" s="15"/>
    </row>
    <row r="98" spans="1:64" ht="12.75" customHeight="1" x14ac:dyDescent="0.3">
      <c r="A98" s="58"/>
      <c r="B98" s="104"/>
      <c r="C98" s="72"/>
      <c r="D98" s="73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BJ98" s="15"/>
      <c r="BK98" s="15"/>
      <c r="BL98" s="15"/>
    </row>
    <row r="99" spans="1:64" ht="12.75" customHeight="1" x14ac:dyDescent="0.3">
      <c r="A99" s="58"/>
      <c r="B99" s="104"/>
      <c r="C99" s="72"/>
      <c r="D99" s="73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BJ99" s="15"/>
      <c r="BK99" s="15"/>
      <c r="BL99" s="15"/>
    </row>
    <row r="100" spans="1:64" ht="12.75" customHeight="1" x14ac:dyDescent="0.3">
      <c r="A100" s="58"/>
      <c r="B100" s="104"/>
      <c r="C100" s="72"/>
      <c r="D100" s="73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BJ100" s="15"/>
      <c r="BK100" s="15"/>
      <c r="BL100" s="15"/>
    </row>
    <row r="101" spans="1:64" ht="12.75" customHeight="1" x14ac:dyDescent="0.3">
      <c r="A101" s="58"/>
      <c r="B101" s="104"/>
      <c r="C101" s="72"/>
      <c r="D101" s="73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BJ101" s="15"/>
      <c r="BK101" s="15"/>
      <c r="BL101" s="15"/>
    </row>
    <row r="102" spans="1:64" ht="12.75" customHeight="1" x14ac:dyDescent="0.3">
      <c r="A102" s="58"/>
      <c r="B102" s="104"/>
      <c r="C102" s="72"/>
      <c r="D102" s="73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BJ102" s="15"/>
      <c r="BK102" s="15"/>
      <c r="BL102" s="15"/>
    </row>
    <row r="103" spans="1:64" ht="12.75" customHeight="1" x14ac:dyDescent="0.3">
      <c r="A103" s="58"/>
      <c r="B103" s="104"/>
      <c r="C103" s="72"/>
      <c r="D103" s="73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BJ103" s="15"/>
      <c r="BK103" s="15"/>
      <c r="BL103" s="15"/>
    </row>
    <row r="104" spans="1:64" ht="12.75" customHeight="1" x14ac:dyDescent="0.3">
      <c r="A104" s="58"/>
      <c r="B104" s="104"/>
      <c r="C104" s="72"/>
      <c r="D104" s="73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BJ104" s="15"/>
      <c r="BK104" s="15"/>
      <c r="BL104" s="15"/>
    </row>
    <row r="105" spans="1:64" ht="12.75" customHeight="1" x14ac:dyDescent="0.3">
      <c r="A105" s="58"/>
      <c r="B105" s="104"/>
      <c r="C105" s="72"/>
      <c r="D105" s="73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BJ105" s="15"/>
      <c r="BK105" s="15"/>
      <c r="BL105" s="15"/>
    </row>
    <row r="106" spans="1:64" ht="12.75" customHeight="1" x14ac:dyDescent="0.3">
      <c r="A106" s="58"/>
      <c r="B106" s="104"/>
      <c r="C106" s="72"/>
      <c r="D106" s="73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BJ106" s="15"/>
      <c r="BK106" s="15"/>
      <c r="BL106" s="15"/>
    </row>
    <row r="107" spans="1:64" ht="12.75" customHeight="1" x14ac:dyDescent="0.3">
      <c r="A107" s="58"/>
      <c r="B107" s="104"/>
      <c r="C107" s="72"/>
      <c r="D107" s="73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BJ107" s="15"/>
      <c r="BK107" s="15"/>
      <c r="BL107" s="15"/>
    </row>
    <row r="108" spans="1:64" ht="12.75" customHeight="1" x14ac:dyDescent="0.3">
      <c r="A108" s="58"/>
      <c r="B108" s="104"/>
      <c r="C108" s="72"/>
      <c r="D108" s="73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BJ108" s="15"/>
      <c r="BK108" s="15"/>
      <c r="BL108" s="15"/>
    </row>
    <row r="109" spans="1:64" ht="12.75" customHeight="1" x14ac:dyDescent="0.3">
      <c r="A109" s="58"/>
      <c r="B109" s="104"/>
      <c r="C109" s="72"/>
      <c r="D109" s="73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BJ109" s="15"/>
      <c r="BK109" s="15"/>
      <c r="BL109" s="15"/>
    </row>
    <row r="110" spans="1:64" ht="12.75" customHeight="1" x14ac:dyDescent="0.3">
      <c r="A110" s="58"/>
      <c r="B110" s="104"/>
      <c r="C110" s="72"/>
      <c r="D110" s="73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BJ110" s="15"/>
      <c r="BK110" s="15"/>
      <c r="BL110" s="15"/>
    </row>
    <row r="111" spans="1:64" ht="12.75" customHeight="1" x14ac:dyDescent="0.3">
      <c r="A111" s="58"/>
      <c r="B111" s="104"/>
      <c r="C111" s="72"/>
      <c r="D111" s="73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BJ111" s="15"/>
      <c r="BK111" s="15"/>
      <c r="BL111" s="15"/>
    </row>
    <row r="112" spans="1:64" ht="12.75" customHeight="1" x14ac:dyDescent="0.3">
      <c r="A112" s="58"/>
      <c r="B112" s="104"/>
      <c r="C112" s="72"/>
      <c r="D112" s="73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BJ112" s="15"/>
      <c r="BK112" s="15"/>
      <c r="BL112" s="15"/>
    </row>
    <row r="113" spans="1:64" ht="12.75" customHeight="1" x14ac:dyDescent="0.3">
      <c r="A113" s="58"/>
      <c r="B113" s="104"/>
      <c r="C113" s="72"/>
      <c r="D113" s="73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BJ113" s="15"/>
      <c r="BK113" s="15"/>
      <c r="BL113" s="15"/>
    </row>
    <row r="114" spans="1:64" ht="12.75" customHeight="1" x14ac:dyDescent="0.3">
      <c r="A114" s="58"/>
      <c r="B114" s="104"/>
      <c r="C114" s="72"/>
      <c r="D114" s="73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BJ114" s="15"/>
      <c r="BK114" s="15"/>
      <c r="BL114" s="15"/>
    </row>
    <row r="115" spans="1:64" ht="12.75" customHeight="1" x14ac:dyDescent="0.3">
      <c r="A115" s="58"/>
      <c r="B115" s="104"/>
      <c r="C115" s="72"/>
      <c r="D115" s="73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BJ115" s="15"/>
      <c r="BK115" s="15"/>
      <c r="BL115" s="15"/>
    </row>
    <row r="116" spans="1:64" ht="12.75" customHeight="1" x14ac:dyDescent="0.3">
      <c r="A116" s="58"/>
      <c r="B116" s="104"/>
      <c r="C116" s="72"/>
      <c r="D116" s="73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BJ116" s="15"/>
      <c r="BK116" s="15"/>
      <c r="BL116" s="15"/>
    </row>
    <row r="117" spans="1:64" ht="12.75" customHeight="1" x14ac:dyDescent="0.3">
      <c r="A117" s="58"/>
      <c r="B117" s="104"/>
      <c r="C117" s="72"/>
      <c r="D117" s="73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BJ117" s="15"/>
      <c r="BK117" s="15"/>
      <c r="BL117" s="15"/>
    </row>
    <row r="118" spans="1:64" ht="12.75" customHeight="1" x14ac:dyDescent="0.3">
      <c r="A118" s="58"/>
      <c r="B118" s="104"/>
      <c r="C118" s="72"/>
      <c r="D118" s="73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BJ118" s="15"/>
      <c r="BK118" s="15"/>
      <c r="BL118" s="15"/>
    </row>
    <row r="119" spans="1:64" ht="12.75" customHeight="1" x14ac:dyDescent="0.3">
      <c r="A119" s="58"/>
      <c r="B119" s="104"/>
      <c r="C119" s="72"/>
      <c r="D119" s="73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BJ119" s="15"/>
      <c r="BK119" s="15"/>
      <c r="BL119" s="15"/>
    </row>
    <row r="120" spans="1:64" ht="12.75" customHeight="1" x14ac:dyDescent="0.3">
      <c r="A120" s="58"/>
      <c r="B120" s="104"/>
      <c r="C120" s="72"/>
      <c r="D120" s="73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BJ120" s="15"/>
      <c r="BK120" s="15"/>
      <c r="BL120" s="15"/>
    </row>
    <row r="121" spans="1:64" ht="12.75" customHeight="1" x14ac:dyDescent="0.3">
      <c r="A121" s="58"/>
      <c r="B121" s="104"/>
      <c r="C121" s="72"/>
      <c r="D121" s="73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BJ121" s="15"/>
      <c r="BK121" s="15"/>
      <c r="BL121" s="15"/>
    </row>
    <row r="122" spans="1:64" ht="12.75" customHeight="1" x14ac:dyDescent="0.3">
      <c r="A122" s="58"/>
      <c r="B122" s="104"/>
      <c r="C122" s="72"/>
      <c r="D122" s="73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BJ122" s="15"/>
      <c r="BK122" s="15"/>
      <c r="BL122" s="15"/>
    </row>
    <row r="123" spans="1:64" ht="12.75" customHeight="1" x14ac:dyDescent="0.3">
      <c r="A123" s="58"/>
      <c r="B123" s="104"/>
      <c r="C123" s="72"/>
      <c r="D123" s="73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BJ123" s="15"/>
      <c r="BK123" s="15"/>
      <c r="BL123" s="15"/>
    </row>
    <row r="124" spans="1:64" ht="12.75" customHeight="1" x14ac:dyDescent="0.3">
      <c r="A124" s="58"/>
      <c r="B124" s="104"/>
      <c r="C124" s="72"/>
      <c r="D124" s="73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BJ124" s="15"/>
      <c r="BK124" s="15"/>
      <c r="BL124" s="15"/>
    </row>
    <row r="125" spans="1:64" ht="12.75" customHeight="1" x14ac:dyDescent="0.3">
      <c r="A125" s="58"/>
      <c r="B125" s="104"/>
      <c r="C125" s="72"/>
      <c r="D125" s="73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BJ125" s="15"/>
      <c r="BK125" s="15"/>
      <c r="BL125" s="15"/>
    </row>
    <row r="126" spans="1:64" ht="12.75" customHeight="1" x14ac:dyDescent="0.3">
      <c r="A126" s="58"/>
      <c r="B126" s="104"/>
      <c r="C126" s="72"/>
      <c r="D126" s="73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BJ126" s="15"/>
      <c r="BK126" s="15"/>
      <c r="BL126" s="15"/>
    </row>
    <row r="127" spans="1:64" ht="12.75" customHeight="1" x14ac:dyDescent="0.3">
      <c r="A127" s="58"/>
      <c r="B127" s="104"/>
      <c r="C127" s="72"/>
      <c r="D127" s="73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BJ127" s="15"/>
      <c r="BK127" s="15"/>
      <c r="BL127" s="15"/>
    </row>
    <row r="128" spans="1:64" ht="12.75" customHeight="1" x14ac:dyDescent="0.3">
      <c r="A128" s="58"/>
      <c r="B128" s="104"/>
      <c r="C128" s="72"/>
      <c r="D128" s="73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BJ128" s="15"/>
      <c r="BK128" s="15"/>
      <c r="BL128" s="15"/>
    </row>
    <row r="129" spans="1:64" ht="12.75" customHeight="1" x14ac:dyDescent="0.3">
      <c r="A129" s="58"/>
      <c r="B129" s="104"/>
      <c r="C129" s="72"/>
      <c r="D129" s="73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BJ129" s="15"/>
      <c r="BK129" s="15"/>
      <c r="BL129" s="15"/>
    </row>
    <row r="130" spans="1:64" ht="12.75" customHeight="1" x14ac:dyDescent="0.3">
      <c r="A130" s="58"/>
      <c r="B130" s="104"/>
      <c r="C130" s="72"/>
      <c r="D130" s="73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BJ130" s="15"/>
      <c r="BK130" s="15"/>
      <c r="BL130" s="15"/>
    </row>
    <row r="131" spans="1:64" ht="12.75" customHeight="1" x14ac:dyDescent="0.3">
      <c r="A131" s="58"/>
      <c r="B131" s="104"/>
      <c r="C131" s="72"/>
      <c r="D131" s="73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BJ131" s="15"/>
      <c r="BK131" s="15"/>
      <c r="BL131" s="15"/>
    </row>
    <row r="132" spans="1:64" ht="12.75" customHeight="1" x14ac:dyDescent="0.3">
      <c r="A132" s="58"/>
      <c r="B132" s="104"/>
      <c r="C132" s="72"/>
      <c r="D132" s="73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BJ132" s="15"/>
      <c r="BK132" s="15"/>
      <c r="BL132" s="15"/>
    </row>
    <row r="133" spans="1:64" ht="12.75" customHeight="1" x14ac:dyDescent="0.3">
      <c r="A133" s="58"/>
      <c r="B133" s="104"/>
      <c r="C133" s="72"/>
      <c r="D133" s="73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BJ133" s="15"/>
      <c r="BK133" s="15"/>
      <c r="BL133" s="15"/>
    </row>
    <row r="134" spans="1:64" ht="12.75" customHeight="1" x14ac:dyDescent="0.3">
      <c r="A134" s="58"/>
      <c r="B134" s="104"/>
      <c r="C134" s="72"/>
      <c r="D134" s="73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BJ134" s="15"/>
      <c r="BK134" s="15"/>
      <c r="BL134" s="15"/>
    </row>
    <row r="135" spans="1:64" ht="12.75" customHeight="1" x14ac:dyDescent="0.3">
      <c r="A135" s="58"/>
      <c r="B135" s="104"/>
      <c r="C135" s="72"/>
      <c r="D135" s="73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BJ135" s="15"/>
      <c r="BK135" s="15"/>
      <c r="BL135" s="15"/>
    </row>
    <row r="136" spans="1:64" ht="12.75" customHeight="1" x14ac:dyDescent="0.3">
      <c r="A136" s="58"/>
      <c r="B136" s="104"/>
      <c r="C136" s="72"/>
      <c r="D136" s="73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BJ136" s="15"/>
      <c r="BK136" s="15"/>
      <c r="BL136" s="15"/>
    </row>
    <row r="137" spans="1:64" ht="12.75" customHeight="1" x14ac:dyDescent="0.3">
      <c r="A137" s="58"/>
      <c r="B137" s="104"/>
      <c r="C137" s="72"/>
      <c r="D137" s="73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BJ137" s="15"/>
      <c r="BK137" s="15"/>
      <c r="BL137" s="15"/>
    </row>
    <row r="138" spans="1:64" ht="12.75" customHeight="1" x14ac:dyDescent="0.3">
      <c r="A138" s="58"/>
      <c r="B138" s="104"/>
      <c r="C138" s="72"/>
      <c r="D138" s="73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BJ138" s="15"/>
      <c r="BK138" s="15"/>
      <c r="BL138" s="15"/>
    </row>
    <row r="139" spans="1:64" ht="12.75" customHeight="1" x14ac:dyDescent="0.3">
      <c r="A139" s="58"/>
      <c r="B139" s="104"/>
      <c r="C139" s="72"/>
      <c r="D139" s="73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BJ139" s="15"/>
      <c r="BK139" s="15"/>
      <c r="BL139" s="15"/>
    </row>
    <row r="140" spans="1:64" ht="12.75" customHeight="1" x14ac:dyDescent="0.3">
      <c r="A140" s="58"/>
      <c r="B140" s="104"/>
      <c r="C140" s="72"/>
      <c r="D140" s="73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BJ140" s="15"/>
      <c r="BK140" s="15"/>
      <c r="BL140" s="15"/>
    </row>
    <row r="141" spans="1:64" ht="12.75" customHeight="1" x14ac:dyDescent="0.3">
      <c r="A141" s="58"/>
      <c r="B141" s="104"/>
      <c r="C141" s="72"/>
      <c r="D141" s="73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BJ141" s="15"/>
      <c r="BK141" s="15"/>
      <c r="BL141" s="15"/>
    </row>
    <row r="142" spans="1:64" ht="12.75" customHeight="1" x14ac:dyDescent="0.3">
      <c r="A142" s="58"/>
      <c r="B142" s="104"/>
      <c r="C142" s="72"/>
      <c r="D142" s="73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BJ142" s="15"/>
      <c r="BK142" s="15"/>
      <c r="BL142" s="15"/>
    </row>
    <row r="143" spans="1:64" ht="12.75" customHeight="1" x14ac:dyDescent="0.3">
      <c r="A143" s="58"/>
      <c r="B143" s="104"/>
      <c r="C143" s="72"/>
      <c r="D143" s="73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BJ143" s="15"/>
      <c r="BK143" s="15"/>
      <c r="BL143" s="15"/>
    </row>
    <row r="144" spans="1:64" ht="12.75" customHeight="1" x14ac:dyDescent="0.3">
      <c r="A144" s="58"/>
      <c r="B144" s="104"/>
      <c r="C144" s="72"/>
      <c r="D144" s="73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BJ144" s="15"/>
      <c r="BK144" s="15"/>
      <c r="BL144" s="15"/>
    </row>
    <row r="145" spans="1:64" ht="12.75" customHeight="1" x14ac:dyDescent="0.3">
      <c r="A145" s="58"/>
      <c r="B145" s="104"/>
      <c r="C145" s="72"/>
      <c r="D145" s="73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BJ145" s="15"/>
      <c r="BK145" s="15"/>
      <c r="BL145" s="15"/>
    </row>
    <row r="146" spans="1:64" ht="12.75" customHeight="1" x14ac:dyDescent="0.3">
      <c r="A146" s="58"/>
      <c r="B146" s="104"/>
      <c r="C146" s="72"/>
      <c r="D146" s="73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BJ146" s="15"/>
      <c r="BK146" s="15"/>
      <c r="BL146" s="15"/>
    </row>
    <row r="147" spans="1:64" ht="12.75" customHeight="1" x14ac:dyDescent="0.3">
      <c r="A147" s="58"/>
      <c r="B147" s="104"/>
      <c r="C147" s="72"/>
      <c r="D147" s="73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BJ147" s="15"/>
      <c r="BK147" s="15"/>
      <c r="BL147" s="15"/>
    </row>
    <row r="148" spans="1:64" ht="12.75" customHeight="1" x14ac:dyDescent="0.3">
      <c r="A148" s="58"/>
      <c r="B148" s="104"/>
      <c r="C148" s="72"/>
      <c r="D148" s="73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BJ148" s="15"/>
      <c r="BK148" s="15"/>
      <c r="BL148" s="15"/>
    </row>
    <row r="149" spans="1:64" ht="12.75" customHeight="1" x14ac:dyDescent="0.3">
      <c r="A149" s="58"/>
      <c r="B149" s="104"/>
      <c r="C149" s="72"/>
      <c r="D149" s="73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BJ149" s="15"/>
      <c r="BK149" s="15"/>
      <c r="BL149" s="15"/>
    </row>
    <row r="150" spans="1:64" ht="12.75" customHeight="1" x14ac:dyDescent="0.3">
      <c r="A150" s="58"/>
      <c r="B150" s="104"/>
      <c r="C150" s="72"/>
      <c r="D150" s="73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BJ150" s="15"/>
      <c r="BK150" s="15"/>
      <c r="BL150" s="15"/>
    </row>
    <row r="151" spans="1:64" ht="12.75" customHeight="1" x14ac:dyDescent="0.3">
      <c r="A151" s="58"/>
      <c r="B151" s="104"/>
      <c r="C151" s="72"/>
      <c r="D151" s="73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BJ151" s="15"/>
      <c r="BK151" s="15"/>
      <c r="BL151" s="15"/>
    </row>
    <row r="152" spans="1:64" ht="12.75" customHeight="1" x14ac:dyDescent="0.3">
      <c r="A152" s="58"/>
      <c r="B152" s="104"/>
      <c r="C152" s="72"/>
      <c r="D152" s="73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BJ152" s="15"/>
      <c r="BK152" s="15"/>
      <c r="BL152" s="15"/>
    </row>
    <row r="153" spans="1:64" ht="12.75" customHeight="1" x14ac:dyDescent="0.3">
      <c r="A153" s="58"/>
      <c r="B153" s="104"/>
      <c r="C153" s="72"/>
      <c r="D153" s="73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BJ153" s="15"/>
      <c r="BK153" s="15"/>
      <c r="BL153" s="15"/>
    </row>
    <row r="154" spans="1:64" ht="12.75" customHeight="1" x14ac:dyDescent="0.3">
      <c r="A154" s="58"/>
      <c r="B154" s="104"/>
      <c r="C154" s="72"/>
      <c r="D154" s="73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BJ154" s="15"/>
      <c r="BK154" s="15"/>
      <c r="BL154" s="15"/>
    </row>
    <row r="155" spans="1:64" ht="12.75" customHeight="1" x14ac:dyDescent="0.3">
      <c r="A155" s="58"/>
      <c r="B155" s="104"/>
      <c r="C155" s="72"/>
      <c r="D155" s="73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BJ155" s="15"/>
      <c r="BK155" s="15"/>
      <c r="BL155" s="15"/>
    </row>
    <row r="156" spans="1:64" ht="12.75" customHeight="1" x14ac:dyDescent="0.3">
      <c r="A156" s="58"/>
      <c r="B156" s="104"/>
      <c r="C156" s="72"/>
      <c r="D156" s="73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BJ156" s="15"/>
      <c r="BK156" s="15"/>
      <c r="BL156" s="15"/>
    </row>
    <row r="157" spans="1:64" ht="12.75" customHeight="1" x14ac:dyDescent="0.3">
      <c r="A157" s="58"/>
      <c r="B157" s="104"/>
      <c r="C157" s="72"/>
      <c r="D157" s="73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BJ157" s="15"/>
      <c r="BK157" s="15"/>
      <c r="BL157" s="15"/>
    </row>
    <row r="158" spans="1:64" ht="12.75" customHeight="1" x14ac:dyDescent="0.3">
      <c r="A158" s="58"/>
      <c r="B158" s="104"/>
      <c r="C158" s="72"/>
      <c r="D158" s="73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BJ158" s="15"/>
      <c r="BK158" s="15"/>
      <c r="BL158" s="15"/>
    </row>
    <row r="159" spans="1:64" ht="12.75" customHeight="1" x14ac:dyDescent="0.3">
      <c r="A159" s="58"/>
      <c r="B159" s="104"/>
      <c r="C159" s="72"/>
      <c r="D159" s="73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BJ159" s="15"/>
      <c r="BK159" s="15"/>
      <c r="BL159" s="15"/>
    </row>
    <row r="160" spans="1:64" ht="12.75" customHeight="1" x14ac:dyDescent="0.3">
      <c r="A160" s="58"/>
      <c r="B160" s="104"/>
      <c r="C160" s="72"/>
      <c r="D160" s="73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BJ160" s="15"/>
      <c r="BK160" s="15"/>
      <c r="BL160" s="15"/>
    </row>
    <row r="161" spans="1:64" ht="12.75" customHeight="1" x14ac:dyDescent="0.3">
      <c r="A161" s="58"/>
      <c r="B161" s="104"/>
      <c r="C161" s="72"/>
      <c r="D161" s="73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BJ161" s="15"/>
      <c r="BK161" s="15"/>
      <c r="BL161" s="15"/>
    </row>
    <row r="162" spans="1:64" ht="12.75" customHeight="1" x14ac:dyDescent="0.3">
      <c r="A162" s="58"/>
      <c r="B162" s="104"/>
      <c r="C162" s="72"/>
      <c r="D162" s="73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BJ162" s="15"/>
      <c r="BK162" s="15"/>
      <c r="BL162" s="15"/>
    </row>
    <row r="163" spans="1:64" ht="12.75" customHeight="1" x14ac:dyDescent="0.3">
      <c r="A163" s="58"/>
      <c r="B163" s="104"/>
      <c r="C163" s="72"/>
      <c r="D163" s="73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BJ163" s="15"/>
      <c r="BK163" s="15"/>
      <c r="BL163" s="15"/>
    </row>
    <row r="164" spans="1:64" ht="12.75" customHeight="1" x14ac:dyDescent="0.3">
      <c r="A164" s="58"/>
      <c r="B164" s="104"/>
      <c r="C164" s="72"/>
      <c r="D164" s="73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BJ164" s="15"/>
      <c r="BK164" s="15"/>
      <c r="BL164" s="15"/>
    </row>
    <row r="165" spans="1:64" ht="12.75" customHeight="1" x14ac:dyDescent="0.3">
      <c r="A165" s="58"/>
      <c r="B165" s="104"/>
      <c r="C165" s="72"/>
      <c r="D165" s="73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BJ165" s="15"/>
      <c r="BK165" s="15"/>
      <c r="BL165" s="15"/>
    </row>
    <row r="166" spans="1:64" ht="12.75" customHeight="1" x14ac:dyDescent="0.3">
      <c r="A166" s="58"/>
      <c r="B166" s="104"/>
      <c r="C166" s="72"/>
      <c r="D166" s="73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BJ166" s="15"/>
      <c r="BK166" s="15"/>
      <c r="BL166" s="15"/>
    </row>
    <row r="167" spans="1:64" ht="12.75" customHeight="1" x14ac:dyDescent="0.3">
      <c r="A167" s="58"/>
      <c r="B167" s="104"/>
      <c r="C167" s="72"/>
      <c r="D167" s="73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BJ167" s="15"/>
      <c r="BK167" s="15"/>
      <c r="BL167" s="15"/>
    </row>
    <row r="168" spans="1:64" ht="12.75" customHeight="1" x14ac:dyDescent="0.3">
      <c r="A168" s="58"/>
      <c r="B168" s="104"/>
      <c r="C168" s="72"/>
      <c r="D168" s="73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BJ168" s="15"/>
      <c r="BK168" s="15"/>
      <c r="BL168" s="15"/>
    </row>
    <row r="169" spans="1:64" ht="12.75" customHeight="1" x14ac:dyDescent="0.3">
      <c r="A169" s="58"/>
      <c r="B169" s="104"/>
      <c r="C169" s="72"/>
      <c r="D169" s="73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BJ169" s="15"/>
      <c r="BK169" s="15"/>
      <c r="BL169" s="15"/>
    </row>
    <row r="170" spans="1:64" ht="12.75" customHeight="1" x14ac:dyDescent="0.3">
      <c r="A170" s="58"/>
      <c r="B170" s="104"/>
      <c r="C170" s="72"/>
      <c r="D170" s="73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BJ170" s="15"/>
      <c r="BK170" s="15"/>
      <c r="BL170" s="15"/>
    </row>
    <row r="171" spans="1:64" ht="12.75" customHeight="1" x14ac:dyDescent="0.3">
      <c r="A171" s="58"/>
      <c r="B171" s="104"/>
      <c r="C171" s="72"/>
      <c r="D171" s="73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BJ171" s="15"/>
      <c r="BK171" s="15"/>
      <c r="BL171" s="15"/>
    </row>
    <row r="172" spans="1:64" ht="12.75" customHeight="1" x14ac:dyDescent="0.3">
      <c r="A172" s="58"/>
      <c r="B172" s="104"/>
      <c r="C172" s="72"/>
      <c r="D172" s="73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BJ172" s="15"/>
      <c r="BK172" s="15"/>
      <c r="BL172" s="15"/>
    </row>
    <row r="173" spans="1:64" ht="12.75" customHeight="1" x14ac:dyDescent="0.3">
      <c r="A173" s="58"/>
      <c r="B173" s="104"/>
      <c r="C173" s="72"/>
      <c r="D173" s="73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BJ173" s="15"/>
      <c r="BK173" s="15"/>
      <c r="BL173" s="15"/>
    </row>
    <row r="174" spans="1:64" ht="12.75" customHeight="1" x14ac:dyDescent="0.3">
      <c r="A174" s="58"/>
      <c r="B174" s="104"/>
      <c r="C174" s="72"/>
      <c r="D174" s="73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BJ174" s="15"/>
      <c r="BK174" s="15"/>
      <c r="BL174" s="15"/>
    </row>
    <row r="175" spans="1:64" ht="12.75" customHeight="1" x14ac:dyDescent="0.3">
      <c r="A175" s="58"/>
      <c r="B175" s="104"/>
      <c r="C175" s="72"/>
      <c r="D175" s="73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BJ175" s="15"/>
      <c r="BK175" s="15"/>
      <c r="BL175" s="15"/>
    </row>
    <row r="176" spans="1:64" ht="12.75" customHeight="1" x14ac:dyDescent="0.3">
      <c r="A176" s="58"/>
      <c r="B176" s="104"/>
      <c r="C176" s="72"/>
      <c r="D176" s="73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BJ176" s="15"/>
      <c r="BK176" s="15"/>
      <c r="BL176" s="15"/>
    </row>
    <row r="177" spans="1:64" ht="12.75" customHeight="1" x14ac:dyDescent="0.3">
      <c r="A177" s="58"/>
      <c r="B177" s="104"/>
      <c r="C177" s="72"/>
      <c r="D177" s="73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BJ177" s="15"/>
      <c r="BK177" s="15"/>
      <c r="BL177" s="15"/>
    </row>
    <row r="178" spans="1:64" ht="12.75" customHeight="1" x14ac:dyDescent="0.3">
      <c r="A178" s="58"/>
      <c r="B178" s="104"/>
      <c r="C178" s="72"/>
      <c r="D178" s="73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BJ178" s="15"/>
      <c r="BK178" s="15"/>
      <c r="BL178" s="15"/>
    </row>
    <row r="179" spans="1:64" ht="12.75" customHeight="1" x14ac:dyDescent="0.3">
      <c r="A179" s="58"/>
      <c r="B179" s="104"/>
      <c r="C179" s="72"/>
      <c r="D179" s="73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BJ179" s="15"/>
      <c r="BK179" s="15"/>
      <c r="BL179" s="15"/>
    </row>
    <row r="180" spans="1:64" ht="12.75" customHeight="1" x14ac:dyDescent="0.3">
      <c r="A180" s="58"/>
      <c r="B180" s="104"/>
      <c r="C180" s="72"/>
      <c r="D180" s="73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BJ180" s="15"/>
      <c r="BK180" s="15"/>
      <c r="BL180" s="15"/>
    </row>
    <row r="181" spans="1:64" ht="12.75" customHeight="1" x14ac:dyDescent="0.3">
      <c r="A181" s="58"/>
      <c r="B181" s="104"/>
      <c r="C181" s="72"/>
      <c r="D181" s="73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BJ181" s="15"/>
      <c r="BK181" s="15"/>
      <c r="BL181" s="15"/>
    </row>
    <row r="182" spans="1:64" ht="12.75" customHeight="1" x14ac:dyDescent="0.3">
      <c r="A182" s="58"/>
      <c r="B182" s="104"/>
      <c r="C182" s="72"/>
      <c r="D182" s="73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BJ182" s="15"/>
      <c r="BK182" s="15"/>
      <c r="BL182" s="15"/>
    </row>
    <row r="183" spans="1:64" ht="12.75" customHeight="1" x14ac:dyDescent="0.3">
      <c r="A183" s="58"/>
      <c r="B183" s="104"/>
      <c r="C183" s="72"/>
      <c r="D183" s="73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BJ183" s="15"/>
      <c r="BK183" s="15"/>
      <c r="BL183" s="15"/>
    </row>
    <row r="184" spans="1:64" ht="12.75" customHeight="1" x14ac:dyDescent="0.3">
      <c r="A184" s="58"/>
      <c r="B184" s="104"/>
      <c r="C184" s="72"/>
      <c r="D184" s="73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BJ184" s="15"/>
      <c r="BK184" s="15"/>
      <c r="BL184" s="15"/>
    </row>
    <row r="185" spans="1:64" ht="12.75" customHeight="1" x14ac:dyDescent="0.3">
      <c r="A185" s="58"/>
      <c r="B185" s="104"/>
      <c r="C185" s="72"/>
      <c r="D185" s="73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BJ185" s="15"/>
      <c r="BK185" s="15"/>
      <c r="BL185" s="15"/>
    </row>
    <row r="186" spans="1:64" ht="12.75" customHeight="1" x14ac:dyDescent="0.3">
      <c r="A186" s="58"/>
      <c r="B186" s="104"/>
      <c r="C186" s="72"/>
      <c r="D186" s="73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BJ186" s="15"/>
      <c r="BK186" s="15"/>
      <c r="BL186" s="15"/>
    </row>
    <row r="187" spans="1:64" ht="12.75" customHeight="1" x14ac:dyDescent="0.3">
      <c r="A187" s="58"/>
      <c r="B187" s="104"/>
      <c r="C187" s="72"/>
      <c r="D187" s="73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BJ187" s="15"/>
      <c r="BK187" s="15"/>
      <c r="BL187" s="15"/>
    </row>
    <row r="188" spans="1:64" ht="12.75" customHeight="1" x14ac:dyDescent="0.3">
      <c r="A188" s="58"/>
      <c r="B188" s="104"/>
      <c r="C188" s="72"/>
      <c r="D188" s="73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BJ188" s="15"/>
      <c r="BK188" s="15"/>
      <c r="BL188" s="15"/>
    </row>
    <row r="189" spans="1:64" ht="12.75" customHeight="1" x14ac:dyDescent="0.3">
      <c r="A189" s="58"/>
      <c r="B189" s="104"/>
      <c r="C189" s="72"/>
      <c r="D189" s="73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BJ189" s="15"/>
      <c r="BK189" s="15"/>
      <c r="BL189" s="15"/>
    </row>
    <row r="190" spans="1:64" ht="12.75" customHeight="1" x14ac:dyDescent="0.3">
      <c r="A190" s="58"/>
      <c r="B190" s="104"/>
      <c r="C190" s="72"/>
      <c r="D190" s="73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BJ190" s="15"/>
      <c r="BK190" s="15"/>
      <c r="BL190" s="15"/>
    </row>
    <row r="191" spans="1:64" ht="12.75" customHeight="1" x14ac:dyDescent="0.3">
      <c r="A191" s="58"/>
      <c r="B191" s="104"/>
      <c r="C191" s="72"/>
      <c r="D191" s="73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BJ191" s="15"/>
      <c r="BK191" s="15"/>
      <c r="BL191" s="15"/>
    </row>
    <row r="192" spans="1:64" ht="12.75" customHeight="1" x14ac:dyDescent="0.3">
      <c r="A192" s="58"/>
      <c r="B192" s="104"/>
      <c r="C192" s="72"/>
      <c r="D192" s="73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BJ192" s="15"/>
      <c r="BK192" s="15"/>
      <c r="BL192" s="15"/>
    </row>
    <row r="193" spans="1:64" ht="12.75" customHeight="1" x14ac:dyDescent="0.3">
      <c r="A193" s="58"/>
      <c r="B193" s="104"/>
      <c r="C193" s="72"/>
      <c r="D193" s="73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BJ193" s="15"/>
      <c r="BK193" s="15"/>
      <c r="BL193" s="15"/>
    </row>
    <row r="194" spans="1:64" ht="12.75" customHeight="1" x14ac:dyDescent="0.3">
      <c r="A194" s="58"/>
      <c r="B194" s="104"/>
      <c r="C194" s="72"/>
      <c r="D194" s="73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BJ194" s="15"/>
      <c r="BK194" s="15"/>
      <c r="BL194" s="15"/>
    </row>
    <row r="195" spans="1:64" ht="12.75" customHeight="1" x14ac:dyDescent="0.3">
      <c r="A195" s="58"/>
      <c r="B195" s="104"/>
      <c r="C195" s="72"/>
      <c r="D195" s="73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BJ195" s="15"/>
      <c r="BK195" s="15"/>
      <c r="BL195" s="15"/>
    </row>
    <row r="196" spans="1:64" ht="12.75" customHeight="1" x14ac:dyDescent="0.3">
      <c r="A196" s="58"/>
      <c r="B196" s="104"/>
      <c r="C196" s="72"/>
      <c r="D196" s="73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BJ196" s="15"/>
      <c r="BK196" s="15"/>
      <c r="BL196" s="15"/>
    </row>
    <row r="197" spans="1:64" ht="12.75" customHeight="1" x14ac:dyDescent="0.3">
      <c r="A197" s="58"/>
      <c r="B197" s="104"/>
      <c r="C197" s="72"/>
      <c r="D197" s="73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BJ197" s="15"/>
      <c r="BK197" s="15"/>
      <c r="BL197" s="15"/>
    </row>
    <row r="198" spans="1:64" ht="12.75" customHeight="1" x14ac:dyDescent="0.3">
      <c r="A198" s="58"/>
      <c r="B198" s="104"/>
      <c r="C198" s="72"/>
      <c r="D198" s="73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BJ198" s="15"/>
      <c r="BK198" s="15"/>
      <c r="BL198" s="15"/>
    </row>
    <row r="199" spans="1:64" ht="12.75" customHeight="1" x14ac:dyDescent="0.3">
      <c r="A199" s="58"/>
      <c r="B199" s="104"/>
      <c r="C199" s="72"/>
      <c r="D199" s="73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BJ199" s="15"/>
      <c r="BK199" s="15"/>
      <c r="BL199" s="15"/>
    </row>
    <row r="200" spans="1:64" ht="12.75" customHeight="1" x14ac:dyDescent="0.3">
      <c r="A200" s="58"/>
      <c r="B200" s="104"/>
      <c r="C200" s="72"/>
      <c r="D200" s="73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BJ200" s="15"/>
      <c r="BK200" s="15"/>
      <c r="BL200" s="15"/>
    </row>
    <row r="201" spans="1:64" ht="12.75" customHeight="1" x14ac:dyDescent="0.3">
      <c r="A201" s="58"/>
      <c r="B201" s="104"/>
      <c r="C201" s="72"/>
      <c r="D201" s="73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BJ201" s="15"/>
      <c r="BK201" s="15"/>
      <c r="BL201" s="15"/>
    </row>
    <row r="202" spans="1:64" ht="12.75" customHeight="1" x14ac:dyDescent="0.3">
      <c r="A202" s="58"/>
      <c r="B202" s="104"/>
      <c r="C202" s="72"/>
      <c r="D202" s="73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BJ202" s="15"/>
      <c r="BK202" s="15"/>
      <c r="BL202" s="15"/>
    </row>
    <row r="203" spans="1:64" ht="12.75" customHeight="1" x14ac:dyDescent="0.3">
      <c r="A203" s="58"/>
      <c r="B203" s="104"/>
      <c r="C203" s="72"/>
      <c r="D203" s="73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BJ203" s="15"/>
      <c r="BK203" s="15"/>
      <c r="BL203" s="15"/>
    </row>
    <row r="204" spans="1:64" ht="12.75" customHeight="1" x14ac:dyDescent="0.3">
      <c r="A204" s="58"/>
      <c r="B204" s="104"/>
      <c r="C204" s="72"/>
      <c r="D204" s="73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BJ204" s="15"/>
      <c r="BK204" s="15"/>
      <c r="BL204" s="15"/>
    </row>
    <row r="205" spans="1:64" ht="12.75" customHeight="1" x14ac:dyDescent="0.3">
      <c r="A205" s="58"/>
      <c r="B205" s="104"/>
      <c r="C205" s="72"/>
      <c r="D205" s="73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BJ205" s="15"/>
      <c r="BK205" s="15"/>
      <c r="BL205" s="15"/>
    </row>
    <row r="206" spans="1:64" ht="12.75" customHeight="1" x14ac:dyDescent="0.3">
      <c r="A206" s="58"/>
      <c r="B206" s="104"/>
      <c r="C206" s="72"/>
      <c r="D206" s="73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BJ206" s="15"/>
      <c r="BK206" s="15"/>
      <c r="BL206" s="15"/>
    </row>
    <row r="207" spans="1:64" ht="12.75" customHeight="1" x14ac:dyDescent="0.3">
      <c r="A207" s="58"/>
      <c r="B207" s="104"/>
      <c r="C207" s="72"/>
      <c r="D207" s="73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BJ207" s="15"/>
      <c r="BK207" s="15"/>
      <c r="BL207" s="15"/>
    </row>
    <row r="208" spans="1:64" ht="12.75" customHeight="1" x14ac:dyDescent="0.3">
      <c r="A208" s="58"/>
      <c r="B208" s="104"/>
      <c r="C208" s="72"/>
      <c r="D208" s="73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BJ208" s="15"/>
      <c r="BK208" s="15"/>
      <c r="BL208" s="15"/>
    </row>
    <row r="209" spans="1:64" ht="12.75" customHeight="1" x14ac:dyDescent="0.3">
      <c r="A209" s="58"/>
      <c r="B209" s="104"/>
      <c r="C209" s="72"/>
      <c r="D209" s="73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BJ209" s="15"/>
      <c r="BK209" s="15"/>
      <c r="BL209" s="15"/>
    </row>
    <row r="210" spans="1:64" ht="12.75" customHeight="1" x14ac:dyDescent="0.3">
      <c r="A210" s="58"/>
      <c r="B210" s="104"/>
      <c r="C210" s="72"/>
      <c r="D210" s="73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BJ210" s="15"/>
      <c r="BK210" s="15"/>
      <c r="BL210" s="15"/>
    </row>
    <row r="211" spans="1:64" ht="12.75" customHeight="1" x14ac:dyDescent="0.3">
      <c r="A211" s="58"/>
      <c r="B211" s="104"/>
      <c r="C211" s="72"/>
      <c r="D211" s="73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BJ211" s="15"/>
      <c r="BK211" s="15"/>
      <c r="BL211" s="15"/>
    </row>
    <row r="212" spans="1:64" ht="12.75" customHeight="1" x14ac:dyDescent="0.3">
      <c r="A212" s="58"/>
      <c r="B212" s="104"/>
      <c r="C212" s="72"/>
      <c r="D212" s="73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BJ212" s="15"/>
      <c r="BK212" s="15"/>
      <c r="BL212" s="15"/>
    </row>
    <row r="213" spans="1:64" ht="12.75" customHeight="1" x14ac:dyDescent="0.3">
      <c r="A213" s="58"/>
      <c r="B213" s="104"/>
      <c r="C213" s="72"/>
      <c r="D213" s="73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BJ213" s="15"/>
      <c r="BK213" s="15"/>
      <c r="BL213" s="15"/>
    </row>
    <row r="214" spans="1:64" ht="12.75" customHeight="1" x14ac:dyDescent="0.3">
      <c r="A214" s="58"/>
      <c r="B214" s="104"/>
      <c r="C214" s="72"/>
      <c r="D214" s="73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BJ214" s="15"/>
      <c r="BK214" s="15"/>
      <c r="BL214" s="15"/>
    </row>
    <row r="215" spans="1:64" ht="12.75" customHeight="1" x14ac:dyDescent="0.3">
      <c r="A215" s="58"/>
      <c r="B215" s="104"/>
      <c r="C215" s="72"/>
      <c r="D215" s="73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BJ215" s="15"/>
      <c r="BK215" s="15"/>
      <c r="BL215" s="15"/>
    </row>
    <row r="216" spans="1:64" ht="12.75" customHeight="1" x14ac:dyDescent="0.3">
      <c r="A216" s="58"/>
      <c r="B216" s="104"/>
      <c r="C216" s="72"/>
      <c r="D216" s="73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BJ216" s="15"/>
      <c r="BK216" s="15"/>
      <c r="BL216" s="15"/>
    </row>
    <row r="217" spans="1:64" ht="12.75" customHeight="1" x14ac:dyDescent="0.3">
      <c r="A217" s="58"/>
      <c r="B217" s="104"/>
      <c r="C217" s="72"/>
      <c r="D217" s="73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BJ217" s="15"/>
      <c r="BK217" s="15"/>
      <c r="BL217" s="15"/>
    </row>
    <row r="218" spans="1:64" ht="12.75" customHeight="1" x14ac:dyDescent="0.3">
      <c r="E218" s="15"/>
      <c r="F218" s="15"/>
      <c r="G218" s="15"/>
      <c r="BJ218" s="15"/>
      <c r="BK218" s="15"/>
      <c r="BL218" s="15"/>
    </row>
    <row r="219" spans="1:64" ht="12.75" customHeight="1" x14ac:dyDescent="0.3">
      <c r="E219" s="15"/>
      <c r="F219" s="15"/>
      <c r="G219" s="15"/>
      <c r="BJ219" s="15"/>
      <c r="BK219" s="15"/>
      <c r="BL219" s="15"/>
    </row>
    <row r="220" spans="1:64" ht="12.75" customHeight="1" x14ac:dyDescent="0.3">
      <c r="E220" s="15"/>
      <c r="F220" s="15"/>
      <c r="G220" s="15"/>
      <c r="BJ220" s="15"/>
      <c r="BK220" s="15"/>
      <c r="BL220" s="15"/>
    </row>
    <row r="221" spans="1:64" ht="12.75" customHeight="1" x14ac:dyDescent="0.3">
      <c r="E221" s="15"/>
      <c r="F221" s="15"/>
      <c r="G221" s="15"/>
      <c r="BJ221" s="15"/>
      <c r="BK221" s="15"/>
      <c r="BL221" s="15"/>
    </row>
    <row r="222" spans="1:64" ht="12.75" customHeight="1" x14ac:dyDescent="0.3">
      <c r="E222" s="15"/>
      <c r="F222" s="15"/>
      <c r="G222" s="15"/>
      <c r="BJ222" s="15"/>
      <c r="BK222" s="15"/>
      <c r="BL222" s="15"/>
    </row>
    <row r="223" spans="1:64" ht="12.75" customHeight="1" x14ac:dyDescent="0.3">
      <c r="E223" s="15"/>
      <c r="F223" s="15"/>
      <c r="G223" s="15"/>
      <c r="BJ223" s="15"/>
      <c r="BK223" s="15"/>
      <c r="BL223" s="15"/>
    </row>
    <row r="224" spans="1:64" ht="12.75" customHeight="1" x14ac:dyDescent="0.3">
      <c r="E224" s="15"/>
      <c r="F224" s="15"/>
      <c r="G224" s="15"/>
      <c r="BJ224" s="15"/>
      <c r="BK224" s="15"/>
      <c r="BL224" s="15"/>
    </row>
    <row r="225" spans="5:64" ht="12.75" customHeight="1" x14ac:dyDescent="0.3">
      <c r="E225" s="15"/>
      <c r="F225" s="15"/>
      <c r="G225" s="15"/>
      <c r="BJ225" s="15"/>
      <c r="BK225" s="15"/>
      <c r="BL225" s="15"/>
    </row>
    <row r="226" spans="5:64" ht="12.75" customHeight="1" x14ac:dyDescent="0.3">
      <c r="E226" s="15"/>
      <c r="F226" s="15"/>
      <c r="G226" s="15"/>
      <c r="BJ226" s="15"/>
      <c r="BK226" s="15"/>
      <c r="BL226" s="15"/>
    </row>
    <row r="227" spans="5:64" ht="12.75" customHeight="1" x14ac:dyDescent="0.3">
      <c r="E227" s="15"/>
      <c r="F227" s="15"/>
      <c r="G227" s="15"/>
      <c r="BJ227" s="15"/>
      <c r="BK227" s="15"/>
      <c r="BL227" s="15"/>
    </row>
    <row r="228" spans="5:64" ht="12.75" customHeight="1" x14ac:dyDescent="0.3">
      <c r="E228" s="15"/>
      <c r="F228" s="15"/>
      <c r="G228" s="15"/>
      <c r="BJ228" s="15"/>
      <c r="BK228" s="15"/>
      <c r="BL228" s="15"/>
    </row>
    <row r="229" spans="5:64" ht="12.75" customHeight="1" x14ac:dyDescent="0.3">
      <c r="E229" s="15"/>
      <c r="F229" s="15"/>
      <c r="G229" s="15"/>
      <c r="BJ229" s="15"/>
      <c r="BK229" s="15"/>
      <c r="BL229" s="15"/>
    </row>
    <row r="230" spans="5:64" ht="12.75" customHeight="1" x14ac:dyDescent="0.3">
      <c r="E230" s="15"/>
      <c r="F230" s="15"/>
      <c r="G230" s="15"/>
      <c r="BJ230" s="15"/>
      <c r="BK230" s="15"/>
      <c r="BL230" s="15"/>
    </row>
    <row r="231" spans="5:64" ht="15.75" customHeight="1" x14ac:dyDescent="0.3">
      <c r="E231" s="60"/>
      <c r="F231" s="60"/>
      <c r="G231" s="60"/>
    </row>
    <row r="232" spans="5:64" ht="15.75" customHeight="1" x14ac:dyDescent="0.3">
      <c r="E232" s="60"/>
      <c r="F232" s="60"/>
      <c r="G232" s="60"/>
    </row>
    <row r="233" spans="5:64" ht="15.75" customHeight="1" x14ac:dyDescent="0.3">
      <c r="E233" s="60"/>
      <c r="F233" s="60"/>
      <c r="G233" s="60"/>
    </row>
    <row r="234" spans="5:64" ht="15.75" customHeight="1" x14ac:dyDescent="0.3">
      <c r="E234" s="60"/>
      <c r="F234" s="60"/>
      <c r="G234" s="60"/>
    </row>
    <row r="235" spans="5:64" ht="15.75" customHeight="1" x14ac:dyDescent="0.3">
      <c r="E235" s="60"/>
      <c r="F235" s="60"/>
      <c r="G235" s="60"/>
    </row>
    <row r="236" spans="5:64" ht="15.75" customHeight="1" x14ac:dyDescent="0.3">
      <c r="E236" s="60"/>
      <c r="F236" s="60"/>
      <c r="G236" s="60"/>
    </row>
    <row r="237" spans="5:64" ht="15.75" customHeight="1" x14ac:dyDescent="0.3">
      <c r="E237" s="60"/>
      <c r="F237" s="60"/>
      <c r="G237" s="60"/>
    </row>
    <row r="238" spans="5:64" ht="15.75" customHeight="1" x14ac:dyDescent="0.3">
      <c r="E238" s="60"/>
      <c r="F238" s="60"/>
      <c r="G238" s="60"/>
    </row>
    <row r="239" spans="5:64" ht="15.75" customHeight="1" x14ac:dyDescent="0.3">
      <c r="E239" s="60"/>
      <c r="F239" s="60"/>
      <c r="G239" s="60"/>
    </row>
    <row r="240" spans="5:64" ht="15.75" customHeight="1" x14ac:dyDescent="0.3">
      <c r="E240" s="60"/>
      <c r="F240" s="60"/>
      <c r="G240" s="60"/>
    </row>
    <row r="241" spans="5:7" ht="15.75" customHeight="1" x14ac:dyDescent="0.3">
      <c r="E241" s="60"/>
      <c r="F241" s="60"/>
      <c r="G241" s="60"/>
    </row>
    <row r="242" spans="5:7" ht="15.75" customHeight="1" x14ac:dyDescent="0.3">
      <c r="E242" s="60"/>
      <c r="F242" s="60"/>
      <c r="G242" s="60"/>
    </row>
    <row r="243" spans="5:7" ht="15.75" customHeight="1" x14ac:dyDescent="0.3">
      <c r="E243" s="60"/>
      <c r="F243" s="60"/>
      <c r="G243" s="60"/>
    </row>
    <row r="244" spans="5:7" ht="15.75" customHeight="1" x14ac:dyDescent="0.3">
      <c r="E244" s="60"/>
      <c r="F244" s="60"/>
      <c r="G244" s="60"/>
    </row>
    <row r="245" spans="5:7" ht="15.75" customHeight="1" x14ac:dyDescent="0.3">
      <c r="E245" s="60"/>
      <c r="F245" s="60"/>
      <c r="G245" s="60"/>
    </row>
    <row r="246" spans="5:7" ht="15.75" customHeight="1" x14ac:dyDescent="0.3">
      <c r="E246" s="60"/>
      <c r="F246" s="60"/>
      <c r="G246" s="60"/>
    </row>
    <row r="247" spans="5:7" ht="15.75" customHeight="1" x14ac:dyDescent="0.3">
      <c r="E247" s="60"/>
      <c r="F247" s="60"/>
      <c r="G247" s="60"/>
    </row>
    <row r="248" spans="5:7" ht="15.75" customHeight="1" x14ac:dyDescent="0.3">
      <c r="E248" s="60"/>
      <c r="F248" s="60"/>
      <c r="G248" s="60"/>
    </row>
    <row r="249" spans="5:7" ht="15.75" customHeight="1" x14ac:dyDescent="0.3">
      <c r="E249" s="60"/>
      <c r="F249" s="60"/>
      <c r="G249" s="60"/>
    </row>
    <row r="250" spans="5:7" ht="15.75" customHeight="1" x14ac:dyDescent="0.3">
      <c r="E250" s="60"/>
      <c r="F250" s="60"/>
      <c r="G250" s="60"/>
    </row>
    <row r="251" spans="5:7" ht="15.75" customHeight="1" x14ac:dyDescent="0.3">
      <c r="E251" s="60"/>
      <c r="F251" s="60"/>
      <c r="G251" s="60"/>
    </row>
    <row r="252" spans="5:7" ht="15.75" customHeight="1" x14ac:dyDescent="0.3">
      <c r="E252" s="60"/>
      <c r="F252" s="60"/>
      <c r="G252" s="60"/>
    </row>
    <row r="253" spans="5:7" ht="15.75" customHeight="1" x14ac:dyDescent="0.3">
      <c r="E253" s="60"/>
      <c r="F253" s="60"/>
      <c r="G253" s="60"/>
    </row>
    <row r="254" spans="5:7" ht="15.75" customHeight="1" x14ac:dyDescent="0.3">
      <c r="E254" s="60"/>
      <c r="F254" s="60"/>
      <c r="G254" s="60"/>
    </row>
    <row r="255" spans="5:7" ht="15.75" customHeight="1" x14ac:dyDescent="0.3">
      <c r="E255" s="60"/>
      <c r="F255" s="60"/>
      <c r="G255" s="60"/>
    </row>
    <row r="256" spans="5:7" ht="15.75" customHeight="1" x14ac:dyDescent="0.3">
      <c r="E256" s="60"/>
      <c r="F256" s="60"/>
      <c r="G256" s="60"/>
    </row>
    <row r="257" spans="5:7" ht="15.75" customHeight="1" x14ac:dyDescent="0.3">
      <c r="E257" s="60"/>
      <c r="F257" s="60"/>
      <c r="G257" s="60"/>
    </row>
    <row r="258" spans="5:7" ht="15.75" customHeight="1" x14ac:dyDescent="0.3">
      <c r="E258" s="60"/>
      <c r="F258" s="60"/>
      <c r="G258" s="60"/>
    </row>
    <row r="259" spans="5:7" ht="15.75" customHeight="1" x14ac:dyDescent="0.3">
      <c r="E259" s="60"/>
      <c r="F259" s="60"/>
      <c r="G259" s="60"/>
    </row>
    <row r="260" spans="5:7" ht="15.75" customHeight="1" x14ac:dyDescent="0.3">
      <c r="E260" s="60"/>
      <c r="F260" s="60"/>
      <c r="G260" s="60"/>
    </row>
    <row r="261" spans="5:7" ht="15.75" customHeight="1" x14ac:dyDescent="0.3">
      <c r="E261" s="60"/>
      <c r="F261" s="60"/>
      <c r="G261" s="60"/>
    </row>
    <row r="262" spans="5:7" ht="15.75" customHeight="1" x14ac:dyDescent="0.3">
      <c r="E262" s="60"/>
      <c r="F262" s="60"/>
      <c r="G262" s="60"/>
    </row>
    <row r="263" spans="5:7" ht="15.75" customHeight="1" x14ac:dyDescent="0.3">
      <c r="E263" s="60"/>
      <c r="F263" s="60"/>
      <c r="G263" s="60"/>
    </row>
    <row r="264" spans="5:7" ht="15.75" customHeight="1" x14ac:dyDescent="0.3">
      <c r="E264" s="60"/>
      <c r="F264" s="60"/>
      <c r="G264" s="60"/>
    </row>
    <row r="265" spans="5:7" ht="15.75" customHeight="1" x14ac:dyDescent="0.3">
      <c r="E265" s="60"/>
      <c r="F265" s="60"/>
      <c r="G265" s="60"/>
    </row>
    <row r="266" spans="5:7" ht="15.75" customHeight="1" x14ac:dyDescent="0.3">
      <c r="E266" s="60"/>
      <c r="F266" s="60"/>
      <c r="G266" s="60"/>
    </row>
    <row r="267" spans="5:7" ht="15.75" customHeight="1" x14ac:dyDescent="0.3">
      <c r="E267" s="60"/>
      <c r="F267" s="60"/>
      <c r="G267" s="60"/>
    </row>
    <row r="268" spans="5:7" ht="15.75" customHeight="1" x14ac:dyDescent="0.3">
      <c r="E268" s="60"/>
      <c r="F268" s="60"/>
      <c r="G268" s="60"/>
    </row>
    <row r="269" spans="5:7" ht="15.75" customHeight="1" x14ac:dyDescent="0.3">
      <c r="E269" s="60"/>
      <c r="F269" s="60"/>
      <c r="G269" s="60"/>
    </row>
    <row r="270" spans="5:7" ht="15.75" customHeight="1" x14ac:dyDescent="0.3">
      <c r="E270" s="60"/>
      <c r="F270" s="60"/>
      <c r="G270" s="60"/>
    </row>
    <row r="271" spans="5:7" ht="15.75" customHeight="1" x14ac:dyDescent="0.3">
      <c r="E271" s="60"/>
      <c r="F271" s="60"/>
      <c r="G271" s="60"/>
    </row>
    <row r="272" spans="5:7" ht="15.75" customHeight="1" x14ac:dyDescent="0.3">
      <c r="E272" s="60"/>
      <c r="F272" s="60"/>
      <c r="G272" s="60"/>
    </row>
    <row r="273" spans="5:7" ht="15.75" customHeight="1" x14ac:dyDescent="0.3">
      <c r="E273" s="60"/>
      <c r="F273" s="60"/>
      <c r="G273" s="60"/>
    </row>
    <row r="274" spans="5:7" ht="15.75" customHeight="1" x14ac:dyDescent="0.3">
      <c r="E274" s="60"/>
      <c r="F274" s="60"/>
      <c r="G274" s="60"/>
    </row>
    <row r="275" spans="5:7" ht="15.75" customHeight="1" x14ac:dyDescent="0.3">
      <c r="E275" s="60"/>
      <c r="F275" s="60"/>
      <c r="G275" s="60"/>
    </row>
    <row r="276" spans="5:7" ht="15.75" customHeight="1" x14ac:dyDescent="0.3">
      <c r="E276" s="60"/>
      <c r="F276" s="60"/>
      <c r="G276" s="60"/>
    </row>
    <row r="277" spans="5:7" ht="15.75" customHeight="1" x14ac:dyDescent="0.3">
      <c r="E277" s="60"/>
      <c r="F277" s="60"/>
      <c r="G277" s="60"/>
    </row>
    <row r="278" spans="5:7" ht="15.75" customHeight="1" x14ac:dyDescent="0.3">
      <c r="E278" s="60"/>
      <c r="F278" s="60"/>
      <c r="G278" s="60"/>
    </row>
    <row r="279" spans="5:7" ht="15.75" customHeight="1" x14ac:dyDescent="0.3">
      <c r="E279" s="60"/>
      <c r="F279" s="60"/>
      <c r="G279" s="60"/>
    </row>
    <row r="280" spans="5:7" ht="15.75" customHeight="1" x14ac:dyDescent="0.3">
      <c r="E280" s="60"/>
      <c r="F280" s="60"/>
      <c r="G280" s="60"/>
    </row>
    <row r="281" spans="5:7" ht="15.75" customHeight="1" x14ac:dyDescent="0.3">
      <c r="E281" s="60"/>
      <c r="F281" s="60"/>
      <c r="G281" s="60"/>
    </row>
    <row r="282" spans="5:7" ht="15.75" customHeight="1" x14ac:dyDescent="0.3">
      <c r="E282" s="60"/>
      <c r="F282" s="60"/>
      <c r="G282" s="60"/>
    </row>
    <row r="283" spans="5:7" ht="15.75" customHeight="1" x14ac:dyDescent="0.3">
      <c r="E283" s="60"/>
      <c r="F283" s="60"/>
      <c r="G283" s="60"/>
    </row>
    <row r="284" spans="5:7" ht="15.75" customHeight="1" x14ac:dyDescent="0.3">
      <c r="E284" s="60"/>
      <c r="F284" s="60"/>
      <c r="G284" s="60"/>
    </row>
    <row r="285" spans="5:7" ht="15.75" customHeight="1" x14ac:dyDescent="0.3">
      <c r="E285" s="60"/>
      <c r="F285" s="60"/>
      <c r="G285" s="60"/>
    </row>
    <row r="286" spans="5:7" ht="15.75" customHeight="1" x14ac:dyDescent="0.3">
      <c r="E286" s="60"/>
      <c r="F286" s="60"/>
      <c r="G286" s="60"/>
    </row>
    <row r="287" spans="5:7" ht="15.75" customHeight="1" x14ac:dyDescent="0.3">
      <c r="E287" s="60"/>
      <c r="F287" s="60"/>
      <c r="G287" s="60"/>
    </row>
    <row r="288" spans="5:7" ht="15.75" customHeight="1" x14ac:dyDescent="0.3">
      <c r="E288" s="60"/>
      <c r="F288" s="60"/>
      <c r="G288" s="60"/>
    </row>
    <row r="289" spans="5:7" ht="15.75" customHeight="1" x14ac:dyDescent="0.3">
      <c r="E289" s="60"/>
      <c r="F289" s="60"/>
      <c r="G289" s="60"/>
    </row>
    <row r="290" spans="5:7" ht="15.75" customHeight="1" x14ac:dyDescent="0.3">
      <c r="E290" s="60"/>
      <c r="F290" s="60"/>
      <c r="G290" s="60"/>
    </row>
    <row r="291" spans="5:7" ht="15.75" customHeight="1" x14ac:dyDescent="0.3">
      <c r="E291" s="60"/>
      <c r="F291" s="60"/>
      <c r="G291" s="60"/>
    </row>
    <row r="292" spans="5:7" ht="15.75" customHeight="1" x14ac:dyDescent="0.3">
      <c r="E292" s="60"/>
      <c r="F292" s="60"/>
      <c r="G292" s="60"/>
    </row>
    <row r="293" spans="5:7" ht="15.75" customHeight="1" x14ac:dyDescent="0.3">
      <c r="E293" s="60"/>
      <c r="F293" s="60"/>
      <c r="G293" s="60"/>
    </row>
    <row r="294" spans="5:7" ht="15.75" customHeight="1" x14ac:dyDescent="0.3">
      <c r="E294" s="60"/>
      <c r="F294" s="60"/>
      <c r="G294" s="60"/>
    </row>
    <row r="295" spans="5:7" ht="15.75" customHeight="1" x14ac:dyDescent="0.3">
      <c r="E295" s="60"/>
      <c r="F295" s="60"/>
      <c r="G295" s="60"/>
    </row>
    <row r="296" spans="5:7" ht="15.75" customHeight="1" x14ac:dyDescent="0.3">
      <c r="E296" s="60"/>
      <c r="F296" s="60"/>
      <c r="G296" s="60"/>
    </row>
    <row r="297" spans="5:7" ht="15.75" customHeight="1" x14ac:dyDescent="0.3">
      <c r="E297" s="60"/>
      <c r="F297" s="60"/>
      <c r="G297" s="60"/>
    </row>
    <row r="298" spans="5:7" ht="15.75" customHeight="1" x14ac:dyDescent="0.3">
      <c r="E298" s="60"/>
      <c r="F298" s="60"/>
      <c r="G298" s="60"/>
    </row>
    <row r="299" spans="5:7" ht="15.75" customHeight="1" x14ac:dyDescent="0.3">
      <c r="E299" s="60"/>
      <c r="F299" s="60"/>
      <c r="G299" s="60"/>
    </row>
    <row r="300" spans="5:7" ht="15.75" customHeight="1" x14ac:dyDescent="0.3">
      <c r="E300" s="60"/>
      <c r="F300" s="60"/>
      <c r="G300" s="60"/>
    </row>
    <row r="301" spans="5:7" ht="15.75" customHeight="1" x14ac:dyDescent="0.3">
      <c r="E301" s="60"/>
      <c r="F301" s="60"/>
      <c r="G301" s="60"/>
    </row>
    <row r="302" spans="5:7" ht="15.75" customHeight="1" x14ac:dyDescent="0.3">
      <c r="E302" s="60"/>
      <c r="F302" s="60"/>
      <c r="G302" s="60"/>
    </row>
    <row r="303" spans="5:7" ht="15.75" customHeight="1" x14ac:dyDescent="0.3">
      <c r="E303" s="60"/>
      <c r="F303" s="60"/>
      <c r="G303" s="60"/>
    </row>
    <row r="304" spans="5:7" ht="15.75" customHeight="1" x14ac:dyDescent="0.3">
      <c r="E304" s="60"/>
      <c r="F304" s="60"/>
      <c r="G304" s="60"/>
    </row>
    <row r="305" spans="5:7" ht="15.75" customHeight="1" x14ac:dyDescent="0.3">
      <c r="E305" s="60"/>
      <c r="F305" s="60"/>
      <c r="G305" s="60"/>
    </row>
    <row r="306" spans="5:7" ht="15.75" customHeight="1" x14ac:dyDescent="0.3">
      <c r="E306" s="60"/>
      <c r="F306" s="60"/>
      <c r="G306" s="60"/>
    </row>
    <row r="307" spans="5:7" ht="15.75" customHeight="1" x14ac:dyDescent="0.3">
      <c r="E307" s="60"/>
      <c r="F307" s="60"/>
      <c r="G307" s="60"/>
    </row>
    <row r="308" spans="5:7" ht="15.75" customHeight="1" x14ac:dyDescent="0.3">
      <c r="E308" s="60"/>
      <c r="F308" s="60"/>
      <c r="G308" s="60"/>
    </row>
    <row r="309" spans="5:7" ht="15.75" customHeight="1" x14ac:dyDescent="0.3">
      <c r="E309" s="60"/>
      <c r="F309" s="60"/>
      <c r="G309" s="60"/>
    </row>
    <row r="310" spans="5:7" ht="15.75" customHeight="1" x14ac:dyDescent="0.3">
      <c r="E310" s="60"/>
      <c r="F310" s="60"/>
      <c r="G310" s="60"/>
    </row>
    <row r="311" spans="5:7" ht="15.75" customHeight="1" x14ac:dyDescent="0.3">
      <c r="E311" s="60"/>
      <c r="F311" s="60"/>
      <c r="G311" s="60"/>
    </row>
    <row r="312" spans="5:7" ht="15.75" customHeight="1" x14ac:dyDescent="0.3">
      <c r="E312" s="60"/>
      <c r="F312" s="60"/>
      <c r="G312" s="60"/>
    </row>
    <row r="313" spans="5:7" ht="15.75" customHeight="1" x14ac:dyDescent="0.3">
      <c r="E313" s="60"/>
      <c r="F313" s="60"/>
      <c r="G313" s="60"/>
    </row>
    <row r="314" spans="5:7" ht="15.75" customHeight="1" x14ac:dyDescent="0.3">
      <c r="E314" s="60"/>
      <c r="F314" s="60"/>
      <c r="G314" s="60"/>
    </row>
    <row r="315" spans="5:7" ht="15.75" customHeight="1" x14ac:dyDescent="0.3">
      <c r="E315" s="60"/>
      <c r="F315" s="60"/>
      <c r="G315" s="60"/>
    </row>
    <row r="316" spans="5:7" ht="15.75" customHeight="1" x14ac:dyDescent="0.3">
      <c r="E316" s="60"/>
      <c r="F316" s="60"/>
      <c r="G316" s="60"/>
    </row>
    <row r="317" spans="5:7" ht="15.75" customHeight="1" x14ac:dyDescent="0.3">
      <c r="E317" s="60"/>
      <c r="F317" s="60"/>
      <c r="G317" s="60"/>
    </row>
    <row r="318" spans="5:7" ht="15.75" customHeight="1" x14ac:dyDescent="0.3">
      <c r="E318" s="60"/>
      <c r="F318" s="60"/>
      <c r="G318" s="60"/>
    </row>
    <row r="319" spans="5:7" ht="15.75" customHeight="1" x14ac:dyDescent="0.3">
      <c r="E319" s="60"/>
      <c r="F319" s="60"/>
      <c r="G319" s="60"/>
    </row>
    <row r="320" spans="5:7" ht="15.75" customHeight="1" x14ac:dyDescent="0.3">
      <c r="E320" s="60"/>
      <c r="F320" s="60"/>
      <c r="G320" s="60"/>
    </row>
    <row r="321" spans="5:7" ht="15.75" customHeight="1" x14ac:dyDescent="0.3">
      <c r="E321" s="60"/>
      <c r="F321" s="60"/>
      <c r="G321" s="60"/>
    </row>
    <row r="322" spans="5:7" ht="15.75" customHeight="1" x14ac:dyDescent="0.3">
      <c r="E322" s="60"/>
      <c r="F322" s="60"/>
      <c r="G322" s="60"/>
    </row>
    <row r="323" spans="5:7" ht="15.75" customHeight="1" x14ac:dyDescent="0.3">
      <c r="E323" s="60"/>
      <c r="F323" s="60"/>
      <c r="G323" s="60"/>
    </row>
    <row r="324" spans="5:7" ht="15.75" customHeight="1" x14ac:dyDescent="0.3">
      <c r="E324" s="60"/>
      <c r="F324" s="60"/>
      <c r="G324" s="60"/>
    </row>
    <row r="325" spans="5:7" ht="15.75" customHeight="1" x14ac:dyDescent="0.3">
      <c r="E325" s="60"/>
      <c r="F325" s="60"/>
      <c r="G325" s="60"/>
    </row>
    <row r="326" spans="5:7" ht="15.75" customHeight="1" x14ac:dyDescent="0.3">
      <c r="E326" s="60"/>
      <c r="F326" s="60"/>
      <c r="G326" s="60"/>
    </row>
    <row r="327" spans="5:7" ht="15.75" customHeight="1" x14ac:dyDescent="0.3">
      <c r="E327" s="60"/>
      <c r="F327" s="60"/>
      <c r="G327" s="60"/>
    </row>
    <row r="328" spans="5:7" ht="15.75" customHeight="1" x14ac:dyDescent="0.3">
      <c r="E328" s="60"/>
      <c r="F328" s="60"/>
      <c r="G328" s="60"/>
    </row>
    <row r="329" spans="5:7" ht="15.75" customHeight="1" x14ac:dyDescent="0.3">
      <c r="E329" s="60"/>
      <c r="F329" s="60"/>
      <c r="G329" s="60"/>
    </row>
    <row r="330" spans="5:7" ht="15.75" customHeight="1" x14ac:dyDescent="0.3">
      <c r="E330" s="60"/>
      <c r="F330" s="60"/>
      <c r="G330" s="60"/>
    </row>
    <row r="331" spans="5:7" ht="15.75" customHeight="1" x14ac:dyDescent="0.3">
      <c r="E331" s="60"/>
      <c r="F331" s="60"/>
      <c r="G331" s="60"/>
    </row>
    <row r="332" spans="5:7" ht="15.75" customHeight="1" x14ac:dyDescent="0.3">
      <c r="E332" s="60"/>
      <c r="F332" s="60"/>
      <c r="G332" s="60"/>
    </row>
    <row r="333" spans="5:7" ht="15.75" customHeight="1" x14ac:dyDescent="0.3">
      <c r="E333" s="60"/>
      <c r="F333" s="60"/>
      <c r="G333" s="60"/>
    </row>
    <row r="334" spans="5:7" ht="15.75" customHeight="1" x14ac:dyDescent="0.3">
      <c r="E334" s="60"/>
      <c r="F334" s="60"/>
      <c r="G334" s="60"/>
    </row>
    <row r="335" spans="5:7" ht="15.75" customHeight="1" x14ac:dyDescent="0.3">
      <c r="E335" s="60"/>
      <c r="F335" s="60"/>
      <c r="G335" s="60"/>
    </row>
    <row r="336" spans="5:7" ht="15.75" customHeight="1" x14ac:dyDescent="0.3">
      <c r="E336" s="60"/>
      <c r="F336" s="60"/>
      <c r="G336" s="60"/>
    </row>
    <row r="337" spans="5:7" ht="15.75" customHeight="1" x14ac:dyDescent="0.3">
      <c r="E337" s="60"/>
      <c r="F337" s="60"/>
      <c r="G337" s="60"/>
    </row>
    <row r="338" spans="5:7" ht="15.75" customHeight="1" x14ac:dyDescent="0.3">
      <c r="E338" s="60"/>
      <c r="F338" s="60"/>
      <c r="G338" s="60"/>
    </row>
    <row r="339" spans="5:7" ht="15.75" customHeight="1" x14ac:dyDescent="0.3">
      <c r="E339" s="60"/>
      <c r="F339" s="60"/>
      <c r="G339" s="60"/>
    </row>
    <row r="340" spans="5:7" ht="15.75" customHeight="1" x14ac:dyDescent="0.3">
      <c r="E340" s="60"/>
      <c r="F340" s="60"/>
      <c r="G340" s="60"/>
    </row>
    <row r="341" spans="5:7" ht="15.75" customHeight="1" x14ac:dyDescent="0.3">
      <c r="E341" s="60"/>
      <c r="F341" s="60"/>
      <c r="G341" s="60"/>
    </row>
    <row r="342" spans="5:7" ht="15.75" customHeight="1" x14ac:dyDescent="0.3">
      <c r="E342" s="60"/>
      <c r="F342" s="60"/>
      <c r="G342" s="60"/>
    </row>
    <row r="343" spans="5:7" ht="15.75" customHeight="1" x14ac:dyDescent="0.3">
      <c r="E343" s="60"/>
      <c r="F343" s="60"/>
      <c r="G343" s="60"/>
    </row>
    <row r="344" spans="5:7" ht="15.75" customHeight="1" x14ac:dyDescent="0.3">
      <c r="E344" s="60"/>
      <c r="F344" s="60"/>
      <c r="G344" s="60"/>
    </row>
    <row r="345" spans="5:7" ht="15.75" customHeight="1" x14ac:dyDescent="0.3">
      <c r="E345" s="60"/>
      <c r="F345" s="60"/>
      <c r="G345" s="60"/>
    </row>
    <row r="346" spans="5:7" ht="15.75" customHeight="1" x14ac:dyDescent="0.3">
      <c r="E346" s="60"/>
      <c r="F346" s="60"/>
      <c r="G346" s="60"/>
    </row>
    <row r="347" spans="5:7" ht="15.75" customHeight="1" x14ac:dyDescent="0.3">
      <c r="E347" s="60"/>
      <c r="F347" s="60"/>
      <c r="G347" s="60"/>
    </row>
    <row r="348" spans="5:7" ht="15.75" customHeight="1" x14ac:dyDescent="0.3">
      <c r="E348" s="60"/>
      <c r="F348" s="60"/>
      <c r="G348" s="60"/>
    </row>
    <row r="349" spans="5:7" ht="15.75" customHeight="1" x14ac:dyDescent="0.3">
      <c r="E349" s="60"/>
      <c r="F349" s="60"/>
      <c r="G349" s="60"/>
    </row>
    <row r="350" spans="5:7" ht="15.75" customHeight="1" x14ac:dyDescent="0.3">
      <c r="E350" s="60"/>
      <c r="F350" s="60"/>
      <c r="G350" s="60"/>
    </row>
    <row r="351" spans="5:7" ht="15.75" customHeight="1" x14ac:dyDescent="0.3">
      <c r="E351" s="60"/>
      <c r="F351" s="60"/>
      <c r="G351" s="60"/>
    </row>
    <row r="352" spans="5:7" ht="15.75" customHeight="1" x14ac:dyDescent="0.3">
      <c r="E352" s="60"/>
      <c r="F352" s="60"/>
      <c r="G352" s="60"/>
    </row>
    <row r="353" spans="5:7" ht="15.75" customHeight="1" x14ac:dyDescent="0.3">
      <c r="E353" s="60"/>
      <c r="F353" s="60"/>
      <c r="G353" s="60"/>
    </row>
    <row r="354" spans="5:7" ht="15.75" customHeight="1" x14ac:dyDescent="0.3">
      <c r="E354" s="60"/>
      <c r="F354" s="60"/>
      <c r="G354" s="60"/>
    </row>
    <row r="355" spans="5:7" ht="15.75" customHeight="1" x14ac:dyDescent="0.3">
      <c r="E355" s="60"/>
      <c r="F355" s="60"/>
      <c r="G355" s="60"/>
    </row>
    <row r="356" spans="5:7" ht="15.75" customHeight="1" x14ac:dyDescent="0.3">
      <c r="E356" s="60"/>
      <c r="F356" s="60"/>
      <c r="G356" s="60"/>
    </row>
    <row r="357" spans="5:7" ht="15.75" customHeight="1" x14ac:dyDescent="0.3">
      <c r="E357" s="60"/>
      <c r="F357" s="60"/>
      <c r="G357" s="60"/>
    </row>
    <row r="358" spans="5:7" ht="15.75" customHeight="1" x14ac:dyDescent="0.3">
      <c r="E358" s="60"/>
      <c r="F358" s="60"/>
      <c r="G358" s="60"/>
    </row>
    <row r="359" spans="5:7" ht="15.75" customHeight="1" x14ac:dyDescent="0.3">
      <c r="E359" s="60"/>
      <c r="F359" s="60"/>
      <c r="G359" s="60"/>
    </row>
    <row r="360" spans="5:7" ht="15.75" customHeight="1" x14ac:dyDescent="0.3">
      <c r="E360" s="60"/>
      <c r="F360" s="60"/>
      <c r="G360" s="60"/>
    </row>
    <row r="361" spans="5:7" ht="15.75" customHeight="1" x14ac:dyDescent="0.3">
      <c r="E361" s="60"/>
      <c r="F361" s="60"/>
      <c r="G361" s="60"/>
    </row>
    <row r="362" spans="5:7" ht="15.75" customHeight="1" x14ac:dyDescent="0.3">
      <c r="E362" s="60"/>
      <c r="F362" s="60"/>
      <c r="G362" s="60"/>
    </row>
    <row r="363" spans="5:7" ht="15.75" customHeight="1" x14ac:dyDescent="0.3">
      <c r="E363" s="60"/>
      <c r="F363" s="60"/>
      <c r="G363" s="60"/>
    </row>
    <row r="364" spans="5:7" ht="15.75" customHeight="1" x14ac:dyDescent="0.3">
      <c r="E364" s="60"/>
      <c r="F364" s="60"/>
      <c r="G364" s="60"/>
    </row>
    <row r="365" spans="5:7" ht="15.75" customHeight="1" x14ac:dyDescent="0.3">
      <c r="E365" s="60"/>
      <c r="F365" s="60"/>
      <c r="G365" s="60"/>
    </row>
    <row r="366" spans="5:7" ht="15.75" customHeight="1" x14ac:dyDescent="0.3">
      <c r="E366" s="60"/>
      <c r="F366" s="60"/>
      <c r="G366" s="60"/>
    </row>
    <row r="367" spans="5:7" ht="15.75" customHeight="1" x14ac:dyDescent="0.3">
      <c r="E367" s="60"/>
      <c r="F367" s="60"/>
      <c r="G367" s="60"/>
    </row>
    <row r="368" spans="5:7" ht="15.75" customHeight="1" x14ac:dyDescent="0.3">
      <c r="E368" s="60"/>
      <c r="F368" s="60"/>
      <c r="G368" s="60"/>
    </row>
    <row r="369" spans="5:7" ht="15.75" customHeight="1" x14ac:dyDescent="0.3">
      <c r="E369" s="60"/>
      <c r="F369" s="60"/>
      <c r="G369" s="60"/>
    </row>
    <row r="370" spans="5:7" ht="15.75" customHeight="1" x14ac:dyDescent="0.3">
      <c r="E370" s="60"/>
      <c r="F370" s="60"/>
      <c r="G370" s="60"/>
    </row>
    <row r="371" spans="5:7" ht="15.75" customHeight="1" x14ac:dyDescent="0.3">
      <c r="E371" s="60"/>
      <c r="F371" s="60"/>
      <c r="G371" s="60"/>
    </row>
    <row r="372" spans="5:7" ht="15.75" customHeight="1" x14ac:dyDescent="0.3">
      <c r="E372" s="60"/>
      <c r="F372" s="60"/>
      <c r="G372" s="60"/>
    </row>
    <row r="373" spans="5:7" ht="15.75" customHeight="1" x14ac:dyDescent="0.3">
      <c r="E373" s="60"/>
      <c r="F373" s="60"/>
      <c r="G373" s="60"/>
    </row>
    <row r="374" spans="5:7" ht="15.75" customHeight="1" x14ac:dyDescent="0.3">
      <c r="E374" s="60"/>
      <c r="F374" s="60"/>
      <c r="G374" s="60"/>
    </row>
    <row r="375" spans="5:7" ht="15.75" customHeight="1" x14ac:dyDescent="0.3">
      <c r="E375" s="60"/>
      <c r="F375" s="60"/>
      <c r="G375" s="60"/>
    </row>
    <row r="376" spans="5:7" ht="15.75" customHeight="1" x14ac:dyDescent="0.3">
      <c r="E376" s="60"/>
      <c r="F376" s="60"/>
      <c r="G376" s="60"/>
    </row>
    <row r="377" spans="5:7" ht="15.75" customHeight="1" x14ac:dyDescent="0.3">
      <c r="E377" s="60"/>
      <c r="F377" s="60"/>
      <c r="G377" s="60"/>
    </row>
    <row r="378" spans="5:7" ht="15.75" customHeight="1" x14ac:dyDescent="0.3">
      <c r="E378" s="60"/>
      <c r="F378" s="60"/>
      <c r="G378" s="60"/>
    </row>
    <row r="379" spans="5:7" ht="15.75" customHeight="1" x14ac:dyDescent="0.3">
      <c r="E379" s="60"/>
      <c r="F379" s="60"/>
      <c r="G379" s="60"/>
    </row>
    <row r="380" spans="5:7" ht="15.75" customHeight="1" x14ac:dyDescent="0.3">
      <c r="E380" s="60"/>
      <c r="F380" s="60"/>
      <c r="G380" s="60"/>
    </row>
    <row r="381" spans="5:7" ht="15.75" customHeight="1" x14ac:dyDescent="0.3">
      <c r="E381" s="60"/>
      <c r="F381" s="60"/>
      <c r="G381" s="60"/>
    </row>
    <row r="382" spans="5:7" ht="15.75" customHeight="1" x14ac:dyDescent="0.3">
      <c r="E382" s="60"/>
      <c r="F382" s="60"/>
      <c r="G382" s="60"/>
    </row>
    <row r="383" spans="5:7" ht="15.75" customHeight="1" x14ac:dyDescent="0.3">
      <c r="E383" s="60"/>
      <c r="F383" s="60"/>
      <c r="G383" s="60"/>
    </row>
    <row r="384" spans="5:7" ht="15.75" customHeight="1" x14ac:dyDescent="0.3">
      <c r="E384" s="60"/>
      <c r="F384" s="60"/>
      <c r="G384" s="60"/>
    </row>
    <row r="385" spans="5:7" ht="15.75" customHeight="1" x14ac:dyDescent="0.3">
      <c r="E385" s="60"/>
      <c r="F385" s="60"/>
      <c r="G385" s="60"/>
    </row>
    <row r="386" spans="5:7" ht="15.75" customHeight="1" x14ac:dyDescent="0.3">
      <c r="E386" s="60"/>
      <c r="F386" s="60"/>
      <c r="G386" s="60"/>
    </row>
    <row r="387" spans="5:7" ht="15.75" customHeight="1" x14ac:dyDescent="0.3">
      <c r="E387" s="60"/>
      <c r="F387" s="60"/>
      <c r="G387" s="60"/>
    </row>
    <row r="388" spans="5:7" ht="15.75" customHeight="1" x14ac:dyDescent="0.3">
      <c r="E388" s="60"/>
      <c r="F388" s="60"/>
      <c r="G388" s="60"/>
    </row>
    <row r="389" spans="5:7" ht="15.75" customHeight="1" x14ac:dyDescent="0.3">
      <c r="E389" s="60"/>
      <c r="F389" s="60"/>
      <c r="G389" s="60"/>
    </row>
    <row r="390" spans="5:7" ht="15.75" customHeight="1" x14ac:dyDescent="0.3">
      <c r="E390" s="60"/>
      <c r="F390" s="60"/>
      <c r="G390" s="60"/>
    </row>
    <row r="391" spans="5:7" ht="15.75" customHeight="1" x14ac:dyDescent="0.3">
      <c r="E391" s="60"/>
      <c r="F391" s="60"/>
      <c r="G391" s="60"/>
    </row>
    <row r="392" spans="5:7" ht="15.75" customHeight="1" x14ac:dyDescent="0.3">
      <c r="E392" s="60"/>
      <c r="F392" s="60"/>
      <c r="G392" s="60"/>
    </row>
    <row r="393" spans="5:7" ht="15.75" customHeight="1" x14ac:dyDescent="0.3">
      <c r="E393" s="60"/>
      <c r="F393" s="60"/>
      <c r="G393" s="60"/>
    </row>
    <row r="394" spans="5:7" ht="15.75" customHeight="1" x14ac:dyDescent="0.3">
      <c r="E394" s="60"/>
      <c r="F394" s="60"/>
      <c r="G394" s="60"/>
    </row>
    <row r="395" spans="5:7" ht="15.75" customHeight="1" x14ac:dyDescent="0.3">
      <c r="E395" s="60"/>
      <c r="F395" s="60"/>
      <c r="G395" s="60"/>
    </row>
    <row r="396" spans="5:7" ht="15.75" customHeight="1" x14ac:dyDescent="0.3">
      <c r="E396" s="60"/>
      <c r="F396" s="60"/>
      <c r="G396" s="60"/>
    </row>
    <row r="397" spans="5:7" ht="15.75" customHeight="1" x14ac:dyDescent="0.3">
      <c r="E397" s="60"/>
      <c r="F397" s="60"/>
      <c r="G397" s="60"/>
    </row>
    <row r="398" spans="5:7" ht="15.75" customHeight="1" x14ac:dyDescent="0.3">
      <c r="E398" s="60"/>
      <c r="F398" s="60"/>
      <c r="G398" s="60"/>
    </row>
    <row r="399" spans="5:7" ht="15.75" customHeight="1" x14ac:dyDescent="0.3">
      <c r="E399" s="60"/>
      <c r="F399" s="60"/>
      <c r="G399" s="60"/>
    </row>
    <row r="400" spans="5:7" ht="15.75" customHeight="1" x14ac:dyDescent="0.3">
      <c r="E400" s="60"/>
      <c r="F400" s="60"/>
      <c r="G400" s="60"/>
    </row>
    <row r="401" spans="5:7" ht="15.75" customHeight="1" x14ac:dyDescent="0.3">
      <c r="E401" s="60"/>
      <c r="F401" s="60"/>
      <c r="G401" s="60"/>
    </row>
    <row r="402" spans="5:7" ht="15.75" customHeight="1" x14ac:dyDescent="0.3">
      <c r="E402" s="60"/>
      <c r="F402" s="60"/>
      <c r="G402" s="60"/>
    </row>
    <row r="403" spans="5:7" ht="15.75" customHeight="1" x14ac:dyDescent="0.3">
      <c r="E403" s="60"/>
      <c r="F403" s="60"/>
      <c r="G403" s="60"/>
    </row>
    <row r="404" spans="5:7" ht="15.75" customHeight="1" x14ac:dyDescent="0.3">
      <c r="E404" s="60"/>
      <c r="F404" s="60"/>
      <c r="G404" s="60"/>
    </row>
    <row r="405" spans="5:7" ht="15.75" customHeight="1" x14ac:dyDescent="0.3">
      <c r="E405" s="60"/>
      <c r="F405" s="60"/>
      <c r="G405" s="60"/>
    </row>
    <row r="406" spans="5:7" ht="15.75" customHeight="1" x14ac:dyDescent="0.3">
      <c r="E406" s="60"/>
      <c r="F406" s="60"/>
      <c r="G406" s="60"/>
    </row>
    <row r="407" spans="5:7" ht="15.75" customHeight="1" x14ac:dyDescent="0.3">
      <c r="E407" s="60"/>
      <c r="F407" s="60"/>
      <c r="G407" s="60"/>
    </row>
    <row r="408" spans="5:7" ht="15.75" customHeight="1" x14ac:dyDescent="0.3">
      <c r="E408" s="60"/>
      <c r="F408" s="60"/>
      <c r="G408" s="60"/>
    </row>
    <row r="409" spans="5:7" ht="15.75" customHeight="1" x14ac:dyDescent="0.3">
      <c r="E409" s="60"/>
      <c r="F409" s="60"/>
      <c r="G409" s="60"/>
    </row>
    <row r="410" spans="5:7" ht="15.75" customHeight="1" x14ac:dyDescent="0.3">
      <c r="E410" s="60"/>
      <c r="F410" s="60"/>
      <c r="G410" s="60"/>
    </row>
    <row r="411" spans="5:7" ht="15.75" customHeight="1" x14ac:dyDescent="0.3">
      <c r="E411" s="60"/>
      <c r="F411" s="60"/>
      <c r="G411" s="60"/>
    </row>
    <row r="412" spans="5:7" ht="15.75" customHeight="1" x14ac:dyDescent="0.3">
      <c r="E412" s="60"/>
      <c r="F412" s="60"/>
      <c r="G412" s="60"/>
    </row>
    <row r="413" spans="5:7" ht="15.75" customHeight="1" x14ac:dyDescent="0.3">
      <c r="E413" s="60"/>
      <c r="F413" s="60"/>
      <c r="G413" s="60"/>
    </row>
    <row r="414" spans="5:7" ht="15.75" customHeight="1" x14ac:dyDescent="0.3">
      <c r="E414" s="60"/>
      <c r="F414" s="60"/>
      <c r="G414" s="60"/>
    </row>
    <row r="415" spans="5:7" ht="15.75" customHeight="1" x14ac:dyDescent="0.3">
      <c r="E415" s="60"/>
      <c r="F415" s="60"/>
      <c r="G415" s="60"/>
    </row>
    <row r="416" spans="5:7" ht="15.75" customHeight="1" x14ac:dyDescent="0.3">
      <c r="E416" s="60"/>
      <c r="F416" s="60"/>
      <c r="G416" s="60"/>
    </row>
    <row r="417" spans="5:7" ht="15.75" customHeight="1" x14ac:dyDescent="0.3">
      <c r="E417" s="60"/>
      <c r="F417" s="60"/>
      <c r="G417" s="60"/>
    </row>
    <row r="418" spans="5:7" ht="15.75" customHeight="1" x14ac:dyDescent="0.3">
      <c r="E418" s="60"/>
      <c r="F418" s="60"/>
      <c r="G418" s="60"/>
    </row>
    <row r="419" spans="5:7" ht="15.75" customHeight="1" x14ac:dyDescent="0.3">
      <c r="E419" s="60"/>
      <c r="F419" s="60"/>
      <c r="G419" s="60"/>
    </row>
    <row r="420" spans="5:7" ht="15.75" customHeight="1" x14ac:dyDescent="0.3">
      <c r="E420" s="60"/>
      <c r="F420" s="60"/>
      <c r="G420" s="60"/>
    </row>
    <row r="421" spans="5:7" ht="15.75" customHeight="1" x14ac:dyDescent="0.3">
      <c r="E421" s="60"/>
      <c r="F421" s="60"/>
      <c r="G421" s="60"/>
    </row>
    <row r="422" spans="5:7" ht="15.75" customHeight="1" x14ac:dyDescent="0.3">
      <c r="E422" s="60"/>
      <c r="F422" s="60"/>
      <c r="G422" s="60"/>
    </row>
    <row r="423" spans="5:7" ht="15.75" customHeight="1" x14ac:dyDescent="0.3">
      <c r="E423" s="60"/>
      <c r="F423" s="60"/>
      <c r="G423" s="60"/>
    </row>
    <row r="424" spans="5:7" ht="15.75" customHeight="1" x14ac:dyDescent="0.3">
      <c r="E424" s="60"/>
      <c r="F424" s="60"/>
      <c r="G424" s="60"/>
    </row>
    <row r="425" spans="5:7" ht="15.75" customHeight="1" x14ac:dyDescent="0.3">
      <c r="E425" s="60"/>
      <c r="F425" s="60"/>
      <c r="G425" s="60"/>
    </row>
    <row r="426" spans="5:7" ht="15.75" customHeight="1" x14ac:dyDescent="0.3">
      <c r="E426" s="60"/>
      <c r="F426" s="60"/>
      <c r="G426" s="60"/>
    </row>
    <row r="427" spans="5:7" ht="15.75" customHeight="1" x14ac:dyDescent="0.3">
      <c r="E427" s="60"/>
      <c r="F427" s="60"/>
      <c r="G427" s="60"/>
    </row>
    <row r="428" spans="5:7" ht="15.75" customHeight="1" x14ac:dyDescent="0.3">
      <c r="E428" s="60"/>
      <c r="F428" s="60"/>
      <c r="G428" s="60"/>
    </row>
    <row r="429" spans="5:7" ht="15.75" customHeight="1" x14ac:dyDescent="0.3">
      <c r="E429" s="60"/>
      <c r="F429" s="60"/>
      <c r="G429" s="60"/>
    </row>
    <row r="430" spans="5:7" ht="15.75" customHeight="1" x14ac:dyDescent="0.3">
      <c r="E430" s="60"/>
      <c r="F430" s="60"/>
      <c r="G430" s="60"/>
    </row>
    <row r="431" spans="5:7" ht="15.75" customHeight="1" x14ac:dyDescent="0.3">
      <c r="E431" s="60"/>
      <c r="F431" s="60"/>
      <c r="G431" s="60"/>
    </row>
    <row r="432" spans="5:7" ht="15.75" customHeight="1" x14ac:dyDescent="0.3">
      <c r="E432" s="60"/>
      <c r="F432" s="60"/>
      <c r="G432" s="60"/>
    </row>
    <row r="433" spans="5:7" ht="15.75" customHeight="1" x14ac:dyDescent="0.3">
      <c r="E433" s="60"/>
      <c r="F433" s="60"/>
      <c r="G433" s="60"/>
    </row>
    <row r="434" spans="5:7" ht="15.75" customHeight="1" x14ac:dyDescent="0.3">
      <c r="E434" s="60"/>
      <c r="F434" s="60"/>
      <c r="G434" s="60"/>
    </row>
    <row r="435" spans="5:7" ht="15.75" customHeight="1" x14ac:dyDescent="0.3">
      <c r="E435" s="60"/>
      <c r="F435" s="60"/>
      <c r="G435" s="60"/>
    </row>
    <row r="436" spans="5:7" ht="15.75" customHeight="1" x14ac:dyDescent="0.3">
      <c r="E436" s="60"/>
      <c r="F436" s="60"/>
      <c r="G436" s="60"/>
    </row>
    <row r="437" spans="5:7" ht="15.75" customHeight="1" x14ac:dyDescent="0.3">
      <c r="E437" s="60"/>
      <c r="F437" s="60"/>
      <c r="G437" s="60"/>
    </row>
    <row r="438" spans="5:7" ht="15.75" customHeight="1" x14ac:dyDescent="0.3">
      <c r="E438" s="60"/>
      <c r="F438" s="60"/>
      <c r="G438" s="60"/>
    </row>
    <row r="439" spans="5:7" ht="15.75" customHeight="1" x14ac:dyDescent="0.3">
      <c r="E439" s="60"/>
      <c r="F439" s="60"/>
      <c r="G439" s="60"/>
    </row>
    <row r="440" spans="5:7" ht="15.75" customHeight="1" x14ac:dyDescent="0.3">
      <c r="E440" s="60"/>
      <c r="F440" s="60"/>
      <c r="G440" s="60"/>
    </row>
    <row r="441" spans="5:7" ht="15.75" customHeight="1" x14ac:dyDescent="0.3">
      <c r="E441" s="60"/>
      <c r="F441" s="60"/>
      <c r="G441" s="60"/>
    </row>
    <row r="442" spans="5:7" ht="15.75" customHeight="1" x14ac:dyDescent="0.3">
      <c r="E442" s="60"/>
      <c r="F442" s="60"/>
      <c r="G442" s="60"/>
    </row>
    <row r="443" spans="5:7" ht="15.75" customHeight="1" x14ac:dyDescent="0.3">
      <c r="E443" s="60"/>
      <c r="F443" s="60"/>
      <c r="G443" s="60"/>
    </row>
    <row r="444" spans="5:7" ht="15.75" customHeight="1" x14ac:dyDescent="0.3">
      <c r="E444" s="60"/>
      <c r="F444" s="60"/>
      <c r="G444" s="60"/>
    </row>
    <row r="445" spans="5:7" ht="15.75" customHeight="1" x14ac:dyDescent="0.3">
      <c r="E445" s="60"/>
      <c r="F445" s="60"/>
      <c r="G445" s="60"/>
    </row>
    <row r="446" spans="5:7" ht="15.75" customHeight="1" x14ac:dyDescent="0.3">
      <c r="E446" s="60"/>
      <c r="F446" s="60"/>
      <c r="G446" s="60"/>
    </row>
    <row r="447" spans="5:7" ht="15.75" customHeight="1" x14ac:dyDescent="0.3">
      <c r="E447" s="60"/>
      <c r="F447" s="60"/>
      <c r="G447" s="60"/>
    </row>
    <row r="448" spans="5:7" ht="15.75" customHeight="1" x14ac:dyDescent="0.3">
      <c r="E448" s="60"/>
      <c r="F448" s="60"/>
      <c r="G448" s="60"/>
    </row>
    <row r="449" spans="5:7" ht="15.75" customHeight="1" x14ac:dyDescent="0.3">
      <c r="E449" s="60"/>
      <c r="F449" s="60"/>
      <c r="G449" s="60"/>
    </row>
    <row r="450" spans="5:7" ht="15.75" customHeight="1" x14ac:dyDescent="0.3">
      <c r="E450" s="60"/>
      <c r="F450" s="60"/>
      <c r="G450" s="60"/>
    </row>
    <row r="451" spans="5:7" ht="15.75" customHeight="1" x14ac:dyDescent="0.3">
      <c r="E451" s="60"/>
      <c r="F451" s="60"/>
      <c r="G451" s="60"/>
    </row>
    <row r="452" spans="5:7" ht="15.75" customHeight="1" x14ac:dyDescent="0.3">
      <c r="E452" s="60"/>
      <c r="F452" s="60"/>
      <c r="G452" s="60"/>
    </row>
    <row r="453" spans="5:7" ht="15.75" customHeight="1" x14ac:dyDescent="0.3">
      <c r="E453" s="60"/>
      <c r="F453" s="60"/>
      <c r="G453" s="60"/>
    </row>
    <row r="454" spans="5:7" ht="15.75" customHeight="1" x14ac:dyDescent="0.3">
      <c r="E454" s="60"/>
      <c r="F454" s="60"/>
      <c r="G454" s="60"/>
    </row>
    <row r="455" spans="5:7" ht="15.75" customHeight="1" x14ac:dyDescent="0.3">
      <c r="E455" s="60"/>
      <c r="F455" s="60"/>
      <c r="G455" s="60"/>
    </row>
    <row r="456" spans="5:7" ht="15.75" customHeight="1" x14ac:dyDescent="0.3">
      <c r="E456" s="60"/>
      <c r="F456" s="60"/>
      <c r="G456" s="60"/>
    </row>
    <row r="457" spans="5:7" ht="15.75" customHeight="1" x14ac:dyDescent="0.3">
      <c r="E457" s="60"/>
      <c r="F457" s="60"/>
      <c r="G457" s="60"/>
    </row>
    <row r="458" spans="5:7" ht="15.75" customHeight="1" x14ac:dyDescent="0.3">
      <c r="E458" s="60"/>
      <c r="F458" s="60"/>
      <c r="G458" s="60"/>
    </row>
    <row r="459" spans="5:7" ht="15.75" customHeight="1" x14ac:dyDescent="0.3">
      <c r="E459" s="60"/>
      <c r="F459" s="60"/>
      <c r="G459" s="60"/>
    </row>
    <row r="460" spans="5:7" ht="15.75" customHeight="1" x14ac:dyDescent="0.3">
      <c r="E460" s="60"/>
      <c r="F460" s="60"/>
      <c r="G460" s="60"/>
    </row>
    <row r="461" spans="5:7" ht="15.75" customHeight="1" x14ac:dyDescent="0.3">
      <c r="E461" s="60"/>
      <c r="F461" s="60"/>
      <c r="G461" s="60"/>
    </row>
    <row r="462" spans="5:7" ht="15.75" customHeight="1" x14ac:dyDescent="0.3">
      <c r="E462" s="60"/>
      <c r="F462" s="60"/>
      <c r="G462" s="60"/>
    </row>
    <row r="463" spans="5:7" ht="15.75" customHeight="1" x14ac:dyDescent="0.3">
      <c r="E463" s="60"/>
      <c r="F463" s="60"/>
      <c r="G463" s="60"/>
    </row>
    <row r="464" spans="5:7" ht="15.75" customHeight="1" x14ac:dyDescent="0.3">
      <c r="E464" s="60"/>
      <c r="F464" s="60"/>
      <c r="G464" s="60"/>
    </row>
    <row r="465" spans="5:7" ht="15.75" customHeight="1" x14ac:dyDescent="0.3">
      <c r="E465" s="60"/>
      <c r="F465" s="60"/>
      <c r="G465" s="60"/>
    </row>
    <row r="466" spans="5:7" ht="15.75" customHeight="1" x14ac:dyDescent="0.3">
      <c r="E466" s="60"/>
      <c r="F466" s="60"/>
      <c r="G466" s="60"/>
    </row>
    <row r="467" spans="5:7" ht="15.75" customHeight="1" x14ac:dyDescent="0.3">
      <c r="E467" s="60"/>
      <c r="F467" s="60"/>
      <c r="G467" s="60"/>
    </row>
    <row r="468" spans="5:7" ht="15.75" customHeight="1" x14ac:dyDescent="0.3">
      <c r="E468" s="60"/>
      <c r="F468" s="60"/>
      <c r="G468" s="60"/>
    </row>
    <row r="469" spans="5:7" ht="15.75" customHeight="1" x14ac:dyDescent="0.3">
      <c r="E469" s="60"/>
      <c r="F469" s="60"/>
      <c r="G469" s="60"/>
    </row>
    <row r="470" spans="5:7" ht="15.75" customHeight="1" x14ac:dyDescent="0.3">
      <c r="E470" s="60"/>
      <c r="F470" s="60"/>
      <c r="G470" s="60"/>
    </row>
    <row r="471" spans="5:7" ht="15.75" customHeight="1" x14ac:dyDescent="0.3">
      <c r="E471" s="60"/>
      <c r="F471" s="60"/>
      <c r="G471" s="60"/>
    </row>
    <row r="472" spans="5:7" ht="15.75" customHeight="1" x14ac:dyDescent="0.3">
      <c r="E472" s="60"/>
      <c r="F472" s="60"/>
      <c r="G472" s="60"/>
    </row>
    <row r="473" spans="5:7" ht="15.75" customHeight="1" x14ac:dyDescent="0.3">
      <c r="E473" s="60"/>
      <c r="F473" s="60"/>
      <c r="G473" s="60"/>
    </row>
    <row r="474" spans="5:7" ht="15.75" customHeight="1" x14ac:dyDescent="0.3">
      <c r="E474" s="60"/>
      <c r="F474" s="60"/>
      <c r="G474" s="60"/>
    </row>
    <row r="475" spans="5:7" ht="15.75" customHeight="1" x14ac:dyDescent="0.3">
      <c r="E475" s="60"/>
      <c r="F475" s="60"/>
      <c r="G475" s="60"/>
    </row>
    <row r="476" spans="5:7" ht="15.75" customHeight="1" x14ac:dyDescent="0.3">
      <c r="E476" s="60"/>
      <c r="F476" s="60"/>
      <c r="G476" s="60"/>
    </row>
    <row r="477" spans="5:7" ht="15.75" customHeight="1" x14ac:dyDescent="0.3">
      <c r="E477" s="60"/>
      <c r="F477" s="60"/>
      <c r="G477" s="60"/>
    </row>
    <row r="478" spans="5:7" ht="15.75" customHeight="1" x14ac:dyDescent="0.3">
      <c r="E478" s="60"/>
      <c r="F478" s="60"/>
      <c r="G478" s="60"/>
    </row>
    <row r="479" spans="5:7" ht="15.75" customHeight="1" x14ac:dyDescent="0.3">
      <c r="E479" s="60"/>
      <c r="F479" s="60"/>
      <c r="G479" s="60"/>
    </row>
    <row r="480" spans="5:7" ht="15.75" customHeight="1" x14ac:dyDescent="0.3">
      <c r="E480" s="60"/>
      <c r="F480" s="60"/>
      <c r="G480" s="60"/>
    </row>
    <row r="481" spans="5:7" ht="15.75" customHeight="1" x14ac:dyDescent="0.3">
      <c r="E481" s="60"/>
      <c r="F481" s="60"/>
      <c r="G481" s="60"/>
    </row>
    <row r="482" spans="5:7" ht="15.75" customHeight="1" x14ac:dyDescent="0.3">
      <c r="E482" s="60"/>
      <c r="F482" s="60"/>
      <c r="G482" s="60"/>
    </row>
    <row r="483" spans="5:7" ht="15.75" customHeight="1" x14ac:dyDescent="0.3">
      <c r="E483" s="60"/>
      <c r="F483" s="60"/>
      <c r="G483" s="60"/>
    </row>
    <row r="484" spans="5:7" ht="15.75" customHeight="1" x14ac:dyDescent="0.3">
      <c r="E484" s="60"/>
      <c r="F484" s="60"/>
      <c r="G484" s="60"/>
    </row>
    <row r="485" spans="5:7" ht="15.75" customHeight="1" x14ac:dyDescent="0.3">
      <c r="E485" s="60"/>
      <c r="F485" s="60"/>
      <c r="G485" s="60"/>
    </row>
    <row r="486" spans="5:7" ht="15.75" customHeight="1" x14ac:dyDescent="0.3">
      <c r="E486" s="60"/>
      <c r="F486" s="60"/>
      <c r="G486" s="60"/>
    </row>
    <row r="487" spans="5:7" ht="15.75" customHeight="1" x14ac:dyDescent="0.3">
      <c r="E487" s="60"/>
      <c r="F487" s="60"/>
      <c r="G487" s="60"/>
    </row>
    <row r="488" spans="5:7" ht="15.75" customHeight="1" x14ac:dyDescent="0.3">
      <c r="E488" s="60"/>
      <c r="F488" s="60"/>
      <c r="G488" s="60"/>
    </row>
    <row r="489" spans="5:7" ht="15.75" customHeight="1" x14ac:dyDescent="0.3">
      <c r="E489" s="60"/>
      <c r="F489" s="60"/>
      <c r="G489" s="60"/>
    </row>
    <row r="490" spans="5:7" ht="15.75" customHeight="1" x14ac:dyDescent="0.3">
      <c r="E490" s="60"/>
      <c r="F490" s="60"/>
      <c r="G490" s="60"/>
    </row>
    <row r="491" spans="5:7" ht="15.75" customHeight="1" x14ac:dyDescent="0.3">
      <c r="E491" s="60"/>
      <c r="F491" s="60"/>
      <c r="G491" s="60"/>
    </row>
    <row r="492" spans="5:7" ht="15.75" customHeight="1" x14ac:dyDescent="0.3">
      <c r="E492" s="60"/>
      <c r="F492" s="60"/>
      <c r="G492" s="60"/>
    </row>
    <row r="493" spans="5:7" ht="15.75" customHeight="1" x14ac:dyDescent="0.3">
      <c r="E493" s="60"/>
      <c r="F493" s="60"/>
      <c r="G493" s="60"/>
    </row>
    <row r="494" spans="5:7" ht="15.75" customHeight="1" x14ac:dyDescent="0.3">
      <c r="E494" s="60"/>
      <c r="F494" s="60"/>
      <c r="G494" s="60"/>
    </row>
    <row r="495" spans="5:7" ht="15.75" customHeight="1" x14ac:dyDescent="0.3">
      <c r="E495" s="60"/>
      <c r="F495" s="60"/>
      <c r="G495" s="60"/>
    </row>
    <row r="496" spans="5:7" ht="15.75" customHeight="1" x14ac:dyDescent="0.3">
      <c r="E496" s="60"/>
      <c r="F496" s="60"/>
      <c r="G496" s="60"/>
    </row>
    <row r="497" spans="5:7" ht="15.75" customHeight="1" x14ac:dyDescent="0.3">
      <c r="E497" s="60"/>
      <c r="F497" s="60"/>
      <c r="G497" s="60"/>
    </row>
    <row r="498" spans="5:7" ht="15.75" customHeight="1" x14ac:dyDescent="0.3">
      <c r="E498" s="60"/>
      <c r="F498" s="60"/>
      <c r="G498" s="60"/>
    </row>
    <row r="499" spans="5:7" ht="15.75" customHeight="1" x14ac:dyDescent="0.3">
      <c r="E499" s="60"/>
      <c r="F499" s="60"/>
      <c r="G499" s="60"/>
    </row>
    <row r="500" spans="5:7" ht="15.75" customHeight="1" x14ac:dyDescent="0.3">
      <c r="E500" s="60"/>
      <c r="F500" s="60"/>
      <c r="G500" s="60"/>
    </row>
    <row r="501" spans="5:7" ht="15.75" customHeight="1" x14ac:dyDescent="0.3">
      <c r="E501" s="60"/>
      <c r="F501" s="60"/>
      <c r="G501" s="60"/>
    </row>
    <row r="502" spans="5:7" ht="15.75" customHeight="1" x14ac:dyDescent="0.3">
      <c r="E502" s="60"/>
      <c r="F502" s="60"/>
      <c r="G502" s="60"/>
    </row>
    <row r="503" spans="5:7" ht="15.75" customHeight="1" x14ac:dyDescent="0.3">
      <c r="E503" s="60"/>
      <c r="F503" s="60"/>
      <c r="G503" s="60"/>
    </row>
    <row r="504" spans="5:7" ht="15.75" customHeight="1" x14ac:dyDescent="0.3">
      <c r="E504" s="60"/>
      <c r="F504" s="60"/>
      <c r="G504" s="60"/>
    </row>
    <row r="505" spans="5:7" ht="15.75" customHeight="1" x14ac:dyDescent="0.3">
      <c r="E505" s="60"/>
      <c r="F505" s="60"/>
      <c r="G505" s="60"/>
    </row>
    <row r="506" spans="5:7" ht="15.75" customHeight="1" x14ac:dyDescent="0.25"/>
    <row r="507" spans="5:7" ht="15.75" customHeight="1" x14ac:dyDescent="0.25"/>
    <row r="508" spans="5:7" ht="15.75" customHeight="1" x14ac:dyDescent="0.25"/>
    <row r="509" spans="5:7" ht="15.75" customHeight="1" x14ac:dyDescent="0.25"/>
    <row r="510" spans="5:7" ht="15.75" customHeight="1" x14ac:dyDescent="0.25"/>
    <row r="511" spans="5:7" ht="15.75" customHeight="1" x14ac:dyDescent="0.25"/>
    <row r="512" spans="5:7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spans="5:7" ht="15.75" customHeight="1" x14ac:dyDescent="0.25"/>
    <row r="994" spans="5:7" ht="15.75" customHeight="1" x14ac:dyDescent="0.25"/>
    <row r="995" spans="5:7" ht="15.75" customHeight="1" x14ac:dyDescent="0.25"/>
    <row r="996" spans="5:7" ht="15.75" customHeight="1" x14ac:dyDescent="0.3">
      <c r="E996" s="60"/>
      <c r="F996" s="60"/>
      <c r="G996" s="60"/>
    </row>
    <row r="997" spans="5:7" ht="15.75" customHeight="1" x14ac:dyDescent="0.3">
      <c r="E997" s="60"/>
      <c r="F997" s="60"/>
      <c r="G997" s="60"/>
    </row>
    <row r="998" spans="5:7" ht="15.75" customHeight="1" x14ac:dyDescent="0.3">
      <c r="E998" s="60"/>
      <c r="F998" s="60"/>
      <c r="G998" s="60"/>
    </row>
    <row r="999" spans="5:7" ht="15.75" customHeight="1" x14ac:dyDescent="0.3">
      <c r="E999" s="60"/>
      <c r="F999" s="60"/>
      <c r="G999" s="60"/>
    </row>
    <row r="1000" spans="5:7" ht="15.75" customHeight="1" x14ac:dyDescent="0.3">
      <c r="E1000" s="60"/>
      <c r="F1000" s="60"/>
      <c r="G1000" s="60"/>
    </row>
  </sheetData>
  <autoFilter ref="A9:G36" xr:uid="{00000000-0009-0000-0000-000002000000}">
    <filterColumn colId="6">
      <filters blank="1">
        <filter val="Daniela Orellana"/>
        <filter val="David Lopez"/>
        <filter val="Lenin Basantes"/>
      </filters>
    </filterColumn>
  </autoFilter>
  <mergeCells count="210">
    <mergeCell ref="B201:D201"/>
    <mergeCell ref="B202:D202"/>
    <mergeCell ref="B203:D203"/>
    <mergeCell ref="B204:D204"/>
    <mergeCell ref="B205:D205"/>
    <mergeCell ref="B206:D206"/>
    <mergeCell ref="B207:D207"/>
    <mergeCell ref="B31:D31"/>
    <mergeCell ref="B35:D35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216:D216"/>
    <mergeCell ref="B217:D217"/>
    <mergeCell ref="B208:D208"/>
    <mergeCell ref="B209:D209"/>
    <mergeCell ref="B210:D210"/>
    <mergeCell ref="B211:D211"/>
    <mergeCell ref="B212:D212"/>
    <mergeCell ref="B213:D213"/>
    <mergeCell ref="B214:D214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215:D215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55:D55"/>
    <mergeCell ref="B56:D56"/>
    <mergeCell ref="B57:D57"/>
    <mergeCell ref="B58:D58"/>
    <mergeCell ref="B59:D59"/>
    <mergeCell ref="B60:D60"/>
    <mergeCell ref="B12:D12"/>
    <mergeCell ref="B11:D11"/>
    <mergeCell ref="B13:D13"/>
    <mergeCell ref="B15:D15"/>
    <mergeCell ref="B16:D16"/>
    <mergeCell ref="B17:D17"/>
    <mergeCell ref="B18:D18"/>
    <mergeCell ref="B20:D20"/>
    <mergeCell ref="B19:D1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4:D34"/>
    <mergeCell ref="B36:D36"/>
    <mergeCell ref="B39:D39"/>
    <mergeCell ref="B40:D40"/>
    <mergeCell ref="B41:D41"/>
    <mergeCell ref="B42:D42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2:D32"/>
    <mergeCell ref="B33:D33"/>
    <mergeCell ref="E6:G6"/>
    <mergeCell ref="E7:G7"/>
    <mergeCell ref="A8:G8"/>
    <mergeCell ref="H8:N9"/>
    <mergeCell ref="AC8:AH9"/>
    <mergeCell ref="B9:D9"/>
    <mergeCell ref="B10:D10"/>
    <mergeCell ref="B21:D21"/>
    <mergeCell ref="B22:D22"/>
  </mergeCells>
  <conditionalFormatting sqref="H4:AK4">
    <cfRule type="cellIs" dxfId="15" priority="1" operator="equal">
      <formula>"S"</formula>
    </cfRule>
  </conditionalFormatting>
  <conditionalFormatting sqref="H4:AK4">
    <cfRule type="cellIs" dxfId="14" priority="2" operator="equal">
      <formula>"D"</formula>
    </cfRule>
  </conditionalFormatting>
  <conditionalFormatting sqref="B11:D11 B14:D14 B18:D18 B25">
    <cfRule type="notContainsBlanks" dxfId="13" priority="3">
      <formula>LEN(TRIM(B11))&gt;0</formula>
    </cfRule>
  </conditionalFormatting>
  <conditionalFormatting sqref="AL4:AP4">
    <cfRule type="cellIs" dxfId="12" priority="4" operator="equal">
      <formula>"S"</formula>
    </cfRule>
  </conditionalFormatting>
  <conditionalFormatting sqref="AL4:AP4">
    <cfRule type="cellIs" dxfId="11" priority="5" operator="equal">
      <formula>"D"</formula>
    </cfRule>
  </conditionalFormatting>
  <conditionalFormatting sqref="AQ4:AR4">
    <cfRule type="cellIs" dxfId="10" priority="6" operator="equal">
      <formula>"S"</formula>
    </cfRule>
  </conditionalFormatting>
  <conditionalFormatting sqref="AQ4:AR4">
    <cfRule type="cellIs" dxfId="9" priority="7" operator="equal">
      <formula>"D"</formula>
    </cfRule>
  </conditionalFormatting>
  <conditionalFormatting sqref="AS4:AY4">
    <cfRule type="cellIs" dxfId="8" priority="8" operator="equal">
      <formula>"S"</formula>
    </cfRule>
  </conditionalFormatting>
  <conditionalFormatting sqref="AS4:AY4">
    <cfRule type="cellIs" dxfId="7" priority="9" operator="equal">
      <formula>"D"</formula>
    </cfRule>
  </conditionalFormatting>
  <conditionalFormatting sqref="F996:F1000">
    <cfRule type="cellIs" dxfId="6" priority="10" operator="equal">
      <formula>#REF!</formula>
    </cfRule>
  </conditionalFormatting>
  <conditionalFormatting sqref="F996:F1000">
    <cfRule type="cellIs" dxfId="5" priority="11" operator="equal">
      <formula>#REF!</formula>
    </cfRule>
  </conditionalFormatting>
  <conditionalFormatting sqref="B10 F52:F1000">
    <cfRule type="cellIs" dxfId="4" priority="12" operator="equal">
      <formula>#REF!</formula>
    </cfRule>
  </conditionalFormatting>
  <conditionalFormatting sqref="B10 F52:F1000">
    <cfRule type="cellIs" dxfId="3" priority="13" operator="equal">
      <formula>#REF!</formula>
    </cfRule>
  </conditionalFormatting>
  <conditionalFormatting sqref="B10 F52:F1000">
    <cfRule type="cellIs" dxfId="2" priority="14" operator="equal">
      <formula>#REF!</formula>
    </cfRule>
  </conditionalFormatting>
  <conditionalFormatting sqref="AZ4:BL4">
    <cfRule type="cellIs" dxfId="1" priority="15" operator="equal">
      <formula>"S"</formula>
    </cfRule>
  </conditionalFormatting>
  <conditionalFormatting sqref="AZ4:BL4">
    <cfRule type="cellIs" dxfId="0" priority="16" operator="equal">
      <formula>"D"</formula>
    </cfRule>
  </conditionalFormatting>
  <dataValidations count="4">
    <dataValidation type="list" allowBlank="1" showInputMessage="1" showErrorMessage="1" prompt=" - " sqref="E14:G14 E22:G22 E24:G24 E28:G30 E52:F52 E53:G505 E996:G1000" xr:uid="{00000000-0002-0000-0200-000000000000}">
      <formula1>#REF!</formula1>
    </dataValidation>
    <dataValidation type="list" allowBlank="1" showInputMessage="1" showErrorMessage="1" prompt=" - " sqref="E10:E13 E15:E21 E23 E25:E27 E31:E51" xr:uid="{00000000-0002-0000-0200-000001000000}">
      <formula1>$BJ$7:$BJ$16</formula1>
    </dataValidation>
    <dataValidation type="list" allowBlank="1" sqref="F10:F13 F15:F21 F23 F25:F27 F31:F51" xr:uid="{00000000-0002-0000-0200-000002000000}">
      <formula1>$BK$6:$BK$16</formula1>
    </dataValidation>
    <dataValidation type="list" allowBlank="1" sqref="G10:G13 G15:G21 G23 G25:G27 G31:G51" xr:uid="{00000000-0002-0000-0200-000003000000}">
      <formula1>$BL$6:$BL$16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BC1000"/>
  <sheetViews>
    <sheetView showGridLines="0" topLeftCell="A7" workbookViewId="0">
      <selection activeCell="A29" sqref="A29"/>
    </sheetView>
  </sheetViews>
  <sheetFormatPr defaultColWidth="14.44140625" defaultRowHeight="15" customHeight="1" x14ac:dyDescent="0.25"/>
  <cols>
    <col min="1" max="1" width="10" customWidth="1"/>
    <col min="2" max="8" width="4.6640625" customWidth="1"/>
    <col min="9" max="9" width="6" customWidth="1"/>
    <col min="10" max="11" width="6.44140625" customWidth="1"/>
    <col min="12" max="12" width="7" customWidth="1"/>
    <col min="13" max="13" width="5.6640625" customWidth="1"/>
    <col min="14" max="39" width="5.44140625" customWidth="1"/>
    <col min="40" max="40" width="6" customWidth="1"/>
    <col min="41" max="41" width="5.33203125" customWidth="1"/>
    <col min="42" max="42" width="4.6640625" customWidth="1"/>
    <col min="43" max="43" width="4.5546875" customWidth="1"/>
    <col min="44" max="45" width="4.44140625" customWidth="1"/>
    <col min="46" max="47" width="4.6640625" customWidth="1"/>
    <col min="48" max="49" width="4.44140625" customWidth="1"/>
    <col min="50" max="50" width="4.33203125" customWidth="1"/>
    <col min="51" max="55" width="3.88671875" customWidth="1"/>
  </cols>
  <sheetData>
    <row r="1" spans="2:8" ht="12.75" customHeight="1" x14ac:dyDescent="0.25">
      <c r="C1" s="61"/>
      <c r="D1" s="62"/>
      <c r="E1" s="63"/>
    </row>
    <row r="2" spans="2:8" ht="12.75" customHeight="1" x14ac:dyDescent="0.25">
      <c r="B2" s="115" t="s">
        <v>0</v>
      </c>
      <c r="C2" s="116"/>
      <c r="D2" s="116"/>
      <c r="E2" s="116"/>
      <c r="F2" s="116"/>
      <c r="G2" s="116"/>
      <c r="H2" s="117"/>
    </row>
    <row r="3" spans="2:8" ht="12.75" customHeight="1" x14ac:dyDescent="0.25">
      <c r="B3" s="118" t="str">
        <f>Config!A6</f>
        <v>Catalogo en Linea Multifiltros</v>
      </c>
      <c r="C3" s="116"/>
      <c r="D3" s="116"/>
      <c r="E3" s="116"/>
      <c r="F3" s="116"/>
      <c r="G3" s="116"/>
      <c r="H3" s="117"/>
    </row>
    <row r="4" spans="2:8" ht="12.75" customHeight="1" x14ac:dyDescent="0.25">
      <c r="C4" s="61"/>
      <c r="D4" s="62"/>
      <c r="E4" s="63"/>
    </row>
    <row r="5" spans="2:8" ht="12.75" customHeight="1" x14ac:dyDescent="0.25">
      <c r="C5" s="61"/>
      <c r="D5" s="62"/>
      <c r="E5" s="63"/>
    </row>
    <row r="6" spans="2:8" ht="12.75" customHeight="1" x14ac:dyDescent="0.25"/>
    <row r="7" spans="2:8" ht="12.75" customHeight="1" x14ac:dyDescent="0.25"/>
    <row r="8" spans="2:8" ht="12.75" customHeight="1" x14ac:dyDescent="0.25"/>
    <row r="9" spans="2:8" ht="12.75" customHeight="1" x14ac:dyDescent="0.25"/>
    <row r="10" spans="2:8" ht="12.75" customHeight="1" x14ac:dyDescent="0.25"/>
    <row r="11" spans="2:8" ht="12.75" customHeight="1" x14ac:dyDescent="0.25"/>
    <row r="12" spans="2:8" ht="12.75" customHeight="1" x14ac:dyDescent="0.25"/>
    <row r="13" spans="2:8" ht="12.75" customHeight="1" x14ac:dyDescent="0.25"/>
    <row r="14" spans="2:8" ht="12.75" customHeight="1" x14ac:dyDescent="0.25"/>
    <row r="15" spans="2:8" ht="12.75" customHeight="1" x14ac:dyDescent="0.25"/>
    <row r="16" spans="2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spans="1:55" ht="12.75" customHeight="1" x14ac:dyDescent="0.25"/>
    <row r="50" spans="1:55" ht="12.75" customHeight="1" x14ac:dyDescent="0.25"/>
    <row r="51" spans="1:55" ht="12.75" customHeight="1" x14ac:dyDescent="0.25"/>
    <row r="52" spans="1:55" ht="12.75" customHeight="1" x14ac:dyDescent="0.25"/>
    <row r="53" spans="1:55" ht="12.75" customHeight="1" x14ac:dyDescent="0.25"/>
    <row r="54" spans="1:55" ht="12.75" customHeight="1" x14ac:dyDescent="0.25"/>
    <row r="55" spans="1:55" ht="12.75" customHeight="1" x14ac:dyDescent="0.25"/>
    <row r="56" spans="1:55" ht="14.25" customHeight="1" x14ac:dyDescent="0.25"/>
    <row r="57" spans="1:55" ht="33" customHeight="1" x14ac:dyDescent="0.25">
      <c r="A57" s="64"/>
      <c r="B57" s="65">
        <f>Datos!H5</f>
        <v>44566</v>
      </c>
      <c r="C57" s="65">
        <f>Datos!I5</f>
        <v>44571</v>
      </c>
      <c r="D57" s="65">
        <f>Datos!J5</f>
        <v>44572</v>
      </c>
      <c r="E57" s="65">
        <f>Datos!K5</f>
        <v>44573</v>
      </c>
      <c r="F57" s="65">
        <f>Datos!L5</f>
        <v>44574</v>
      </c>
      <c r="G57" s="65">
        <f>Datos!M5</f>
        <v>44580</v>
      </c>
      <c r="H57" s="65">
        <f>Datos!N5</f>
        <v>44582</v>
      </c>
      <c r="I57" s="65">
        <f>Datos!O5</f>
        <v>0</v>
      </c>
      <c r="J57" s="65">
        <f>Datos!P5</f>
        <v>0</v>
      </c>
      <c r="K57" s="65">
        <f>Datos!Q5</f>
        <v>0</v>
      </c>
      <c r="L57" s="65">
        <f>Datos!R5</f>
        <v>0</v>
      </c>
      <c r="M57" s="65">
        <f>Datos!S5</f>
        <v>0</v>
      </c>
      <c r="N57" s="65">
        <f>Datos!T5</f>
        <v>0</v>
      </c>
      <c r="O57" s="65">
        <f>Datos!U5</f>
        <v>0</v>
      </c>
      <c r="P57" s="65">
        <f>Datos!V5</f>
        <v>0</v>
      </c>
      <c r="Q57" s="65">
        <f>Datos!W5</f>
        <v>0</v>
      </c>
      <c r="R57" s="65">
        <f>Datos!X5</f>
        <v>0</v>
      </c>
      <c r="S57" s="65">
        <f>Datos!Y5</f>
        <v>0</v>
      </c>
      <c r="T57" s="65">
        <f>Datos!Z5</f>
        <v>0</v>
      </c>
      <c r="U57" s="65">
        <f>Datos!AA5</f>
        <v>0</v>
      </c>
      <c r="V57" s="65">
        <f>Datos!AB5</f>
        <v>0</v>
      </c>
      <c r="W57" s="65">
        <f>Datos!AC5</f>
        <v>0</v>
      </c>
      <c r="X57" s="65">
        <f>Datos!AD5</f>
        <v>0</v>
      </c>
      <c r="Y57" s="65">
        <f>Datos!AE5</f>
        <v>0</v>
      </c>
      <c r="Z57" s="65">
        <f>Datos!AF5</f>
        <v>0</v>
      </c>
      <c r="AA57" s="65">
        <f>Datos!AG5</f>
        <v>0</v>
      </c>
      <c r="AB57" s="65">
        <f>Datos!AH5</f>
        <v>0</v>
      </c>
      <c r="AC57" s="65">
        <f>Datos!AI5</f>
        <v>0</v>
      </c>
      <c r="AD57" s="65">
        <f>Datos!AJ5</f>
        <v>0</v>
      </c>
      <c r="AE57" s="65">
        <f>Datos!AK5</f>
        <v>0</v>
      </c>
      <c r="AF57" s="65">
        <f>Datos!AL5</f>
        <v>0</v>
      </c>
      <c r="AG57" s="65">
        <f>Datos!AM5</f>
        <v>0</v>
      </c>
      <c r="AH57" s="65">
        <f>Datos!AN5</f>
        <v>0</v>
      </c>
      <c r="AI57" s="65">
        <f>Datos!AO5</f>
        <v>0</v>
      </c>
      <c r="AJ57" s="65">
        <f>Datos!AP5</f>
        <v>0</v>
      </c>
      <c r="AK57" s="65">
        <f>Datos!AQ5</f>
        <v>0</v>
      </c>
      <c r="AL57" s="65">
        <f>Datos!AR5</f>
        <v>0</v>
      </c>
      <c r="AM57" s="65">
        <f>Datos!AS5</f>
        <v>0</v>
      </c>
      <c r="AN57" s="65">
        <f>Datos!AT5</f>
        <v>0</v>
      </c>
      <c r="AO57" s="65">
        <f>Datos!AU5</f>
        <v>0</v>
      </c>
      <c r="AP57" s="65">
        <f>Datos!AV5</f>
        <v>0</v>
      </c>
      <c r="AQ57" s="65">
        <f>Datos!AW5</f>
        <v>0</v>
      </c>
      <c r="AR57" s="65">
        <f>Datos!AX5</f>
        <v>0</v>
      </c>
      <c r="AS57" s="65">
        <f>Datos!AY5</f>
        <v>0</v>
      </c>
      <c r="AT57" s="65">
        <f>Datos!AZ5</f>
        <v>0</v>
      </c>
      <c r="AU57" s="65">
        <f>Datos!BA5</f>
        <v>0</v>
      </c>
      <c r="AV57" s="65">
        <f>Datos!BB5</f>
        <v>0</v>
      </c>
      <c r="AW57" s="65">
        <f>Datos!BC5</f>
        <v>0</v>
      </c>
      <c r="AX57" s="65">
        <f>Datos!BD5</f>
        <v>0</v>
      </c>
      <c r="AY57" s="65">
        <f>Datos!BE5</f>
        <v>0</v>
      </c>
      <c r="AZ57" s="65">
        <f>Datos!BF5</f>
        <v>0</v>
      </c>
      <c r="BA57" s="65">
        <f>Datos!BG5</f>
        <v>0</v>
      </c>
      <c r="BB57" s="65">
        <f>Datos!BH5</f>
        <v>0</v>
      </c>
      <c r="BC57" s="65">
        <f>Datos!BI5</f>
        <v>0</v>
      </c>
    </row>
    <row r="58" spans="1:55" ht="12.75" customHeight="1" x14ac:dyDescent="0.25">
      <c r="A58" s="66" t="str">
        <f>Config!C14</f>
        <v>Lenin Basantes - Daniela Orellana - David Lopez</v>
      </c>
      <c r="B58" s="67">
        <f>SUMIF(Datos!$G$10:$G$997,$A58,Datos!H$10:H$997)</f>
        <v>0</v>
      </c>
      <c r="C58" s="67">
        <f>SUMIF(Datos!$G$10:$G$997,$A58,Datos!I$10:I$997)</f>
        <v>0</v>
      </c>
      <c r="D58" s="67">
        <f>SUMIF(Datos!$G$10:$G$997,$A58,Datos!J$10:J$997)</f>
        <v>0</v>
      </c>
      <c r="E58" s="67">
        <f>SUMIF(Datos!$G$10:$G$997,$A58,Datos!K$10:K$997)</f>
        <v>0</v>
      </c>
      <c r="F58" s="67">
        <f>SUMIF(Datos!$G$10:$G$997,$A58,Datos!L$10:L$997)</f>
        <v>0</v>
      </c>
      <c r="G58" s="67">
        <f>SUMIF(Datos!$G$10:$G$997,$A58,Datos!M$10:M$997)</f>
        <v>0</v>
      </c>
      <c r="H58" s="67">
        <f>SUMIF(Datos!$G$10:$G$997,$A58,Datos!N$10:N$997)</f>
        <v>0</v>
      </c>
      <c r="I58" s="67">
        <f>SUMIF(Datos!$G$10:$G$997,$A58,Datos!O$10:O$997)</f>
        <v>0</v>
      </c>
      <c r="J58" s="67">
        <f>SUMIF(Datos!$G$10:$G$997,$A58,Datos!P$10:P$997)</f>
        <v>0</v>
      </c>
      <c r="K58" s="67">
        <f>SUMIF(Datos!$G$10:$G$997,$A58,Datos!Q$10:Q$997)</f>
        <v>0</v>
      </c>
      <c r="L58" s="67">
        <f>SUMIF(Datos!$G$10:$G$997,$A58,Datos!R$10:R$997)</f>
        <v>0</v>
      </c>
      <c r="M58" s="67">
        <f>SUMIF(Datos!$G$10:$G$997,$A58,Datos!S$10:S$997)</f>
        <v>0</v>
      </c>
      <c r="N58" s="67">
        <f>SUMIF(Datos!$G$10:$G$997,$A58,Datos!T$10:T$997)</f>
        <v>0</v>
      </c>
      <c r="O58" s="67">
        <f>SUMIF(Datos!$G$10:$G$997,$A58,Datos!U$10:U$997)</f>
        <v>0</v>
      </c>
      <c r="P58" s="67">
        <f>SUMIF(Datos!$G$10:$G$997,$A58,Datos!V$10:V$997)</f>
        <v>0</v>
      </c>
      <c r="Q58" s="67">
        <f>SUMIF(Datos!$G$10:$G$997,$A58,Datos!W$10:W$997)</f>
        <v>0</v>
      </c>
      <c r="R58" s="67">
        <f>SUMIF(Datos!$G$10:$G$997,$A58,Datos!X$10:X$997)</f>
        <v>0</v>
      </c>
      <c r="S58" s="67">
        <f>SUMIF(Datos!$G$10:$G$997,$A58,Datos!Y$10:Y$997)</f>
        <v>0</v>
      </c>
      <c r="T58" s="67">
        <f>SUMIF(Datos!$G$10:$G$997,$A58,Datos!Z$10:Z$997)</f>
        <v>0</v>
      </c>
      <c r="U58" s="67">
        <f>SUMIF(Datos!$G$10:$G$997,$A58,Datos!AA$10:AA$997)</f>
        <v>0</v>
      </c>
      <c r="V58" s="67">
        <f>SUMIF(Datos!$G$10:$G$997,$A58,Datos!AB$10:AB$997)</f>
        <v>0</v>
      </c>
      <c r="W58" s="67">
        <f>SUMIF(Datos!$G$10:$G$997,$A58,Datos!AC$10:AC$997)</f>
        <v>0</v>
      </c>
      <c r="X58" s="67">
        <f>SUMIF(Datos!$G$10:$G$997,$A58,Datos!AD$10:AD$997)</f>
        <v>0</v>
      </c>
      <c r="Y58" s="67">
        <f>SUMIF(Datos!$G$10:$G$997,$A58,Datos!AE$10:AE$997)</f>
        <v>0</v>
      </c>
      <c r="Z58" s="67">
        <f>SUMIF(Datos!$G$10:$G$997,$A58,Datos!AF$10:AF$997)</f>
        <v>0</v>
      </c>
      <c r="AA58" s="67">
        <f>SUMIF(Datos!$G$10:$G$997,$A58,Datos!AG$10:AG$997)</f>
        <v>0</v>
      </c>
      <c r="AB58" s="67">
        <f>SUMIF(Datos!$G$10:$G$997,$A58,Datos!AH$10:AH$997)</f>
        <v>0</v>
      </c>
      <c r="AC58" s="67">
        <f>SUMIF(Datos!$G$10:$G$997,$A58,Datos!AI$10:AI$997)</f>
        <v>0</v>
      </c>
      <c r="AD58" s="67">
        <f>SUMIF(Datos!$G$10:$G$997,$A58,Datos!AJ$10:AJ$997)</f>
        <v>0</v>
      </c>
      <c r="AE58" s="67">
        <f>SUMIF(Datos!$G$10:$G$997,$A58,Datos!AK$10:AK$997)</f>
        <v>0</v>
      </c>
      <c r="AF58" s="67">
        <f>SUMIF(Datos!$G$10:$G$997,$A58,Datos!AL$10:AL$997)</f>
        <v>0</v>
      </c>
      <c r="AG58" s="67">
        <f>SUMIF(Datos!$G$10:$G$997,$A58,Datos!AM$10:AM$997)</f>
        <v>0</v>
      </c>
      <c r="AH58" s="67">
        <f>SUMIF(Datos!$G$10:$G$997,$A58,Datos!AN$10:AN$997)</f>
        <v>0</v>
      </c>
      <c r="AI58" s="67">
        <f>SUMIF(Datos!$G$10:$G$997,$A58,Datos!AO$10:AO$997)</f>
        <v>0</v>
      </c>
      <c r="AJ58" s="67">
        <f>SUMIF(Datos!$G$10:$G$997,$A58,Datos!AP$10:AP$997)</f>
        <v>0</v>
      </c>
      <c r="AK58" s="67">
        <f>SUMIF(Datos!$G$10:$G$997,$A58,Datos!AQ$10:AQ$997)</f>
        <v>0</v>
      </c>
      <c r="AL58" s="67">
        <f>SUMIF(Datos!$G$10:$G$997,$A58,Datos!AR$10:AR$997)</f>
        <v>0</v>
      </c>
      <c r="AM58" s="67">
        <f>SUMIF(Datos!$G$10:$G$997,$A58,Datos!AS$10:AS$997)</f>
        <v>0</v>
      </c>
      <c r="AN58" s="67">
        <f>SUMIF(Datos!$G$10:$G$997,$A58,Datos!AT$10:AT$997)</f>
        <v>0</v>
      </c>
      <c r="AO58" s="67">
        <f>SUMIF(Datos!$G$10:$G$997,$A58,Datos!AU$10:AU$997)</f>
        <v>0</v>
      </c>
      <c r="AP58" s="67">
        <f>SUMIF(Datos!$G$10:$G$997,$A58,Datos!AV$10:AV$997)</f>
        <v>0</v>
      </c>
      <c r="AQ58" s="67">
        <f>SUMIF(Datos!$G$10:$G$997,$A58,Datos!AW$10:AW$997)</f>
        <v>0</v>
      </c>
      <c r="AR58" s="67">
        <f>SUMIF(Datos!$G$10:$G$997,$A58,Datos!AX$10:AX$997)</f>
        <v>0</v>
      </c>
      <c r="AS58" s="67">
        <f>SUMIF(Datos!$G$10:$G$997,$A58,Datos!AY$10:AY$997)</f>
        <v>0</v>
      </c>
      <c r="AT58" s="67">
        <f>SUMIF(Datos!$G$10:$G$997,$A58,Datos!AZ$10:AZ$997)</f>
        <v>0</v>
      </c>
      <c r="AU58" s="67">
        <f>SUMIF(Datos!$G$10:$G$997,$A58,Datos!BA$10:BA$997)</f>
        <v>0</v>
      </c>
      <c r="AV58" s="67">
        <f>SUMIF(Datos!$G$10:$G$997,$A58,Datos!BB$10:BB$997)</f>
        <v>0</v>
      </c>
      <c r="AW58" s="67">
        <f>SUMIF(Datos!$G$10:$G$997,$A58,Datos!BC$10:BC$997)</f>
        <v>0</v>
      </c>
      <c r="AX58" s="67">
        <f>SUMIF(Datos!$G$10:$G$997,$A58,Datos!BD$10:BD$997)</f>
        <v>0</v>
      </c>
      <c r="AY58" s="67">
        <f>SUMIF(Datos!$G$10:$G$997,$A58,Datos!BE$10:BE$997)</f>
        <v>0</v>
      </c>
      <c r="AZ58" s="67">
        <f>SUMIF(Datos!$G$10:$G$997,$A58,Datos!BF$10:BF$997)</f>
        <v>0</v>
      </c>
      <c r="BA58" s="67">
        <f>SUMIF(Datos!$G$10:$G$997,$A58,Datos!BG$10:BG$997)</f>
        <v>0</v>
      </c>
      <c r="BB58" s="67">
        <f>SUMIF(Datos!$G$10:$G$997,$A58,Datos!BH$10:BH$997)</f>
        <v>0</v>
      </c>
      <c r="BC58" s="67">
        <f>SUMIF(Datos!$G$10:$G$997,$A58,Datos!BI$10:BI$997)</f>
        <v>0</v>
      </c>
    </row>
    <row r="59" spans="1:55" ht="12.75" customHeight="1" x14ac:dyDescent="0.25">
      <c r="A59" s="66" t="str">
        <f>Config!C15</f>
        <v>Daniela Orellana</v>
      </c>
      <c r="B59" s="67">
        <f>SUMIF(Datos!$G$10:$G$997,$A59,Datos!H$10:H$997)</f>
        <v>3</v>
      </c>
      <c r="C59" s="67">
        <f>SUMIF(Datos!$G$10:$G$997,$A59,Datos!I$10:I$997)</f>
        <v>1</v>
      </c>
      <c r="D59" s="67">
        <f>SUMIF(Datos!$G$10:$G$997,$A59,Datos!J$10:J$997)</f>
        <v>0</v>
      </c>
      <c r="E59" s="67">
        <f>SUMIF(Datos!$G$10:$G$997,$A59,Datos!K$10:K$997)</f>
        <v>0</v>
      </c>
      <c r="F59" s="67">
        <f>SUMIF(Datos!$G$10:$G$997,$A59,Datos!L$10:L$997)</f>
        <v>0</v>
      </c>
      <c r="G59" s="67">
        <f>SUMIF(Datos!$G$10:$G$997,$A59,Datos!M$10:M$997)</f>
        <v>2</v>
      </c>
      <c r="H59" s="67">
        <f>SUMIF(Datos!$G$10:$G$997,$A59,Datos!N$10:N$997)</f>
        <v>1</v>
      </c>
      <c r="I59" s="67">
        <f>SUMIF(Datos!$G$10:$G$997,$A59,Datos!O$10:O$997)</f>
        <v>0</v>
      </c>
      <c r="J59" s="67">
        <f>SUMIF(Datos!$G$10:$G$997,$A59,Datos!P$10:P$997)</f>
        <v>0</v>
      </c>
      <c r="K59" s="67">
        <f>SUMIF(Datos!$G$10:$G$997,$A59,Datos!Q$10:Q$997)</f>
        <v>0</v>
      </c>
      <c r="L59" s="67">
        <f>SUMIF(Datos!$G$10:$G$997,$A59,Datos!R$10:R$997)</f>
        <v>0</v>
      </c>
      <c r="M59" s="67">
        <f>SUMIF(Datos!$G$10:$G$997,$A59,Datos!S$10:S$997)</f>
        <v>0</v>
      </c>
      <c r="N59" s="67">
        <f>SUMIF(Datos!$G$10:$G$997,$A59,Datos!T$10:T$997)</f>
        <v>0</v>
      </c>
      <c r="O59" s="67">
        <f>SUMIF(Datos!$G$10:$G$997,$A59,Datos!U$10:U$997)</f>
        <v>0</v>
      </c>
      <c r="P59" s="67">
        <f>SUMIF(Datos!$G$10:$G$997,$A59,Datos!V$10:V$997)</f>
        <v>0</v>
      </c>
      <c r="Q59" s="67">
        <f>SUMIF(Datos!$G$10:$G$997,$A59,Datos!W$10:W$997)</f>
        <v>0</v>
      </c>
      <c r="R59" s="67">
        <f>SUMIF(Datos!$G$10:$G$997,$A59,Datos!X$10:X$997)</f>
        <v>0</v>
      </c>
      <c r="S59" s="67">
        <f>SUMIF(Datos!$G$10:$G$997,$A59,Datos!Y$10:Y$997)</f>
        <v>0</v>
      </c>
      <c r="T59" s="67">
        <f>SUMIF(Datos!$G$10:$G$997,$A59,Datos!Z$10:Z$997)</f>
        <v>0</v>
      </c>
      <c r="U59" s="67">
        <f>SUMIF(Datos!$G$10:$G$997,$A59,Datos!AA$10:AA$997)</f>
        <v>0</v>
      </c>
      <c r="V59" s="67">
        <f>SUMIF(Datos!$G$10:$G$997,$A59,Datos!AB$10:AB$997)</f>
        <v>0</v>
      </c>
      <c r="W59" s="67">
        <f>SUMIF(Datos!$G$10:$G$997,$A59,Datos!AC$10:AC$997)</f>
        <v>0</v>
      </c>
      <c r="X59" s="67">
        <f>SUMIF(Datos!$G$10:$G$997,$A59,Datos!AD$10:AD$997)</f>
        <v>0</v>
      </c>
      <c r="Y59" s="67">
        <f>SUMIF(Datos!$G$10:$G$997,$A59,Datos!AE$10:AE$997)</f>
        <v>0</v>
      </c>
      <c r="Z59" s="67">
        <f>SUMIF(Datos!$G$10:$G$997,$A59,Datos!AF$10:AF$997)</f>
        <v>0</v>
      </c>
      <c r="AA59" s="67">
        <f>SUMIF(Datos!$G$10:$G$997,$A59,Datos!AG$10:AG$997)</f>
        <v>0</v>
      </c>
      <c r="AB59" s="67">
        <f>SUMIF(Datos!$G$10:$G$997,$A59,Datos!AH$10:AH$997)</f>
        <v>0</v>
      </c>
      <c r="AC59" s="67">
        <f>SUMIF(Datos!$G$10:$G$997,$A59,Datos!AI$10:AI$997)</f>
        <v>0</v>
      </c>
      <c r="AD59" s="67">
        <f>SUMIF(Datos!$G$10:$G$997,$A59,Datos!AJ$10:AJ$997)</f>
        <v>0</v>
      </c>
      <c r="AE59" s="67">
        <f>SUMIF(Datos!$G$10:$G$997,$A59,Datos!AK$10:AK$997)</f>
        <v>0</v>
      </c>
      <c r="AF59" s="67">
        <f>SUMIF(Datos!$G$10:$G$997,$A59,Datos!AL$10:AL$997)</f>
        <v>0</v>
      </c>
      <c r="AG59" s="67">
        <f>SUMIF(Datos!$G$10:$G$997,$A59,Datos!AM$10:AM$997)</f>
        <v>0</v>
      </c>
      <c r="AH59" s="67">
        <f>SUMIF(Datos!$G$10:$G$997,$A59,Datos!AN$10:AN$997)</f>
        <v>0</v>
      </c>
      <c r="AI59" s="67">
        <f>SUMIF(Datos!$G$10:$G$997,$A59,Datos!AO$10:AO$997)</f>
        <v>0</v>
      </c>
      <c r="AJ59" s="67">
        <f>SUMIF(Datos!$G$10:$G$997,$A59,Datos!AP$10:AP$997)</f>
        <v>0</v>
      </c>
      <c r="AK59" s="67">
        <f>SUMIF(Datos!$G$10:$G$997,$A59,Datos!AQ$10:AQ$997)</f>
        <v>0</v>
      </c>
      <c r="AL59" s="67">
        <f>SUMIF(Datos!$G$10:$G$997,$A59,Datos!AR$10:AR$997)</f>
        <v>0</v>
      </c>
      <c r="AM59" s="67">
        <f>SUMIF(Datos!$G$10:$G$997,$A59,Datos!AS$10:AS$997)</f>
        <v>0</v>
      </c>
      <c r="AN59" s="67">
        <f>SUMIF(Datos!$G$10:$G$997,$A59,Datos!AT$10:AT$997)</f>
        <v>0</v>
      </c>
      <c r="AO59" s="67">
        <f>SUMIF(Datos!$G$10:$G$997,$A59,Datos!AU$10:AU$997)</f>
        <v>0</v>
      </c>
      <c r="AP59" s="67">
        <f>SUMIF(Datos!$G$10:$G$997,$A59,Datos!AV$10:AV$997)</f>
        <v>0</v>
      </c>
      <c r="AQ59" s="67">
        <f>SUMIF(Datos!$G$10:$G$997,$A59,Datos!AW$10:AW$997)</f>
        <v>0</v>
      </c>
      <c r="AR59" s="67">
        <f>SUMIF(Datos!$G$10:$G$997,$A59,Datos!AX$10:AX$997)</f>
        <v>0</v>
      </c>
      <c r="AS59" s="67">
        <f>SUMIF(Datos!$G$10:$G$997,$A59,Datos!AY$10:AY$997)</f>
        <v>0</v>
      </c>
      <c r="AT59" s="67">
        <f>SUMIF(Datos!$G$10:$G$997,$A59,Datos!AZ$10:AZ$997)</f>
        <v>0</v>
      </c>
      <c r="AU59" s="67">
        <f>SUMIF(Datos!$G$10:$G$997,$A59,Datos!BA$10:BA$997)</f>
        <v>0</v>
      </c>
      <c r="AV59" s="67">
        <f>SUMIF(Datos!$G$10:$G$997,$A59,Datos!BB$10:BB$997)</f>
        <v>0</v>
      </c>
      <c r="AW59" s="67">
        <f>SUMIF(Datos!$G$10:$G$997,$A59,Datos!BC$10:BC$997)</f>
        <v>0</v>
      </c>
      <c r="AX59" s="67">
        <f>SUMIF(Datos!$G$10:$G$997,$A59,Datos!BD$10:BD$997)</f>
        <v>0</v>
      </c>
      <c r="AY59" s="67">
        <f>SUMIF(Datos!$G$10:$G$997,$A59,Datos!BE$10:BE$997)</f>
        <v>0</v>
      </c>
      <c r="AZ59" s="67">
        <f>SUMIF(Datos!$G$10:$G$997,$A59,Datos!BF$10:BF$997)</f>
        <v>0</v>
      </c>
      <c r="BA59" s="67">
        <f>SUMIF(Datos!$G$10:$G$997,$A59,Datos!BG$10:BG$997)</f>
        <v>0</v>
      </c>
      <c r="BB59" s="67">
        <f>SUMIF(Datos!$G$10:$G$997,$A59,Datos!BH$10:BH$997)</f>
        <v>0</v>
      </c>
      <c r="BC59" s="67">
        <f>SUMIF(Datos!$G$10:$G$997,$A59,Datos!BI$10:BI$997)</f>
        <v>0</v>
      </c>
    </row>
    <row r="60" spans="1:55" ht="12.75" customHeight="1" x14ac:dyDescent="0.25">
      <c r="A60" s="66" t="str">
        <f>Config!C16</f>
        <v>Lenin Basantes</v>
      </c>
      <c r="B60" s="67">
        <f>SUMIF(Datos!$G$10:$G$997,$A60,Datos!H$10:H$997)</f>
        <v>0</v>
      </c>
      <c r="C60" s="67">
        <f>SUMIF(Datos!$G$10:$G$997,$A60,Datos!I$10:I$997)</f>
        <v>2</v>
      </c>
      <c r="D60" s="67">
        <f>SUMIF(Datos!$G$10:$G$997,$A60,Datos!J$10:J$997)</f>
        <v>4</v>
      </c>
      <c r="E60" s="67">
        <f>SUMIF(Datos!$G$10:$G$997,$A60,Datos!K$10:K$997)</f>
        <v>0</v>
      </c>
      <c r="F60" s="67">
        <f>SUMIF(Datos!$G$10:$G$997,$A60,Datos!L$10:L$997)</f>
        <v>0</v>
      </c>
      <c r="G60" s="67">
        <f>SUMIF(Datos!$G$10:$G$997,$A60,Datos!M$10:M$997)</f>
        <v>2</v>
      </c>
      <c r="H60" s="67">
        <f>SUMIF(Datos!$G$10:$G$997,$A60,Datos!N$10:N$997)</f>
        <v>0</v>
      </c>
      <c r="I60" s="67">
        <f>SUMIF(Datos!$G$10:$G$997,$A60,Datos!O$10:O$997)</f>
        <v>0</v>
      </c>
      <c r="J60" s="67">
        <f>SUMIF(Datos!$G$10:$G$997,$A60,Datos!P$10:P$997)</f>
        <v>0</v>
      </c>
      <c r="K60" s="67">
        <f>SUMIF(Datos!$G$10:$G$997,$A60,Datos!Q$10:Q$997)</f>
        <v>0</v>
      </c>
      <c r="L60" s="67">
        <f>SUMIF(Datos!$G$10:$G$997,$A60,Datos!R$10:R$997)</f>
        <v>0</v>
      </c>
      <c r="M60" s="67">
        <f>SUMIF(Datos!$G$10:$G$997,$A60,Datos!S$10:S$997)</f>
        <v>0</v>
      </c>
      <c r="N60" s="67">
        <f>SUMIF(Datos!$G$10:$G$997,$A60,Datos!T$10:T$997)</f>
        <v>0</v>
      </c>
      <c r="O60" s="67">
        <f>SUMIF(Datos!$G$10:$G$997,$A60,Datos!U$10:U$997)</f>
        <v>0</v>
      </c>
      <c r="P60" s="67">
        <f>SUMIF(Datos!$G$10:$G$997,$A60,Datos!V$10:V$997)</f>
        <v>0</v>
      </c>
      <c r="Q60" s="67">
        <f>SUMIF(Datos!$G$10:$G$997,$A60,Datos!W$10:W$997)</f>
        <v>0</v>
      </c>
      <c r="R60" s="67">
        <f>SUMIF(Datos!$G$10:$G$997,$A60,Datos!X$10:X$997)</f>
        <v>0</v>
      </c>
      <c r="S60" s="67">
        <f>SUMIF(Datos!$G$10:$G$997,$A60,Datos!Y$10:Y$997)</f>
        <v>0</v>
      </c>
      <c r="T60" s="67">
        <f>SUMIF(Datos!$G$10:$G$997,$A60,Datos!Z$10:Z$997)</f>
        <v>0</v>
      </c>
      <c r="U60" s="67">
        <f>SUMIF(Datos!$G$10:$G$997,$A60,Datos!AA$10:AA$997)</f>
        <v>0</v>
      </c>
      <c r="V60" s="67">
        <f>SUMIF(Datos!$G$10:$G$997,$A60,Datos!AB$10:AB$997)</f>
        <v>0</v>
      </c>
      <c r="W60" s="67">
        <f>SUMIF(Datos!$G$10:$G$997,$A60,Datos!AC$10:AC$997)</f>
        <v>0</v>
      </c>
      <c r="X60" s="67">
        <f>SUMIF(Datos!$G$10:$G$997,$A60,Datos!AD$10:AD$997)</f>
        <v>0</v>
      </c>
      <c r="Y60" s="67">
        <f>SUMIF(Datos!$G$10:$G$997,$A60,Datos!AE$10:AE$997)</f>
        <v>0</v>
      </c>
      <c r="Z60" s="67">
        <f>SUMIF(Datos!$G$10:$G$997,$A60,Datos!AF$10:AF$997)</f>
        <v>0</v>
      </c>
      <c r="AA60" s="67">
        <f>SUMIF(Datos!$G$10:$G$997,$A60,Datos!AG$10:AG$997)</f>
        <v>0</v>
      </c>
      <c r="AB60" s="67">
        <f>SUMIF(Datos!$G$10:$G$997,$A60,Datos!AH$10:AH$997)</f>
        <v>0</v>
      </c>
      <c r="AC60" s="67">
        <f>SUMIF(Datos!$G$10:$G$997,$A60,Datos!AI$10:AI$997)</f>
        <v>0</v>
      </c>
      <c r="AD60" s="67">
        <f>SUMIF(Datos!$G$10:$G$997,$A60,Datos!AJ$10:AJ$997)</f>
        <v>0</v>
      </c>
      <c r="AE60" s="67">
        <f>SUMIF(Datos!$G$10:$G$997,$A60,Datos!AK$10:AK$997)</f>
        <v>0</v>
      </c>
      <c r="AF60" s="67">
        <f>SUMIF(Datos!$G$10:$G$997,$A60,Datos!AL$10:AL$997)</f>
        <v>0</v>
      </c>
      <c r="AG60" s="67">
        <f>SUMIF(Datos!$G$10:$G$997,$A60,Datos!AM$10:AM$997)</f>
        <v>0</v>
      </c>
      <c r="AH60" s="67">
        <f>SUMIF(Datos!$G$10:$G$997,$A60,Datos!AN$10:AN$997)</f>
        <v>0</v>
      </c>
      <c r="AI60" s="67">
        <f>SUMIF(Datos!$G$10:$G$997,$A60,Datos!AO$10:AO$997)</f>
        <v>0</v>
      </c>
      <c r="AJ60" s="67">
        <f>SUMIF(Datos!$G$10:$G$997,$A60,Datos!AP$10:AP$997)</f>
        <v>0</v>
      </c>
      <c r="AK60" s="67">
        <f>SUMIF(Datos!$G$10:$G$997,$A60,Datos!AQ$10:AQ$997)</f>
        <v>0</v>
      </c>
      <c r="AL60" s="67">
        <f>SUMIF(Datos!$G$10:$G$997,$A60,Datos!AR$10:AR$997)</f>
        <v>0</v>
      </c>
      <c r="AM60" s="67">
        <f>SUMIF(Datos!$G$10:$G$997,$A60,Datos!AS$10:AS$997)</f>
        <v>0</v>
      </c>
      <c r="AN60" s="67">
        <f>SUMIF(Datos!$G$10:$G$997,$A60,Datos!AT$10:AT$997)</f>
        <v>0</v>
      </c>
      <c r="AO60" s="67">
        <f>SUMIF(Datos!$G$10:$G$997,$A60,Datos!AU$10:AU$997)</f>
        <v>0</v>
      </c>
      <c r="AP60" s="67">
        <f>SUMIF(Datos!$G$10:$G$997,$A60,Datos!AV$10:AV$997)</f>
        <v>0</v>
      </c>
      <c r="AQ60" s="67">
        <f>SUMIF(Datos!$G$10:$G$997,$A60,Datos!AW$10:AW$997)</f>
        <v>0</v>
      </c>
      <c r="AR60" s="67">
        <f>SUMIF(Datos!$G$10:$G$997,$A60,Datos!AX$10:AX$997)</f>
        <v>0</v>
      </c>
      <c r="AS60" s="67">
        <f>SUMIF(Datos!$G$10:$G$997,$A60,Datos!AY$10:AY$997)</f>
        <v>0</v>
      </c>
      <c r="AT60" s="67">
        <f>SUMIF(Datos!$G$10:$G$997,$A60,Datos!AZ$10:AZ$997)</f>
        <v>0</v>
      </c>
      <c r="AU60" s="67">
        <f>SUMIF(Datos!$G$10:$G$997,$A60,Datos!BA$10:BA$997)</f>
        <v>0</v>
      </c>
      <c r="AV60" s="67">
        <f>SUMIF(Datos!$G$10:$G$997,$A60,Datos!BB$10:BB$997)</f>
        <v>0</v>
      </c>
      <c r="AW60" s="67">
        <f>SUMIF(Datos!$G$10:$G$997,$A60,Datos!BC$10:BC$997)</f>
        <v>0</v>
      </c>
      <c r="AX60" s="67">
        <f>SUMIF(Datos!$G$10:$G$997,$A60,Datos!BD$10:BD$997)</f>
        <v>0</v>
      </c>
      <c r="AY60" s="67">
        <f>SUMIF(Datos!$G$10:$G$997,$A60,Datos!BE$10:BE$997)</f>
        <v>0</v>
      </c>
      <c r="AZ60" s="67">
        <f>SUMIF(Datos!$G$10:$G$997,$A60,Datos!BF$10:BF$997)</f>
        <v>0</v>
      </c>
      <c r="BA60" s="67">
        <f>SUMIF(Datos!$G$10:$G$997,$A60,Datos!BG$10:BG$997)</f>
        <v>0</v>
      </c>
      <c r="BB60" s="67">
        <f>SUMIF(Datos!$G$10:$G$997,$A60,Datos!BH$10:BH$997)</f>
        <v>0</v>
      </c>
      <c r="BC60" s="67">
        <f>SUMIF(Datos!$G$10:$G$997,$A60,Datos!BI$10:BI$997)</f>
        <v>0</v>
      </c>
    </row>
    <row r="61" spans="1:55" ht="12.75" customHeight="1" x14ac:dyDescent="0.25">
      <c r="A61" s="66" t="str">
        <f>Config!C17</f>
        <v>David Lopez</v>
      </c>
      <c r="B61" s="67">
        <f>SUMIF(Datos!$G$10:$G$997,$A61,Datos!H$10:H$997)</f>
        <v>0</v>
      </c>
      <c r="C61" s="67">
        <f>SUMIF(Datos!$G$10:$G$997,$A61,Datos!I$10:I$997)</f>
        <v>5</v>
      </c>
      <c r="D61" s="67">
        <f>SUMIF(Datos!$G$10:$G$997,$A61,Datos!J$10:J$997)</f>
        <v>1</v>
      </c>
      <c r="E61" s="67">
        <f>SUMIF(Datos!$G$10:$G$997,$A61,Datos!K$10:K$997)</f>
        <v>1</v>
      </c>
      <c r="F61" s="67">
        <f>SUMIF(Datos!$G$10:$G$997,$A61,Datos!L$10:L$997)</f>
        <v>0</v>
      </c>
      <c r="G61" s="67">
        <f>SUMIF(Datos!$G$10:$G$997,$A61,Datos!M$10:M$997)</f>
        <v>0</v>
      </c>
      <c r="H61" s="67">
        <f>SUMIF(Datos!$G$10:$G$997,$A61,Datos!N$10:N$997)</f>
        <v>1</v>
      </c>
      <c r="I61" s="67">
        <f>SUMIF(Datos!$G$10:$G$997,$A61,Datos!O$10:O$997)</f>
        <v>0</v>
      </c>
      <c r="J61" s="67">
        <f>SUMIF(Datos!$G$10:$G$997,$A61,Datos!P$10:P$997)</f>
        <v>0</v>
      </c>
      <c r="K61" s="67">
        <f>SUMIF(Datos!$G$10:$G$997,$A61,Datos!Q$10:Q$997)</f>
        <v>0</v>
      </c>
      <c r="L61" s="67">
        <f>SUMIF(Datos!$G$10:$G$997,$A61,Datos!R$10:R$997)</f>
        <v>0</v>
      </c>
      <c r="M61" s="67">
        <f>SUMIF(Datos!$G$10:$G$997,$A61,Datos!S$10:S$997)</f>
        <v>0</v>
      </c>
      <c r="N61" s="67">
        <f>SUMIF(Datos!$G$10:$G$997,$A61,Datos!T$10:T$997)</f>
        <v>0</v>
      </c>
      <c r="O61" s="67">
        <f>SUMIF(Datos!$G$10:$G$997,$A61,Datos!U$10:U$997)</f>
        <v>0</v>
      </c>
      <c r="P61" s="67">
        <f>SUMIF(Datos!$G$10:$G$997,$A61,Datos!V$10:V$997)</f>
        <v>0</v>
      </c>
      <c r="Q61" s="67">
        <f>SUMIF(Datos!$G$10:$G$997,$A61,Datos!W$10:W$997)</f>
        <v>0</v>
      </c>
      <c r="R61" s="67">
        <f>SUMIF(Datos!$G$10:$G$997,$A61,Datos!X$10:X$997)</f>
        <v>0</v>
      </c>
      <c r="S61" s="67">
        <f>SUMIF(Datos!$G$10:$G$997,$A61,Datos!Y$10:Y$997)</f>
        <v>0</v>
      </c>
      <c r="T61" s="67">
        <f>SUMIF(Datos!$G$10:$G$997,$A61,Datos!Z$10:Z$997)</f>
        <v>0</v>
      </c>
      <c r="U61" s="67">
        <f>SUMIF(Datos!$G$10:$G$997,$A61,Datos!AA$10:AA$997)</f>
        <v>0</v>
      </c>
      <c r="V61" s="67">
        <f>SUMIF(Datos!$G$10:$G$997,$A61,Datos!AB$10:AB$997)</f>
        <v>0</v>
      </c>
      <c r="W61" s="67">
        <f>SUMIF(Datos!$G$10:$G$997,$A61,Datos!AC$10:AC$997)</f>
        <v>0</v>
      </c>
      <c r="X61" s="67">
        <f>SUMIF(Datos!$G$10:$G$997,$A61,Datos!AD$10:AD$997)</f>
        <v>0</v>
      </c>
      <c r="Y61" s="67">
        <f>SUMIF(Datos!$G$10:$G$997,$A61,Datos!AE$10:AE$997)</f>
        <v>0</v>
      </c>
      <c r="Z61" s="67">
        <f>SUMIF(Datos!$G$10:$G$997,$A61,Datos!AF$10:AF$997)</f>
        <v>0</v>
      </c>
      <c r="AA61" s="67">
        <f>SUMIF(Datos!$G$10:$G$997,$A61,Datos!AG$10:AG$997)</f>
        <v>0</v>
      </c>
      <c r="AB61" s="67">
        <v>0</v>
      </c>
      <c r="AC61" s="67">
        <f>SUMIF(Datos!$G$10:$G$997,$A61,Datos!AI$10:AI$997)</f>
        <v>0</v>
      </c>
      <c r="AD61" s="67">
        <v>0</v>
      </c>
      <c r="AE61" s="67">
        <f>SUMIF(Datos!$G$10:$G$997,$A61,Datos!AK$10:AK$997)</f>
        <v>0</v>
      </c>
      <c r="AF61" s="67">
        <f>SUMIF(Datos!$G$10:$G$997,$A61,Datos!AL$10:AL$997)</f>
        <v>0</v>
      </c>
      <c r="AG61" s="67">
        <v>0</v>
      </c>
      <c r="AH61" s="67">
        <f>SUMIF(Datos!$G$10:$G$997,$A61,Datos!AN$10:AN$997)</f>
        <v>0</v>
      </c>
      <c r="AI61" s="67">
        <v>0</v>
      </c>
      <c r="AJ61" s="67">
        <f>SUMIF(Datos!$G$10:$G$997,$A61,Datos!AP$10:AP$997)</f>
        <v>0</v>
      </c>
      <c r="AK61" s="67">
        <f>SUMIF(Datos!$G$10:$G$997,$A61,Datos!AQ$10:AQ$997)</f>
        <v>0</v>
      </c>
      <c r="AL61" s="67">
        <f>SUMIF(Datos!$G$10:$G$997,$A61,Datos!AR$10:AR$997)</f>
        <v>0</v>
      </c>
      <c r="AM61" s="67">
        <f>SUMIF(Datos!$G$10:$G$997,$A61,Datos!AS$10:AS$997)</f>
        <v>0</v>
      </c>
      <c r="AN61" s="67">
        <f>SUMIF(Datos!$G$10:$G$997,$A61,Datos!AT$10:AT$997)</f>
        <v>0</v>
      </c>
      <c r="AO61" s="67">
        <f>SUMIF(Datos!$G$10:$G$997,$A61,Datos!AU$10:AU$997)</f>
        <v>0</v>
      </c>
      <c r="AP61" s="67">
        <f>SUMIF(Datos!$G$10:$G$997,$A61,Datos!AV$10:AV$997)</f>
        <v>0</v>
      </c>
      <c r="AQ61" s="67">
        <f>SUMIF(Datos!$G$10:$G$997,$A61,Datos!AW$10:AW$997)</f>
        <v>0</v>
      </c>
      <c r="AR61" s="67">
        <f>SUMIF(Datos!$G$10:$G$997,$A61,Datos!AX$10:AX$997)</f>
        <v>0</v>
      </c>
      <c r="AS61" s="67">
        <f>SUMIF(Datos!$G$10:$G$997,$A61,Datos!AY$10:AY$997)</f>
        <v>0</v>
      </c>
      <c r="AT61" s="67">
        <f>SUMIF(Datos!$G$10:$G$997,$A61,Datos!AZ$10:AZ$997)</f>
        <v>0</v>
      </c>
      <c r="AU61" s="67">
        <f>SUMIF(Datos!$G$10:$G$997,$A61,Datos!BA$10:BA$997)</f>
        <v>0</v>
      </c>
      <c r="AV61" s="67">
        <f>SUMIF(Datos!$G$10:$G$997,$A61,Datos!BB$10:BB$997)</f>
        <v>0</v>
      </c>
      <c r="AW61" s="67">
        <v>0</v>
      </c>
      <c r="AX61" s="67">
        <f>SUMIF(Datos!$G$10:$G$997,$A61,Datos!BD$10:BD$997)</f>
        <v>0</v>
      </c>
      <c r="AY61" s="67">
        <f>SUMIF(Datos!$G$10:$G$997,$A61,Datos!BE$10:BE$997)</f>
        <v>0</v>
      </c>
      <c r="AZ61" s="67">
        <f>SUMIF(Datos!$G$10:$G$997,$A61,Datos!BF$10:BF$997)</f>
        <v>0</v>
      </c>
      <c r="BA61" s="67">
        <f>SUMIF(Datos!$G$10:$G$997,$A61,Datos!BG$10:BG$997)</f>
        <v>0</v>
      </c>
      <c r="BB61" s="67">
        <f>SUMIF(Datos!$G$10:$G$997,$A61,Datos!BH$10:BH$997)</f>
        <v>0</v>
      </c>
      <c r="BC61" s="67">
        <f>SUMIF(Datos!$G$10:$G$997,$A61,Datos!BI$10:BI$997)</f>
        <v>0</v>
      </c>
    </row>
    <row r="62" spans="1:55" ht="12.75" customHeight="1" x14ac:dyDescent="0.25">
      <c r="A62" s="66">
        <f>Config!C18</f>
        <v>0</v>
      </c>
      <c r="B62" s="67">
        <f>SUMIF(Datos!$G$10:$G$997,$A62,Datos!H$10:H$997)</f>
        <v>0</v>
      </c>
      <c r="C62" s="67">
        <f>SUMIF(Datos!$G$10:$G$997,$A62,Datos!I$10:I$997)</f>
        <v>0</v>
      </c>
      <c r="D62" s="67">
        <f>SUMIF(Datos!$G$10:$G$997,$A62,Datos!J$10:J$997)</f>
        <v>0</v>
      </c>
      <c r="E62" s="67">
        <f>SUMIF(Datos!$G$10:$G$997,$A62,Datos!K$10:K$997)</f>
        <v>0</v>
      </c>
      <c r="F62" s="67">
        <v>0</v>
      </c>
      <c r="G62" s="67">
        <f>SUMIF(Datos!$G$10:$G$997,$A62,Datos!M$10:M$997)</f>
        <v>0</v>
      </c>
      <c r="H62" s="67">
        <f>SUMIF(Datos!$G$10:$G$997,$A62,Datos!N$10:N$997)</f>
        <v>0</v>
      </c>
      <c r="I62" s="67">
        <f>SUMIF(Datos!$G$10:$G$997,$A62,Datos!O$10:O$997)</f>
        <v>0</v>
      </c>
      <c r="J62" s="67">
        <f>SUMIF(Datos!$G$10:$G$997,$A62,Datos!P$10:P$997)</f>
        <v>0</v>
      </c>
      <c r="K62" s="67">
        <f>SUMIF(Datos!$G$10:$G$997,$A62,Datos!Q$10:Q$997)</f>
        <v>0</v>
      </c>
      <c r="L62" s="67">
        <v>0</v>
      </c>
      <c r="M62" s="67">
        <f>SUMIF(Datos!$G$10:$G$997,$A62,Datos!S$10:S$997)</f>
        <v>0</v>
      </c>
      <c r="N62" s="67">
        <f>SUMIF(Datos!$G$10:$G$997,$A62,Datos!T$10:T$997)</f>
        <v>0</v>
      </c>
      <c r="O62" s="67">
        <f>SUMIF(Datos!$G$10:$G$997,$A62,Datos!U$10:U$997)</f>
        <v>0</v>
      </c>
      <c r="P62" s="67">
        <f>SUMIF(Datos!$G$10:$G$997,$A62,Datos!V$10:V$997)</f>
        <v>0</v>
      </c>
      <c r="Q62" s="67">
        <f>SUMIF(Datos!$G$10:$G$997,$A62,Datos!W$10:W$997)</f>
        <v>0</v>
      </c>
      <c r="R62" s="67">
        <f>SUMIF(Datos!$G$10:$G$997,$A62,Datos!X$10:X$997)</f>
        <v>0</v>
      </c>
      <c r="S62" s="67">
        <f>SUMIF(Datos!$G$10:$G$997,$A62,Datos!Y$10:Y$997)</f>
        <v>0</v>
      </c>
      <c r="T62" s="67">
        <f>SUMIF(Datos!$G$10:$G$997,$A62,Datos!Z$10:Z$997)</f>
        <v>0</v>
      </c>
      <c r="U62" s="67">
        <f>SUMIF(Datos!$G$10:$G$997,$A62,Datos!AA$10:AA$997)</f>
        <v>0</v>
      </c>
      <c r="V62" s="67">
        <f>SUMIF(Datos!$G$10:$G$997,$A62,Datos!AB$10:AB$997)</f>
        <v>0</v>
      </c>
      <c r="W62" s="67">
        <f>SUMIF(Datos!$G$10:$G$997,$A62,Datos!AC$10:AC$997)</f>
        <v>0</v>
      </c>
      <c r="X62" s="67">
        <f>SUMIF(Datos!$G$10:$G$997,$A62,Datos!AD$10:AD$997)</f>
        <v>0</v>
      </c>
      <c r="Y62" s="67">
        <f>SUMIF(Datos!$G$10:$G$997,$A62,Datos!AE$10:AE$997)</f>
        <v>0</v>
      </c>
      <c r="Z62" s="67">
        <f>SUMIF(Datos!$G$10:$G$997,$A62,Datos!AF$10:AF$997)</f>
        <v>0</v>
      </c>
      <c r="AA62" s="67">
        <f>SUMIF(Datos!$G$10:$G$997,$A62,Datos!AG$10:AG$997)</f>
        <v>0</v>
      </c>
      <c r="AB62" s="67">
        <v>0</v>
      </c>
      <c r="AC62" s="67">
        <f>SUMIF(Datos!$G$10:$G$997,$A62,Datos!AI$10:AI$997)</f>
        <v>0</v>
      </c>
      <c r="AD62" s="67">
        <f>SUMIF(Datos!$G$10:$G$997,$A62,Datos!AJ$10:AJ$997)</f>
        <v>0</v>
      </c>
      <c r="AE62" s="67">
        <f>SUMIF(Datos!$G$10:$G$997,$A62,Datos!AK$10:AK$997)</f>
        <v>0</v>
      </c>
      <c r="AF62" s="67">
        <f>SUMIF(Datos!$G$10:$G$997,$A62,Datos!AL$10:AL$997)</f>
        <v>0</v>
      </c>
      <c r="AG62" s="67">
        <f>SUMIF(Datos!$G$10:$G$997,$A62,Datos!AM$10:AM$997)</f>
        <v>0</v>
      </c>
      <c r="AH62" s="67">
        <f>SUMIF(Datos!$G$10:$G$997,$A62,Datos!AN$10:AN$997)</f>
        <v>0</v>
      </c>
      <c r="AI62" s="67">
        <v>0</v>
      </c>
      <c r="AJ62" s="67">
        <f>SUMIF(Datos!$G$10:$G$997,$A62,Datos!AP$10:AP$997)</f>
        <v>0</v>
      </c>
      <c r="AK62" s="67">
        <f>SUMIF(Datos!$G$10:$G$997,$A62,Datos!AQ$10:AQ$997)</f>
        <v>0</v>
      </c>
      <c r="AL62" s="67">
        <f>SUMIF(Datos!$G$10:$G$997,$A62,Datos!AR$10:AR$997)</f>
        <v>0</v>
      </c>
      <c r="AM62" s="67">
        <f>SUMIF(Datos!$G$10:$G$997,$A62,Datos!AS$10:AS$997)</f>
        <v>0</v>
      </c>
      <c r="AN62" s="67">
        <f>SUMIF(Datos!$G$10:$G$997,$A62,Datos!AT$10:AT$997)</f>
        <v>0</v>
      </c>
      <c r="AO62" s="67">
        <f>SUMIF(Datos!$G$10:$G$997,$A62,Datos!AU$10:AU$997)</f>
        <v>0</v>
      </c>
      <c r="AP62" s="67">
        <v>0</v>
      </c>
      <c r="AQ62" s="67">
        <f>SUMIF(Datos!$G$10:$G$997,$A62,Datos!AW$10:AW$997)</f>
        <v>0</v>
      </c>
      <c r="AR62" s="67">
        <f>SUMIF(Datos!$G$10:$G$997,$A62,Datos!AX$10:AX$997)</f>
        <v>0</v>
      </c>
      <c r="AS62" s="67">
        <f>SUMIF(Datos!$G$10:$G$997,$A62,Datos!AY$10:AY$997)</f>
        <v>0</v>
      </c>
      <c r="AT62" s="67">
        <f>SUMIF(Datos!$G$10:$G$997,$A62,Datos!AZ$10:AZ$997)</f>
        <v>0</v>
      </c>
      <c r="AU62" s="67">
        <f>SUMIF(Datos!$G$10:$G$997,$A62,Datos!BA$10:BA$997)</f>
        <v>0</v>
      </c>
      <c r="AV62" s="67">
        <f>SUMIF(Datos!$G$10:$G$997,$A62,Datos!BB$10:BB$997)</f>
        <v>0</v>
      </c>
      <c r="AW62" s="67">
        <v>0</v>
      </c>
      <c r="AX62" s="67">
        <f>SUMIF(Datos!$G$10:$G$997,$A62,Datos!BD$10:BD$997)</f>
        <v>0</v>
      </c>
      <c r="AY62" s="67">
        <f>SUMIF(Datos!$G$10:$G$997,$A62,Datos!BE$10:BE$997)</f>
        <v>0</v>
      </c>
      <c r="AZ62" s="67">
        <f>SUMIF(Datos!$G$10:$G$997,$A62,Datos!BF$10:BF$997)</f>
        <v>0</v>
      </c>
      <c r="BA62" s="67">
        <f>SUMIF(Datos!$G$10:$G$997,$A62,Datos!BG$10:BG$997)</f>
        <v>0</v>
      </c>
      <c r="BB62" s="67">
        <f>SUMIF(Datos!$G$10:$G$997,$A62,Datos!BH$10:BH$997)</f>
        <v>0</v>
      </c>
      <c r="BC62" s="67">
        <f>SUMIF(Datos!$G$10:$G$997,$A62,Datos!BI$10:BI$997)</f>
        <v>0</v>
      </c>
    </row>
    <row r="63" spans="1:55" ht="12.75" customHeight="1" x14ac:dyDescent="0.25">
      <c r="A63" s="66">
        <f>Config!C19</f>
        <v>0</v>
      </c>
      <c r="B63" s="67">
        <f>SUMIF(Datos!$G$10:$G$997,$A63,Datos!H$10:H$997)</f>
        <v>0</v>
      </c>
      <c r="C63" s="67">
        <f>SUMIF(Datos!$G$10:$G$997,$A63,Datos!I$10:I$997)</f>
        <v>0</v>
      </c>
      <c r="D63" s="67">
        <f>SUMIF(Datos!$G$10:$G$997,$A63,Datos!J$10:J$997)</f>
        <v>0</v>
      </c>
      <c r="E63" s="67">
        <f>SUMIF(Datos!$G$10:$G$997,$A63,Datos!K$10:K$997)</f>
        <v>0</v>
      </c>
      <c r="F63" s="67">
        <f>SUMIF(Datos!$G$10:$G$997,$A63,Datos!L$10:L$997)</f>
        <v>0</v>
      </c>
      <c r="G63" s="67">
        <f>SUMIF(Datos!$G$10:$G$997,$A63,Datos!M$10:M$997)</f>
        <v>0</v>
      </c>
      <c r="H63" s="67">
        <f>SUMIF(Datos!$G$10:$G$997,$A63,Datos!N$10:N$997)</f>
        <v>0</v>
      </c>
      <c r="I63" s="67">
        <f>SUMIF(Datos!$G$10:$G$997,$A63,Datos!O$10:O$997)</f>
        <v>0</v>
      </c>
      <c r="J63" s="67">
        <f>SUMIF(Datos!$G$10:$G$997,$A63,Datos!P$10:P$997)</f>
        <v>0</v>
      </c>
      <c r="K63" s="67">
        <f>SUMIF(Datos!$G$10:$G$997,$A63,Datos!Q$10:Q$997)</f>
        <v>0</v>
      </c>
      <c r="L63" s="67">
        <f>SUMIF(Datos!$G$10:$G$997,$A63,Datos!R$10:R$997)</f>
        <v>0</v>
      </c>
      <c r="M63" s="67">
        <f>SUMIF(Datos!$G$10:$G$997,$A63,Datos!S$10:S$997)</f>
        <v>0</v>
      </c>
      <c r="N63" s="67">
        <f>SUMIF(Datos!$G$10:$G$997,$A63,Datos!T$10:T$997)</f>
        <v>0</v>
      </c>
      <c r="O63" s="67">
        <f>SUMIF(Datos!$G$10:$G$997,$A63,Datos!U$10:U$997)</f>
        <v>0</v>
      </c>
      <c r="P63" s="67">
        <f>SUMIF(Datos!$G$10:$G$997,$A63,Datos!V$10:V$997)</f>
        <v>0</v>
      </c>
      <c r="Q63" s="67">
        <f>SUMIF(Datos!$G$10:$G$997,$A63,Datos!W$10:W$997)</f>
        <v>0</v>
      </c>
      <c r="R63" s="67">
        <f>SUMIF(Datos!$G$10:$G$997,$A63,Datos!X$10:X$997)</f>
        <v>0</v>
      </c>
      <c r="S63" s="67">
        <f>SUMIF(Datos!$G$10:$G$997,$A63,Datos!Y$10:Y$997)</f>
        <v>0</v>
      </c>
      <c r="T63" s="67">
        <f>SUMIF(Datos!$G$10:$G$997,$A63,Datos!Z$10:Z$997)</f>
        <v>0</v>
      </c>
      <c r="U63" s="67">
        <f>SUMIF(Datos!$G$10:$G$997,$A63,Datos!AA$10:AA$997)</f>
        <v>0</v>
      </c>
      <c r="V63" s="67">
        <f>SUMIF(Datos!$G$10:$G$997,$A63,Datos!AB$10:AB$997)</f>
        <v>0</v>
      </c>
      <c r="W63" s="67">
        <f>SUMIF(Datos!$G$10:$G$997,$A63,Datos!AC$10:AC$997)</f>
        <v>0</v>
      </c>
      <c r="X63" s="67">
        <f>SUMIF(Datos!$G$10:$G$997,$A63,Datos!AD$10:AD$997)</f>
        <v>0</v>
      </c>
      <c r="Y63" s="67">
        <f>SUMIF(Datos!$G$10:$G$997,$A63,Datos!AE$10:AE$997)</f>
        <v>0</v>
      </c>
      <c r="Z63" s="67">
        <f>SUMIF(Datos!$G$10:$G$997,$A63,Datos!AF$10:AF$997)</f>
        <v>0</v>
      </c>
      <c r="AA63" s="67">
        <f>SUMIF(Datos!$G$10:$G$997,$A63,Datos!AG$10:AG$997)</f>
        <v>0</v>
      </c>
      <c r="AB63" s="67">
        <f>SUMIF(Datos!$G$10:$G$997,$A63,Datos!AH$10:AH$997)</f>
        <v>0</v>
      </c>
      <c r="AC63" s="67">
        <f>SUMIF(Datos!$G$10:$G$997,$A63,Datos!AI$10:AI$997)</f>
        <v>0</v>
      </c>
      <c r="AD63" s="67">
        <f>SUMIF(Datos!$G$10:$G$997,$A63,Datos!AJ$10:AJ$997)</f>
        <v>0</v>
      </c>
      <c r="AE63" s="67">
        <f>SUMIF(Datos!$G$10:$G$997,$A63,Datos!AK$10:AK$997)</f>
        <v>0</v>
      </c>
      <c r="AF63" s="67">
        <f>SUMIF(Datos!$G$10:$G$997,$A63,Datos!AL$10:AL$997)</f>
        <v>0</v>
      </c>
      <c r="AG63" s="67">
        <f>SUMIF(Datos!$G$10:$G$997,$A63,Datos!AM$10:AM$997)</f>
        <v>0</v>
      </c>
      <c r="AH63" s="67">
        <f>SUMIF(Datos!$G$10:$G$997,$A63,Datos!AN$10:AN$997)</f>
        <v>0</v>
      </c>
      <c r="AI63" s="67">
        <f>SUMIF(Datos!$G$10:$G$997,$A63,Datos!AO$10:AO$997)</f>
        <v>0</v>
      </c>
      <c r="AJ63" s="67">
        <f>SUMIF(Datos!$G$10:$G$997,$A63,Datos!AP$10:AP$997)</f>
        <v>0</v>
      </c>
      <c r="AK63" s="67">
        <f>SUMIF(Datos!$G$10:$G$997,$A63,Datos!AQ$10:AQ$997)</f>
        <v>0</v>
      </c>
      <c r="AL63" s="67">
        <f>SUMIF(Datos!$G$10:$G$997,$A63,Datos!AR$10:AR$997)</f>
        <v>0</v>
      </c>
      <c r="AM63" s="67">
        <f>SUMIF(Datos!$G$10:$G$997,$A63,Datos!AS$10:AS$997)</f>
        <v>0</v>
      </c>
      <c r="AN63" s="67">
        <f>SUMIF(Datos!$G$10:$G$997,$A63,Datos!AT$10:AT$997)</f>
        <v>0</v>
      </c>
      <c r="AO63" s="67">
        <f>SUMIF(Datos!$G$10:$G$997,$A63,Datos!AU$10:AU$997)</f>
        <v>0</v>
      </c>
      <c r="AP63" s="67">
        <f>SUMIF(Datos!$G$10:$G$997,$A63,Datos!AV$10:AV$997)</f>
        <v>0</v>
      </c>
      <c r="AQ63" s="67">
        <f>SUMIF(Datos!$G$10:$G$997,$A63,Datos!AW$10:AW$997)</f>
        <v>0</v>
      </c>
      <c r="AR63" s="67">
        <f>SUMIF(Datos!$G$10:$G$997,$A63,Datos!AX$10:AX$997)</f>
        <v>0</v>
      </c>
      <c r="AS63" s="67">
        <f>SUMIF(Datos!$G$10:$G$997,$A63,Datos!AY$10:AY$997)</f>
        <v>0</v>
      </c>
      <c r="AT63" s="67">
        <f>SUMIF(Datos!$G$10:$G$997,$A63,Datos!AZ$10:AZ$997)</f>
        <v>0</v>
      </c>
      <c r="AU63" s="67">
        <f>SUMIF(Datos!$G$10:$G$997,$A63,Datos!BA$10:BA$997)</f>
        <v>0</v>
      </c>
      <c r="AV63" s="67">
        <f>SUMIF(Datos!$G$10:$G$997,$A63,Datos!BB$10:BB$997)</f>
        <v>0</v>
      </c>
      <c r="AW63" s="67">
        <f>SUMIF(Datos!$G$10:$G$997,$A63,Datos!BC$10:BC$997)</f>
        <v>0</v>
      </c>
      <c r="AX63" s="67">
        <f>SUMIF(Datos!$G$10:$G$997,$A63,Datos!BD$10:BD$997)</f>
        <v>0</v>
      </c>
      <c r="AY63" s="67">
        <f>SUMIF(Datos!$G$10:$G$997,$A63,Datos!BE$10:BE$997)</f>
        <v>0</v>
      </c>
      <c r="AZ63" s="67">
        <f>SUMIF(Datos!$G$10:$G$997,$A63,Datos!BF$10:BF$997)</f>
        <v>0</v>
      </c>
      <c r="BA63" s="67">
        <f>SUMIF(Datos!$G$10:$G$997,$A63,Datos!BG$10:BG$997)</f>
        <v>0</v>
      </c>
      <c r="BB63" s="67">
        <f>SUMIF(Datos!$G$10:$G$997,$A63,Datos!BH$10:BH$997)</f>
        <v>0</v>
      </c>
      <c r="BC63" s="67">
        <f>SUMIF(Datos!$G$10:$G$997,$A63,Datos!BI$10:BI$997)</f>
        <v>0</v>
      </c>
    </row>
    <row r="64" spans="1:55" ht="12.75" customHeight="1" x14ac:dyDescent="0.25">
      <c r="A64" s="66">
        <f>Config!C20</f>
        <v>0</v>
      </c>
      <c r="B64" s="67">
        <f>SUMIF(Datos!$G$10:$G$997,$A64,Datos!H$10:H$997)</f>
        <v>0</v>
      </c>
      <c r="C64" s="67">
        <f>SUMIF(Datos!$G$10:$G$997,$A64,Datos!I$10:I$997)</f>
        <v>0</v>
      </c>
      <c r="D64" s="67">
        <f>SUMIF(Datos!$G$10:$G$997,$A64,Datos!J$10:J$997)</f>
        <v>0</v>
      </c>
      <c r="E64" s="67">
        <f>SUMIF(Datos!$G$10:$G$997,$A64,Datos!K$10:K$997)</f>
        <v>0</v>
      </c>
      <c r="F64" s="67">
        <f>SUMIF(Datos!$G$10:$G$997,$A64,Datos!L$10:L$997)</f>
        <v>0</v>
      </c>
      <c r="G64" s="67">
        <f>SUMIF(Datos!$G$10:$G$997,$A64,Datos!M$10:M$997)</f>
        <v>0</v>
      </c>
      <c r="H64" s="67">
        <f>SUMIF(Datos!$G$10:$G$997,$A64,Datos!N$10:N$997)</f>
        <v>0</v>
      </c>
      <c r="I64" s="67">
        <f>SUMIF(Datos!$G$10:$G$997,$A64,Datos!O$10:O$997)</f>
        <v>0</v>
      </c>
      <c r="J64" s="67">
        <f>SUMIF(Datos!$G$10:$G$997,$A64,Datos!P$10:P$997)</f>
        <v>0</v>
      </c>
      <c r="K64" s="67">
        <f>SUMIF(Datos!$G$10:$G$997,$A64,Datos!Q$10:Q$997)</f>
        <v>0</v>
      </c>
      <c r="L64" s="67">
        <f>SUMIF(Datos!$G$10:$G$997,$A64,Datos!R$10:R$997)</f>
        <v>0</v>
      </c>
      <c r="M64" s="67">
        <f>SUMIF(Datos!$G$10:$G$997,$A64,Datos!S$10:S$997)</f>
        <v>0</v>
      </c>
      <c r="N64" s="67">
        <f>SUMIF(Datos!$G$10:$G$997,$A64,Datos!T$10:T$997)</f>
        <v>0</v>
      </c>
      <c r="O64" s="67">
        <f>SUMIF(Datos!$G$10:$G$997,$A64,Datos!U$10:U$997)</f>
        <v>0</v>
      </c>
      <c r="P64" s="67">
        <f>SUMIF(Datos!$G$10:$G$997,$A64,Datos!V$10:V$997)</f>
        <v>0</v>
      </c>
      <c r="Q64" s="67">
        <f>SUMIF(Datos!$G$10:$G$997,$A64,Datos!W$10:W$997)</f>
        <v>0</v>
      </c>
      <c r="R64" s="67">
        <f>SUMIF(Datos!$G$10:$G$997,$A64,Datos!X$10:X$997)</f>
        <v>0</v>
      </c>
      <c r="S64" s="67">
        <f>SUMIF(Datos!$G$10:$G$997,$A64,Datos!Y$10:Y$997)</f>
        <v>0</v>
      </c>
      <c r="T64" s="67">
        <f>SUMIF(Datos!$G$10:$G$997,$A64,Datos!Z$10:Z$997)</f>
        <v>0</v>
      </c>
      <c r="U64" s="67">
        <f>SUMIF(Datos!$G$10:$G$997,$A64,Datos!AA$10:AA$997)</f>
        <v>0</v>
      </c>
      <c r="V64" s="67">
        <f>SUMIF(Datos!$G$10:$G$997,$A64,Datos!AB$10:AB$997)</f>
        <v>0</v>
      </c>
      <c r="W64" s="67">
        <f>SUMIF(Datos!$G$10:$G$997,$A64,Datos!AC$10:AC$997)</f>
        <v>0</v>
      </c>
      <c r="X64" s="67">
        <f>SUMIF(Datos!$G$10:$G$997,$A64,Datos!AD$10:AD$997)</f>
        <v>0</v>
      </c>
      <c r="Y64" s="67">
        <f>SUMIF(Datos!$G$10:$G$997,$A64,Datos!AE$10:AE$997)</f>
        <v>0</v>
      </c>
      <c r="Z64" s="67">
        <f>SUMIF(Datos!$G$10:$G$997,$A64,Datos!AF$10:AF$997)</f>
        <v>0</v>
      </c>
      <c r="AA64" s="67">
        <f>SUMIF(Datos!$G$10:$G$997,$A64,Datos!AG$10:AG$997)</f>
        <v>0</v>
      </c>
      <c r="AB64" s="67">
        <f>SUMIF(Datos!$G$10:$G$997,$A64,Datos!AH$10:AH$997)</f>
        <v>0</v>
      </c>
      <c r="AC64" s="67">
        <f>SUMIF(Datos!$G$10:$G$997,$A64,Datos!AI$10:AI$997)</f>
        <v>0</v>
      </c>
      <c r="AD64" s="67">
        <f>SUMIF(Datos!$G$10:$G$997,$A64,Datos!AJ$10:AJ$997)</f>
        <v>0</v>
      </c>
      <c r="AE64" s="67">
        <f>SUMIF(Datos!$G$10:$G$997,$A64,Datos!AK$10:AK$997)</f>
        <v>0</v>
      </c>
      <c r="AF64" s="67">
        <f>SUMIF(Datos!$G$10:$G$997,$A64,Datos!AL$10:AL$997)</f>
        <v>0</v>
      </c>
      <c r="AG64" s="67">
        <f>SUMIF(Datos!$G$10:$G$997,$A64,Datos!AM$10:AM$997)</f>
        <v>0</v>
      </c>
      <c r="AH64" s="67">
        <f>SUMIF(Datos!$G$10:$G$997,$A64,Datos!AN$10:AN$997)</f>
        <v>0</v>
      </c>
      <c r="AI64" s="67">
        <f>SUMIF(Datos!$G$10:$G$997,$A64,Datos!AO$10:AO$997)</f>
        <v>0</v>
      </c>
      <c r="AJ64" s="67">
        <f>SUMIF(Datos!$G$10:$G$997,$A64,Datos!AP$10:AP$997)</f>
        <v>0</v>
      </c>
      <c r="AK64" s="67">
        <f>SUMIF(Datos!$G$10:$G$997,$A64,Datos!AQ$10:AQ$997)</f>
        <v>0</v>
      </c>
      <c r="AL64" s="67">
        <f>SUMIF(Datos!$G$10:$G$997,$A64,Datos!AR$10:AR$997)</f>
        <v>0</v>
      </c>
      <c r="AM64" s="67">
        <f>SUMIF(Datos!$G$10:$G$997,$A64,Datos!AS$10:AS$997)</f>
        <v>0</v>
      </c>
      <c r="AN64" s="67">
        <f>SUMIF(Datos!$G$10:$G$997,$A64,Datos!AT$10:AT$997)</f>
        <v>0</v>
      </c>
      <c r="AO64" s="67">
        <f>SUMIF(Datos!$G$10:$G$997,$A64,Datos!AU$10:AU$997)</f>
        <v>0</v>
      </c>
      <c r="AP64" s="67">
        <f>SUMIF(Datos!$G$10:$G$997,$A64,Datos!AV$10:AV$997)</f>
        <v>0</v>
      </c>
      <c r="AQ64" s="67">
        <f>SUMIF(Datos!$G$10:$G$997,$A64,Datos!AW$10:AW$997)</f>
        <v>0</v>
      </c>
      <c r="AR64" s="67">
        <f>SUMIF(Datos!$G$10:$G$997,$A64,Datos!AX$10:AX$997)</f>
        <v>0</v>
      </c>
      <c r="AS64" s="67">
        <f>SUMIF(Datos!$G$10:$G$997,$A64,Datos!AY$10:AY$997)</f>
        <v>0</v>
      </c>
      <c r="AT64" s="67">
        <f>SUMIF(Datos!$G$10:$G$997,$A64,Datos!AZ$10:AZ$997)</f>
        <v>0</v>
      </c>
      <c r="AU64" s="67">
        <f>SUMIF(Datos!$G$10:$G$997,$A64,Datos!BA$10:BA$997)</f>
        <v>0</v>
      </c>
      <c r="AV64" s="67">
        <f>SUMIF(Datos!$G$10:$G$997,$A64,Datos!BB$10:BB$997)</f>
        <v>0</v>
      </c>
      <c r="AW64" s="67">
        <f>SUMIF(Datos!$G$10:$G$997,$A64,Datos!BC$10:BC$997)</f>
        <v>0</v>
      </c>
      <c r="AX64" s="67">
        <f>SUMIF(Datos!$G$10:$G$997,$A64,Datos!BD$10:BD$997)</f>
        <v>0</v>
      </c>
      <c r="AY64" s="67">
        <f>SUMIF(Datos!$G$10:$G$997,$A64,Datos!BE$10:BE$997)</f>
        <v>0</v>
      </c>
      <c r="AZ64" s="67">
        <f>SUMIF(Datos!$G$10:$G$997,$A64,Datos!BF$10:BF$997)</f>
        <v>0</v>
      </c>
      <c r="BA64" s="67">
        <f>SUMIF(Datos!$G$10:$G$997,$A64,Datos!BG$10:BG$997)</f>
        <v>0</v>
      </c>
      <c r="BB64" s="67">
        <f>SUMIF(Datos!$G$10:$G$997,$A64,Datos!BH$10:BH$997)</f>
        <v>0</v>
      </c>
      <c r="BC64" s="67">
        <f>SUMIF(Datos!$G$10:$G$997,$A64,Datos!BI$10:BI$997)</f>
        <v>0</v>
      </c>
    </row>
    <row r="65" spans="1:55" ht="12.75" customHeight="1" x14ac:dyDescent="0.25">
      <c r="A65" s="66">
        <f>Config!C21</f>
        <v>0</v>
      </c>
      <c r="B65" s="67">
        <f>SUMIF(Datos!$G$10:$G$997,$A65,Datos!H$10:H$997)</f>
        <v>0</v>
      </c>
      <c r="C65" s="67">
        <f>SUMIF(Datos!$G$10:$G$997,$A65,Datos!I$10:I$997)</f>
        <v>0</v>
      </c>
      <c r="D65" s="67">
        <f>SUMIF(Datos!$G$10:$G$997,$A65,Datos!J$10:J$997)</f>
        <v>0</v>
      </c>
      <c r="E65" s="67">
        <f>SUMIF(Datos!$G$10:$G$997,$A65,Datos!K$10:K$997)</f>
        <v>0</v>
      </c>
      <c r="F65" s="67">
        <f>SUMIF(Datos!$G$10:$G$997,$A65,Datos!L$10:L$997)</f>
        <v>0</v>
      </c>
      <c r="G65" s="67">
        <f>SUMIF(Datos!$G$10:$G$997,$A65,Datos!M$10:M$997)</f>
        <v>0</v>
      </c>
      <c r="H65" s="67">
        <f>SUMIF(Datos!$G$10:$G$997,$A65,Datos!N$10:N$997)</f>
        <v>0</v>
      </c>
      <c r="I65" s="67">
        <f>SUMIF(Datos!$G$10:$G$997,$A65,Datos!O$10:O$997)</f>
        <v>0</v>
      </c>
      <c r="J65" s="67">
        <f>SUMIF(Datos!$G$10:$G$997,$A65,Datos!P$10:P$997)</f>
        <v>0</v>
      </c>
      <c r="K65" s="67">
        <f>SUMIF(Datos!$G$10:$G$997,$A65,Datos!Q$10:Q$997)</f>
        <v>0</v>
      </c>
      <c r="L65" s="67">
        <f>SUMIF(Datos!$G$10:$G$997,$A65,Datos!R$10:R$997)</f>
        <v>0</v>
      </c>
      <c r="M65" s="67">
        <f>SUMIF(Datos!$G$10:$G$997,$A65,Datos!S$10:S$997)</f>
        <v>0</v>
      </c>
      <c r="N65" s="67">
        <f>SUMIF(Datos!$G$10:$G$997,$A65,Datos!T$10:T$997)</f>
        <v>0</v>
      </c>
      <c r="O65" s="67">
        <f>SUMIF(Datos!$G$10:$G$997,$A65,Datos!U$10:U$997)</f>
        <v>0</v>
      </c>
      <c r="P65" s="67">
        <f>SUMIF(Datos!$G$10:$G$997,$A65,Datos!V$10:V$997)</f>
        <v>0</v>
      </c>
      <c r="Q65" s="67">
        <f>SUMIF(Datos!$G$10:$G$997,$A65,Datos!W$10:W$997)</f>
        <v>0</v>
      </c>
      <c r="R65" s="67">
        <f>SUMIF(Datos!$G$10:$G$997,$A65,Datos!X$10:X$997)</f>
        <v>0</v>
      </c>
      <c r="S65" s="67">
        <f>SUMIF(Datos!$G$10:$G$997,$A65,Datos!Y$10:Y$997)</f>
        <v>0</v>
      </c>
      <c r="T65" s="67">
        <f>SUMIF(Datos!$G$10:$G$997,$A65,Datos!Z$10:Z$997)</f>
        <v>0</v>
      </c>
      <c r="U65" s="67">
        <f>SUMIF(Datos!$G$10:$G$997,$A65,Datos!AA$10:AA$997)</f>
        <v>0</v>
      </c>
      <c r="V65" s="67">
        <f>SUMIF(Datos!$G$10:$G$997,$A65,Datos!AB$10:AB$997)</f>
        <v>0</v>
      </c>
      <c r="W65" s="67">
        <f>SUMIF(Datos!$G$10:$G$997,$A65,Datos!AC$10:AC$997)</f>
        <v>0</v>
      </c>
      <c r="X65" s="67">
        <f>SUMIF(Datos!$G$10:$G$997,$A65,Datos!AD$10:AD$997)</f>
        <v>0</v>
      </c>
      <c r="Y65" s="67">
        <f>SUMIF(Datos!$G$10:$G$997,$A65,Datos!AE$10:AE$997)</f>
        <v>0</v>
      </c>
      <c r="Z65" s="67">
        <f>SUMIF(Datos!$G$10:$G$997,$A65,Datos!AF$10:AF$997)</f>
        <v>0</v>
      </c>
      <c r="AA65" s="67">
        <f>SUMIF(Datos!$G$10:$G$997,$A65,Datos!AG$10:AG$997)</f>
        <v>0</v>
      </c>
      <c r="AB65" s="67">
        <f>SUMIF(Datos!$G$10:$G$997,$A65,Datos!AH$10:AH$997)</f>
        <v>0</v>
      </c>
      <c r="AC65" s="67">
        <f>SUMIF(Datos!$G$10:$G$997,$A65,Datos!AI$10:AI$997)</f>
        <v>0</v>
      </c>
      <c r="AD65" s="67">
        <f>SUMIF(Datos!$G$10:$G$997,$A65,Datos!AJ$10:AJ$997)</f>
        <v>0</v>
      </c>
      <c r="AE65" s="67">
        <f>SUMIF(Datos!$G$10:$G$997,$A65,Datos!AK$10:AK$997)</f>
        <v>0</v>
      </c>
      <c r="AF65" s="67">
        <f>SUMIF(Datos!$G$10:$G$997,$A65,Datos!AL$10:AL$997)</f>
        <v>0</v>
      </c>
      <c r="AG65" s="67">
        <f>SUMIF(Datos!$G$10:$G$997,$A65,Datos!AM$10:AM$997)</f>
        <v>0</v>
      </c>
      <c r="AH65" s="67">
        <f>SUMIF(Datos!$G$10:$G$997,$A65,Datos!AN$10:AN$997)</f>
        <v>0</v>
      </c>
      <c r="AI65" s="67">
        <f>SUMIF(Datos!$G$10:$G$997,$A65,Datos!AO$10:AO$997)</f>
        <v>0</v>
      </c>
      <c r="AJ65" s="67">
        <f>SUMIF(Datos!$G$10:$G$997,$A65,Datos!AP$10:AP$997)</f>
        <v>0</v>
      </c>
      <c r="AK65" s="67">
        <f>SUMIF(Datos!$G$10:$G$997,$A65,Datos!AQ$10:AQ$997)</f>
        <v>0</v>
      </c>
      <c r="AL65" s="67">
        <f>SUMIF(Datos!$G$10:$G$997,$A65,Datos!AR$10:AR$997)</f>
        <v>0</v>
      </c>
      <c r="AM65" s="67">
        <f>SUMIF(Datos!$G$10:$G$997,$A65,Datos!AS$10:AS$997)</f>
        <v>0</v>
      </c>
      <c r="AN65" s="67">
        <f>SUMIF(Datos!$G$10:$G$997,$A65,Datos!AT$10:AT$997)</f>
        <v>0</v>
      </c>
      <c r="AO65" s="67">
        <f>SUMIF(Datos!$G$10:$G$997,$A65,Datos!AU$10:AU$997)</f>
        <v>0</v>
      </c>
      <c r="AP65" s="67">
        <f>SUMIF(Datos!$G$10:$G$997,$A65,Datos!AV$10:AV$997)</f>
        <v>0</v>
      </c>
      <c r="AQ65" s="67">
        <f>SUMIF(Datos!$G$10:$G$997,$A65,Datos!AW$10:AW$997)</f>
        <v>0</v>
      </c>
      <c r="AR65" s="67">
        <f>SUMIF(Datos!$G$10:$G$997,$A65,Datos!AX$10:AX$997)</f>
        <v>0</v>
      </c>
      <c r="AS65" s="67">
        <f>SUMIF(Datos!$G$10:$G$997,$A65,Datos!AY$10:AY$997)</f>
        <v>0</v>
      </c>
      <c r="AT65" s="67">
        <f>SUMIF(Datos!$G$10:$G$997,$A65,Datos!AZ$10:AZ$997)</f>
        <v>0</v>
      </c>
      <c r="AU65" s="67">
        <f>SUMIF(Datos!$G$10:$G$997,$A65,Datos!BA$10:BA$997)</f>
        <v>0</v>
      </c>
      <c r="AV65" s="67">
        <f>SUMIF(Datos!$G$10:$G$997,$A65,Datos!BB$10:BB$997)</f>
        <v>0</v>
      </c>
      <c r="AW65" s="67">
        <f>SUMIF(Datos!$G$10:$G$997,$A65,Datos!BC$10:BC$997)</f>
        <v>0</v>
      </c>
      <c r="AX65" s="67">
        <f>SUMIF(Datos!$G$10:$G$997,$A65,Datos!BD$10:BD$997)</f>
        <v>0</v>
      </c>
      <c r="AY65" s="67">
        <f>SUMIF(Datos!$G$10:$G$997,$A65,Datos!BE$10:BE$997)</f>
        <v>0</v>
      </c>
      <c r="AZ65" s="67">
        <f>SUMIF(Datos!$G$10:$G$997,$A65,Datos!BF$10:BF$997)</f>
        <v>0</v>
      </c>
      <c r="BA65" s="67">
        <f>SUMIF(Datos!$G$10:$G$997,$A65,Datos!BG$10:BG$997)</f>
        <v>0</v>
      </c>
      <c r="BB65" s="67">
        <f>SUMIF(Datos!$G$10:$G$997,$A65,Datos!BH$10:BH$997)</f>
        <v>0</v>
      </c>
      <c r="BC65" s="67">
        <f>SUMIF(Datos!$G$10:$G$997,$A65,Datos!BI$10:BI$997)</f>
        <v>0</v>
      </c>
    </row>
    <row r="66" spans="1:55" ht="12.75" customHeight="1" x14ac:dyDescent="0.25">
      <c r="A66" s="66">
        <f>Config!C22</f>
        <v>0</v>
      </c>
      <c r="B66" s="67">
        <f>SUMIF(Datos!$G$10:$G$997,$A66,Datos!H$10:H$997)</f>
        <v>0</v>
      </c>
      <c r="C66" s="67">
        <f>SUMIF(Datos!$G$10:$G$997,$A66,Datos!I$10:I$997)</f>
        <v>0</v>
      </c>
      <c r="D66" s="67">
        <f>SUMIF(Datos!$G$10:$G$997,$A66,Datos!J$10:J$997)</f>
        <v>0</v>
      </c>
      <c r="E66" s="67">
        <f>SUMIF(Datos!$G$10:$G$997,$A66,Datos!K$10:K$997)</f>
        <v>0</v>
      </c>
      <c r="F66" s="67">
        <f>SUMIF(Datos!$G$10:$G$997,$A66,Datos!L$10:L$997)</f>
        <v>0</v>
      </c>
      <c r="G66" s="67">
        <f>SUMIF(Datos!$G$10:$G$997,$A66,Datos!M$10:M$997)</f>
        <v>0</v>
      </c>
      <c r="H66" s="67">
        <f>SUMIF(Datos!$G$10:$G$997,$A66,Datos!N$10:N$997)</f>
        <v>0</v>
      </c>
      <c r="I66" s="67">
        <f>SUMIF(Datos!$G$10:$G$997,$A66,Datos!O$10:O$997)</f>
        <v>0</v>
      </c>
      <c r="J66" s="67">
        <f>SUMIF(Datos!$G$10:$G$997,$A66,Datos!P$10:P$997)</f>
        <v>0</v>
      </c>
      <c r="K66" s="67">
        <f>SUMIF(Datos!$G$10:$G$997,$A66,Datos!Q$10:Q$997)</f>
        <v>0</v>
      </c>
      <c r="L66" s="67">
        <f>SUMIF(Datos!$G$10:$G$997,$A66,Datos!R$10:R$997)</f>
        <v>0</v>
      </c>
      <c r="M66" s="67">
        <f>SUMIF(Datos!$G$10:$G$997,$A66,Datos!S$10:S$997)</f>
        <v>0</v>
      </c>
      <c r="N66" s="67">
        <f>SUMIF(Datos!$G$10:$G$997,$A66,Datos!T$10:T$997)</f>
        <v>0</v>
      </c>
      <c r="O66" s="67">
        <f>SUMIF(Datos!$G$10:$G$997,$A66,Datos!U$10:U$997)</f>
        <v>0</v>
      </c>
      <c r="P66" s="67">
        <f>SUMIF(Datos!$G$10:$G$997,$A66,Datos!V$10:V$997)</f>
        <v>0</v>
      </c>
      <c r="Q66" s="67">
        <f>SUMIF(Datos!$G$10:$G$997,$A66,Datos!W$10:W$997)</f>
        <v>0</v>
      </c>
      <c r="R66" s="67">
        <f>SUMIF(Datos!$G$10:$G$997,$A66,Datos!X$10:X$997)</f>
        <v>0</v>
      </c>
      <c r="S66" s="67">
        <f>SUMIF(Datos!$G$10:$G$997,$A66,Datos!Y$10:Y$997)</f>
        <v>0</v>
      </c>
      <c r="T66" s="67">
        <f>SUMIF(Datos!$G$10:$G$997,$A66,Datos!Z$10:Z$997)</f>
        <v>0</v>
      </c>
      <c r="U66" s="67">
        <f>SUMIF(Datos!$G$10:$G$997,$A66,Datos!AA$10:AA$997)</f>
        <v>0</v>
      </c>
      <c r="V66" s="67">
        <f>SUMIF(Datos!$G$10:$G$997,$A66,Datos!AB$10:AB$997)</f>
        <v>0</v>
      </c>
      <c r="W66" s="67">
        <f>SUMIF(Datos!$G$10:$G$997,$A66,Datos!AC$10:AC$997)</f>
        <v>0</v>
      </c>
      <c r="X66" s="67">
        <f>SUMIF(Datos!$G$10:$G$997,$A66,Datos!AD$10:AD$997)</f>
        <v>0</v>
      </c>
      <c r="Y66" s="67">
        <f>SUMIF(Datos!$G$10:$G$997,$A66,Datos!AE$10:AE$997)</f>
        <v>0</v>
      </c>
      <c r="Z66" s="67">
        <f>SUMIF(Datos!$G$10:$G$997,$A66,Datos!AF$10:AF$997)</f>
        <v>0</v>
      </c>
      <c r="AA66" s="67">
        <f>SUMIF(Datos!$G$10:$G$997,$A66,Datos!AG$10:AG$997)</f>
        <v>0</v>
      </c>
      <c r="AB66" s="67">
        <f>SUMIF(Datos!$G$10:$G$997,$A66,Datos!AH$10:AH$997)</f>
        <v>0</v>
      </c>
      <c r="AC66" s="67">
        <f>SUMIF(Datos!$G$10:$G$997,$A66,Datos!AI$10:AI$997)</f>
        <v>0</v>
      </c>
      <c r="AD66" s="67">
        <f>SUMIF(Datos!$G$10:$G$997,$A66,Datos!AJ$10:AJ$997)</f>
        <v>0</v>
      </c>
      <c r="AE66" s="67">
        <f>SUMIF(Datos!$G$10:$G$997,$A66,Datos!AK$10:AK$997)</f>
        <v>0</v>
      </c>
      <c r="AF66" s="67">
        <f>SUMIF(Datos!$G$10:$G$997,$A66,Datos!AL$10:AL$997)</f>
        <v>0</v>
      </c>
      <c r="AG66" s="67">
        <f>SUMIF(Datos!$G$10:$G$997,$A66,Datos!AM$10:AM$997)</f>
        <v>0</v>
      </c>
      <c r="AH66" s="67">
        <f>SUMIF(Datos!$G$10:$G$997,$A66,Datos!AN$10:AN$997)</f>
        <v>0</v>
      </c>
      <c r="AI66" s="67">
        <f>SUMIF(Datos!$G$10:$G$997,$A66,Datos!AO$10:AO$997)</f>
        <v>0</v>
      </c>
      <c r="AJ66" s="67">
        <f>SUMIF(Datos!$G$10:$G$997,$A66,Datos!AP$10:AP$997)</f>
        <v>0</v>
      </c>
      <c r="AK66" s="67">
        <f>SUMIF(Datos!$G$10:$G$997,$A66,Datos!AQ$10:AQ$997)</f>
        <v>0</v>
      </c>
      <c r="AL66" s="67">
        <f>SUMIF(Datos!$G$10:$G$997,$A66,Datos!AR$10:AR$997)</f>
        <v>0</v>
      </c>
      <c r="AM66" s="67">
        <f>SUMIF(Datos!$G$10:$G$997,$A66,Datos!AS$10:AS$997)</f>
        <v>0</v>
      </c>
      <c r="AN66" s="67">
        <f>SUMIF(Datos!$G$10:$G$997,$A66,Datos!AT$10:AT$997)</f>
        <v>0</v>
      </c>
      <c r="AO66" s="67">
        <f>SUMIF(Datos!$G$10:$G$997,$A66,Datos!AU$10:AU$997)</f>
        <v>0</v>
      </c>
      <c r="AP66" s="67">
        <f>SUMIF(Datos!$G$10:$G$997,$A66,Datos!AV$10:AV$997)</f>
        <v>0</v>
      </c>
      <c r="AQ66" s="67">
        <f>SUMIF(Datos!$G$10:$G$997,$A66,Datos!AW$10:AW$997)</f>
        <v>0</v>
      </c>
      <c r="AR66" s="67">
        <f>SUMIF(Datos!$G$10:$G$997,$A66,Datos!AX$10:AX$997)</f>
        <v>0</v>
      </c>
      <c r="AS66" s="67">
        <f>SUMIF(Datos!$G$10:$G$997,$A66,Datos!AY$10:AY$997)</f>
        <v>0</v>
      </c>
      <c r="AT66" s="67">
        <f>SUMIF(Datos!$G$10:$G$997,$A66,Datos!AZ$10:AZ$997)</f>
        <v>0</v>
      </c>
      <c r="AU66" s="67">
        <f>SUMIF(Datos!$G$10:$G$997,$A66,Datos!BA$10:BA$997)</f>
        <v>0</v>
      </c>
      <c r="AV66" s="67">
        <f>SUMIF(Datos!$G$10:$G$997,$A66,Datos!BB$10:BB$997)</f>
        <v>0</v>
      </c>
      <c r="AW66" s="67">
        <f>SUMIF(Datos!$G$10:$G$997,$A66,Datos!BC$10:BC$997)</f>
        <v>0</v>
      </c>
      <c r="AX66" s="67">
        <f>SUMIF(Datos!$G$10:$G$997,$A66,Datos!BD$10:BD$997)</f>
        <v>0</v>
      </c>
      <c r="AY66" s="67">
        <f>SUMIF(Datos!$G$10:$G$997,$A66,Datos!BE$10:BE$997)</f>
        <v>0</v>
      </c>
      <c r="AZ66" s="67">
        <f>SUMIF(Datos!$G$10:$G$997,$A66,Datos!BF$10:BF$997)</f>
        <v>0</v>
      </c>
      <c r="BA66" s="67">
        <f>SUMIF(Datos!$G$10:$G$997,$A66,Datos!BG$10:BG$997)</f>
        <v>0</v>
      </c>
      <c r="BB66" s="67">
        <f>SUMIF(Datos!$G$10:$G$997,$A66,Datos!BH$10:BH$997)</f>
        <v>0</v>
      </c>
      <c r="BC66" s="67">
        <f>SUMIF(Datos!$G$10:$G$997,$A66,Datos!BI$10:BI$997)</f>
        <v>0</v>
      </c>
    </row>
    <row r="67" spans="1:55" ht="12.75" customHeight="1" x14ac:dyDescent="0.25">
      <c r="A67" s="66">
        <f>Config!C23</f>
        <v>0</v>
      </c>
      <c r="B67" s="67">
        <f>SUMIF(Datos!$G$10:$G$997,$A67,Datos!H$10:H$997)</f>
        <v>0</v>
      </c>
      <c r="C67" s="67">
        <f>SUMIF(Datos!$G$10:$G$997,$A67,Datos!I$10:I$997)</f>
        <v>0</v>
      </c>
      <c r="D67" s="67">
        <f>SUMIF(Datos!$G$10:$G$997,$A67,Datos!J$10:J$997)</f>
        <v>0</v>
      </c>
      <c r="E67" s="67">
        <f>SUMIF(Datos!$G$10:$G$997,$A67,Datos!K$10:K$997)</f>
        <v>0</v>
      </c>
      <c r="F67" s="67">
        <f>SUMIF(Datos!$G$10:$G$997,$A67,Datos!L$10:L$997)</f>
        <v>0</v>
      </c>
      <c r="G67" s="67">
        <f>SUMIF(Datos!$G$10:$G$997,$A67,Datos!M$10:M$997)</f>
        <v>0</v>
      </c>
      <c r="H67" s="67">
        <f>SUMIF(Datos!$G$10:$G$997,$A67,Datos!N$10:N$997)</f>
        <v>0</v>
      </c>
      <c r="I67" s="67">
        <f>SUMIF(Datos!$G$10:$G$997,$A67,Datos!O$10:O$997)</f>
        <v>0</v>
      </c>
      <c r="J67" s="67">
        <f>SUMIF(Datos!$G$10:$G$997,$A67,Datos!P$10:P$997)</f>
        <v>0</v>
      </c>
      <c r="K67" s="67">
        <f>SUMIF(Datos!$G$10:$G$997,$A67,Datos!Q$10:Q$997)</f>
        <v>0</v>
      </c>
      <c r="L67" s="67">
        <f>SUMIF(Datos!$G$10:$G$997,$A67,Datos!R$10:R$997)</f>
        <v>0</v>
      </c>
      <c r="M67" s="67">
        <f>SUMIF(Datos!$G$10:$G$997,$A67,Datos!S$10:S$997)</f>
        <v>0</v>
      </c>
      <c r="N67" s="67">
        <f>SUMIF(Datos!$G$10:$G$997,$A67,Datos!T$10:T$997)</f>
        <v>0</v>
      </c>
      <c r="O67" s="67">
        <f>SUMIF(Datos!$G$10:$G$997,$A67,Datos!U$10:U$997)</f>
        <v>0</v>
      </c>
      <c r="P67" s="67">
        <f>SUMIF(Datos!$G$10:$G$997,$A67,Datos!V$10:V$997)</f>
        <v>0</v>
      </c>
      <c r="Q67" s="67">
        <f>SUMIF(Datos!$G$10:$G$997,$A67,Datos!W$10:W$997)</f>
        <v>0</v>
      </c>
      <c r="R67" s="67">
        <f>SUMIF(Datos!$G$10:$G$997,$A67,Datos!X$10:X$997)</f>
        <v>0</v>
      </c>
      <c r="S67" s="67">
        <f>SUMIF(Datos!$G$10:$G$997,$A67,Datos!Y$10:Y$997)</f>
        <v>0</v>
      </c>
      <c r="T67" s="67">
        <f>SUMIF(Datos!$G$10:$G$997,$A67,Datos!Z$10:Z$997)</f>
        <v>0</v>
      </c>
      <c r="U67" s="67">
        <f>SUMIF(Datos!$G$10:$G$997,$A67,Datos!AA$10:AA$997)</f>
        <v>0</v>
      </c>
      <c r="V67" s="67">
        <f>SUMIF(Datos!$G$10:$G$997,$A67,Datos!AB$10:AB$997)</f>
        <v>0</v>
      </c>
      <c r="W67" s="67">
        <f>SUMIF(Datos!$G$10:$G$997,$A67,Datos!AC$10:AC$997)</f>
        <v>0</v>
      </c>
      <c r="X67" s="67">
        <f>SUMIF(Datos!$G$10:$G$997,$A67,Datos!AD$10:AD$997)</f>
        <v>0</v>
      </c>
      <c r="Y67" s="67">
        <f>SUMIF(Datos!$G$10:$G$997,$A67,Datos!AE$10:AE$997)</f>
        <v>0</v>
      </c>
      <c r="Z67" s="67">
        <f>SUMIF(Datos!$G$10:$G$997,$A67,Datos!AF$10:AF$997)</f>
        <v>0</v>
      </c>
      <c r="AA67" s="67">
        <f>SUMIF(Datos!$G$10:$G$997,$A67,Datos!AG$10:AG$997)</f>
        <v>0</v>
      </c>
      <c r="AB67" s="67">
        <f>SUMIF(Datos!$G$10:$G$997,$A67,Datos!AH$10:AH$997)</f>
        <v>0</v>
      </c>
      <c r="AC67" s="67">
        <f>SUMIF(Datos!$G$10:$G$997,$A67,Datos!AI$10:AI$997)</f>
        <v>0</v>
      </c>
      <c r="AD67" s="67">
        <f>SUMIF(Datos!$G$10:$G$997,$A67,Datos!AJ$10:AJ$997)</f>
        <v>0</v>
      </c>
      <c r="AE67" s="67">
        <f>SUMIF(Datos!$G$10:$G$997,$A67,Datos!AK$10:AK$997)</f>
        <v>0</v>
      </c>
      <c r="AF67" s="67">
        <f>SUMIF(Datos!$G$10:$G$997,$A67,Datos!AL$10:AL$997)</f>
        <v>0</v>
      </c>
      <c r="AG67" s="67">
        <f>SUMIF(Datos!$G$10:$G$997,$A67,Datos!AM$10:AM$997)</f>
        <v>0</v>
      </c>
      <c r="AH67" s="67">
        <f>SUMIF(Datos!$G$10:$G$997,$A67,Datos!AN$10:AN$997)</f>
        <v>0</v>
      </c>
      <c r="AI67" s="67">
        <f>SUMIF(Datos!$G$10:$G$997,$A67,Datos!AO$10:AO$997)</f>
        <v>0</v>
      </c>
      <c r="AJ67" s="67">
        <f>SUMIF(Datos!$G$10:$G$997,$A67,Datos!AP$10:AP$997)</f>
        <v>0</v>
      </c>
      <c r="AK67" s="67">
        <f>SUMIF(Datos!$G$10:$G$997,$A67,Datos!AQ$10:AQ$997)</f>
        <v>0</v>
      </c>
      <c r="AL67" s="67">
        <f>SUMIF(Datos!$G$10:$G$997,$A67,Datos!AR$10:AR$997)</f>
        <v>0</v>
      </c>
      <c r="AM67" s="67">
        <f>SUMIF(Datos!$G$10:$G$997,$A67,Datos!AS$10:AS$997)</f>
        <v>0</v>
      </c>
      <c r="AN67" s="67">
        <f>SUMIF(Datos!$G$10:$G$997,$A67,Datos!AT$10:AT$997)</f>
        <v>0</v>
      </c>
      <c r="AO67" s="67">
        <f>SUMIF(Datos!$G$10:$G$997,$A67,Datos!AU$10:AU$997)</f>
        <v>0</v>
      </c>
      <c r="AP67" s="67">
        <f>SUMIF(Datos!$G$10:$G$997,$A67,Datos!AV$10:AV$997)</f>
        <v>0</v>
      </c>
      <c r="AQ67" s="67">
        <f>SUMIF(Datos!$G$10:$G$997,$A67,Datos!AW$10:AW$997)</f>
        <v>0</v>
      </c>
      <c r="AR67" s="67">
        <f>SUMIF(Datos!$G$10:$G$997,$A67,Datos!AX$10:AX$997)</f>
        <v>0</v>
      </c>
      <c r="AS67" s="67">
        <f>SUMIF(Datos!$G$10:$G$997,$A67,Datos!AY$10:AY$997)</f>
        <v>0</v>
      </c>
      <c r="AT67" s="67">
        <f>SUMIF(Datos!$G$10:$G$997,$A67,Datos!AZ$10:AZ$997)</f>
        <v>0</v>
      </c>
      <c r="AU67" s="67">
        <f>SUMIF(Datos!$G$10:$G$997,$A67,Datos!BA$10:BA$997)</f>
        <v>0</v>
      </c>
      <c r="AV67" s="67">
        <f>SUMIF(Datos!$G$10:$G$997,$A67,Datos!BB$10:BB$997)</f>
        <v>0</v>
      </c>
      <c r="AW67" s="67">
        <f>SUMIF(Datos!$G$10:$G$997,$A67,Datos!BC$10:BC$997)</f>
        <v>0</v>
      </c>
      <c r="AX67" s="67">
        <f>SUMIF(Datos!$G$10:$G$997,$A67,Datos!BD$10:BD$997)</f>
        <v>0</v>
      </c>
      <c r="AY67" s="67">
        <f>SUMIF(Datos!$G$10:$G$997,$A67,Datos!BE$10:BE$997)</f>
        <v>0</v>
      </c>
      <c r="AZ67" s="67">
        <f>SUMIF(Datos!$G$10:$G$997,$A67,Datos!BF$10:BF$997)</f>
        <v>0</v>
      </c>
      <c r="BA67" s="67">
        <f>SUMIF(Datos!$G$10:$G$997,$A67,Datos!BG$10:BG$997)</f>
        <v>0</v>
      </c>
      <c r="BB67" s="67">
        <f>SUMIF(Datos!$G$10:$G$997,$A67,Datos!BH$10:BH$997)</f>
        <v>0</v>
      </c>
      <c r="BC67" s="67">
        <f>SUMIF(Datos!$G$10:$G$997,$A67,Datos!BI$10:BI$997)</f>
        <v>0</v>
      </c>
    </row>
    <row r="68" spans="1:55" ht="12.75" customHeight="1" x14ac:dyDescent="0.25">
      <c r="A68" s="66">
        <f>Config!C24</f>
        <v>0</v>
      </c>
      <c r="B68" s="67">
        <f>SUMIF(Datos!$G$10:$G$997,$A68,Datos!H$10:H$997)</f>
        <v>0</v>
      </c>
      <c r="C68" s="67">
        <f>SUMIF(Datos!$G$10:$G$997,$A68,Datos!I$10:I$997)</f>
        <v>0</v>
      </c>
      <c r="D68" s="67">
        <f>SUMIF(Datos!$G$10:$G$997,$A68,Datos!J$10:J$997)</f>
        <v>0</v>
      </c>
      <c r="E68" s="67">
        <f>SUMIF(Datos!$G$10:$G$997,$A68,Datos!K$10:K$997)</f>
        <v>0</v>
      </c>
      <c r="F68" s="67">
        <f>SUMIF(Datos!$G$10:$G$997,$A68,Datos!L$10:L$997)</f>
        <v>0</v>
      </c>
      <c r="G68" s="67">
        <f>SUMIF(Datos!$G$10:$G$997,$A68,Datos!M$10:M$997)</f>
        <v>0</v>
      </c>
      <c r="H68" s="67">
        <f>SUMIF(Datos!$G$10:$G$997,$A68,Datos!N$10:N$997)</f>
        <v>0</v>
      </c>
      <c r="I68" s="67">
        <f>SUMIF(Datos!$G$10:$G$997,$A68,Datos!O$10:O$997)</f>
        <v>0</v>
      </c>
      <c r="J68" s="67">
        <f>SUMIF(Datos!$G$10:$G$997,$A68,Datos!P$10:P$997)</f>
        <v>0</v>
      </c>
      <c r="K68" s="67">
        <f>SUMIF(Datos!$G$10:$G$997,$A68,Datos!Q$10:Q$997)</f>
        <v>0</v>
      </c>
      <c r="L68" s="67">
        <f>SUMIF(Datos!$G$10:$G$997,$A68,Datos!R$10:R$997)</f>
        <v>0</v>
      </c>
      <c r="M68" s="67">
        <f>SUMIF(Datos!$G$10:$G$997,$A68,Datos!S$10:S$997)</f>
        <v>0</v>
      </c>
      <c r="N68" s="67">
        <f>SUMIF(Datos!$G$10:$G$997,$A68,Datos!T$10:T$997)</f>
        <v>0</v>
      </c>
      <c r="O68" s="67">
        <f>SUMIF(Datos!$G$10:$G$997,$A68,Datos!U$10:U$997)</f>
        <v>0</v>
      </c>
      <c r="P68" s="67">
        <f>SUMIF(Datos!$G$10:$G$997,$A68,Datos!V$10:V$997)</f>
        <v>0</v>
      </c>
      <c r="Q68" s="67">
        <f>SUMIF(Datos!$G$10:$G$997,$A68,Datos!W$10:W$997)</f>
        <v>0</v>
      </c>
      <c r="R68" s="67">
        <f>SUMIF(Datos!$G$10:$G$997,$A68,Datos!X$10:X$997)</f>
        <v>0</v>
      </c>
      <c r="S68" s="67">
        <f>SUMIF(Datos!$G$10:$G$997,$A68,Datos!Y$10:Y$997)</f>
        <v>0</v>
      </c>
      <c r="T68" s="67">
        <f>SUMIF(Datos!$G$10:$G$997,$A68,Datos!Z$10:Z$997)</f>
        <v>0</v>
      </c>
      <c r="U68" s="67">
        <f>SUMIF(Datos!$G$10:$G$997,$A68,Datos!AA$10:AA$997)</f>
        <v>0</v>
      </c>
      <c r="V68" s="67">
        <f>SUMIF(Datos!$G$10:$G$997,$A68,Datos!AB$10:AB$997)</f>
        <v>0</v>
      </c>
      <c r="W68" s="67">
        <f>SUMIF(Datos!$G$10:$G$997,$A68,Datos!AC$10:AC$997)</f>
        <v>0</v>
      </c>
      <c r="X68" s="67">
        <f>SUMIF(Datos!$G$10:$G$997,$A68,Datos!AD$10:AD$997)</f>
        <v>0</v>
      </c>
      <c r="Y68" s="67">
        <f>SUMIF(Datos!$G$10:$G$997,$A68,Datos!AE$10:AE$997)</f>
        <v>0</v>
      </c>
      <c r="Z68" s="67">
        <f>SUMIF(Datos!$G$10:$G$997,$A68,Datos!AF$10:AF$997)</f>
        <v>0</v>
      </c>
      <c r="AA68" s="67">
        <f>SUMIF(Datos!$G$10:$G$997,$A68,Datos!AG$10:AG$997)</f>
        <v>0</v>
      </c>
      <c r="AB68" s="67">
        <f>SUMIF(Datos!$G$10:$G$997,$A68,Datos!AH$10:AH$997)</f>
        <v>0</v>
      </c>
      <c r="AC68" s="67">
        <f>SUMIF(Datos!$G$10:$G$997,$A68,Datos!AI$10:AI$997)</f>
        <v>0</v>
      </c>
      <c r="AD68" s="67">
        <f>SUMIF(Datos!$G$10:$G$997,$A68,Datos!AJ$10:AJ$997)</f>
        <v>0</v>
      </c>
      <c r="AE68" s="67">
        <f>SUMIF(Datos!$G$10:$G$997,$A68,Datos!AK$10:AK$997)</f>
        <v>0</v>
      </c>
      <c r="AF68" s="67">
        <f>SUMIF(Datos!$G$10:$G$997,$A68,Datos!AL$10:AL$997)</f>
        <v>0</v>
      </c>
      <c r="AG68" s="67">
        <f>SUMIF(Datos!$G$10:$G$997,$A68,Datos!AM$10:AM$997)</f>
        <v>0</v>
      </c>
      <c r="AH68" s="67">
        <f>SUMIF(Datos!$G$10:$G$997,$A68,Datos!AN$10:AN$997)</f>
        <v>0</v>
      </c>
      <c r="AI68" s="67">
        <f>SUMIF(Datos!$G$10:$G$997,$A68,Datos!AO$10:AO$997)</f>
        <v>0</v>
      </c>
      <c r="AJ68" s="67">
        <f>SUMIF(Datos!$G$10:$G$997,$A68,Datos!AP$10:AP$997)</f>
        <v>0</v>
      </c>
      <c r="AK68" s="67">
        <f>SUMIF(Datos!$G$10:$G$997,$A68,Datos!AQ$10:AQ$997)</f>
        <v>0</v>
      </c>
      <c r="AL68" s="67">
        <f>SUMIF(Datos!$G$10:$G$997,$A68,Datos!AR$10:AR$997)</f>
        <v>0</v>
      </c>
      <c r="AM68" s="67">
        <f>SUMIF(Datos!$G$10:$G$997,$A68,Datos!AS$10:AS$997)</f>
        <v>0</v>
      </c>
      <c r="AN68" s="67">
        <f>SUMIF(Datos!$G$10:$G$997,$A68,Datos!AT$10:AT$997)</f>
        <v>0</v>
      </c>
      <c r="AO68" s="67">
        <f>SUMIF(Datos!$G$10:$G$997,$A68,Datos!AU$10:AU$997)</f>
        <v>0</v>
      </c>
      <c r="AP68" s="67">
        <f>SUMIF(Datos!$G$10:$G$997,$A68,Datos!AV$10:AV$997)</f>
        <v>0</v>
      </c>
      <c r="AQ68" s="67">
        <f>SUMIF(Datos!$G$10:$G$997,$A68,Datos!AW$10:AW$997)</f>
        <v>0</v>
      </c>
      <c r="AR68" s="67">
        <f>SUMIF(Datos!$G$10:$G$997,$A68,Datos!AX$10:AX$997)</f>
        <v>0</v>
      </c>
      <c r="AS68" s="67">
        <f>SUMIF(Datos!$G$10:$G$997,$A68,Datos!AY$10:AY$997)</f>
        <v>0</v>
      </c>
      <c r="AT68" s="67">
        <f>SUMIF(Datos!$G$10:$G$997,$A68,Datos!AZ$10:AZ$997)</f>
        <v>0</v>
      </c>
      <c r="AU68" s="67">
        <f>SUMIF(Datos!$G$10:$G$997,$A68,Datos!BA$10:BA$997)</f>
        <v>0</v>
      </c>
      <c r="AV68" s="67">
        <f>SUMIF(Datos!$G$10:$G$997,$A68,Datos!BB$10:BB$997)</f>
        <v>0</v>
      </c>
      <c r="AW68" s="67">
        <f>SUMIF(Datos!$G$10:$G$997,$A68,Datos!BC$10:BC$997)</f>
        <v>0</v>
      </c>
      <c r="AX68" s="67">
        <f>SUMIF(Datos!$G$10:$G$997,$A68,Datos!BD$10:BD$997)</f>
        <v>0</v>
      </c>
      <c r="AY68" s="67">
        <f>SUMIF(Datos!$G$10:$G$997,$A68,Datos!BE$10:BE$997)</f>
        <v>0</v>
      </c>
      <c r="AZ68" s="67">
        <f>SUMIF(Datos!$G$10:$G$997,$A68,Datos!BF$10:BF$997)</f>
        <v>0</v>
      </c>
      <c r="BA68" s="67">
        <f>SUMIF(Datos!$G$10:$G$997,$A68,Datos!BG$10:BG$997)</f>
        <v>0</v>
      </c>
      <c r="BB68" s="67">
        <f>SUMIF(Datos!$G$10:$G$997,$A68,Datos!BH$10:BH$997)</f>
        <v>0</v>
      </c>
      <c r="BC68" s="67">
        <f>SUMIF(Datos!$G$10:$G$997,$A68,Datos!BI$10:BI$997)</f>
        <v>0</v>
      </c>
    </row>
    <row r="69" spans="1:55" ht="12.75" customHeight="1" x14ac:dyDescent="0.25">
      <c r="A69" s="66">
        <f>Config!C25</f>
        <v>0</v>
      </c>
      <c r="B69" s="67">
        <f>SUMIF(Datos!$G$10:$G$997,$A69,Datos!H$10:H$997)</f>
        <v>0</v>
      </c>
      <c r="C69" s="67">
        <f>SUMIF(Datos!$G$10:$G$997,$A69,Datos!I$10:I$997)</f>
        <v>0</v>
      </c>
      <c r="D69" s="67">
        <f>SUMIF(Datos!$G$10:$G$997,$A69,Datos!J$10:J$997)</f>
        <v>0</v>
      </c>
      <c r="E69" s="67">
        <f>SUMIF(Datos!$G$10:$G$997,$A69,Datos!K$10:K$997)</f>
        <v>0</v>
      </c>
      <c r="F69" s="67">
        <f>SUMIF(Datos!$G$10:$G$997,$A69,Datos!L$10:L$997)</f>
        <v>0</v>
      </c>
      <c r="G69" s="67">
        <f>SUMIF(Datos!$G$10:$G$997,$A69,Datos!M$10:M$997)</f>
        <v>0</v>
      </c>
      <c r="H69" s="67">
        <f>SUMIF(Datos!$G$10:$G$997,$A69,Datos!N$10:N$997)</f>
        <v>0</v>
      </c>
      <c r="I69" s="67">
        <f>SUMIF(Datos!$G$10:$G$997,$A69,Datos!O$10:O$997)</f>
        <v>0</v>
      </c>
      <c r="J69" s="67">
        <f>SUMIF(Datos!$G$10:$G$997,$A69,Datos!P$10:P$997)</f>
        <v>0</v>
      </c>
      <c r="K69" s="67">
        <f>SUMIF(Datos!$G$10:$G$997,$A69,Datos!Q$10:Q$997)</f>
        <v>0</v>
      </c>
      <c r="L69" s="67">
        <f>SUMIF(Datos!$G$10:$G$997,$A69,Datos!R$10:R$997)</f>
        <v>0</v>
      </c>
      <c r="M69" s="67">
        <f>SUMIF(Datos!$G$10:$G$997,$A69,Datos!S$10:S$997)</f>
        <v>0</v>
      </c>
      <c r="N69" s="67">
        <f>SUMIF(Datos!$G$10:$G$997,$A69,Datos!T$10:T$997)</f>
        <v>0</v>
      </c>
      <c r="O69" s="67">
        <f>SUMIF(Datos!$G$10:$G$997,$A69,Datos!U$10:U$997)</f>
        <v>0</v>
      </c>
      <c r="P69" s="67">
        <f>SUMIF(Datos!$G$10:$G$997,$A69,Datos!V$10:V$997)</f>
        <v>0</v>
      </c>
      <c r="Q69" s="67">
        <f>SUMIF(Datos!$G$10:$G$997,$A69,Datos!W$10:W$997)</f>
        <v>0</v>
      </c>
      <c r="R69" s="67">
        <f>SUMIF(Datos!$G$10:$G$997,$A69,Datos!X$10:X$997)</f>
        <v>0</v>
      </c>
      <c r="S69" s="67">
        <f>SUMIF(Datos!$G$10:$G$997,$A69,Datos!Y$10:Y$997)</f>
        <v>0</v>
      </c>
      <c r="T69" s="67">
        <f>SUMIF(Datos!$G$10:$G$997,$A69,Datos!Z$10:Z$997)</f>
        <v>0</v>
      </c>
      <c r="U69" s="67">
        <f>SUMIF(Datos!$G$10:$G$997,$A69,Datos!AA$10:AA$997)</f>
        <v>0</v>
      </c>
      <c r="V69" s="67">
        <f>SUMIF(Datos!$G$10:$G$997,$A69,Datos!AB$10:AB$997)</f>
        <v>0</v>
      </c>
      <c r="W69" s="67">
        <f>SUMIF(Datos!$G$10:$G$997,$A69,Datos!AC$10:AC$997)</f>
        <v>0</v>
      </c>
      <c r="X69" s="67">
        <f>SUMIF(Datos!$G$10:$G$997,$A69,Datos!AD$10:AD$997)</f>
        <v>0</v>
      </c>
      <c r="Y69" s="67">
        <f>SUMIF(Datos!$G$10:$G$997,$A69,Datos!AE$10:AE$997)</f>
        <v>0</v>
      </c>
      <c r="Z69" s="67">
        <f>SUMIF(Datos!$G$10:$G$997,$A69,Datos!AF$10:AF$997)</f>
        <v>0</v>
      </c>
      <c r="AA69" s="67">
        <f>SUMIF(Datos!$G$10:$G$997,$A69,Datos!AG$10:AG$997)</f>
        <v>0</v>
      </c>
      <c r="AB69" s="67">
        <f>SUMIF(Datos!$G$10:$G$997,$A69,Datos!AH$10:AH$997)</f>
        <v>0</v>
      </c>
      <c r="AC69" s="67">
        <f>SUMIF(Datos!$G$10:$G$997,$A69,Datos!AI$10:AI$997)</f>
        <v>0</v>
      </c>
      <c r="AD69" s="67">
        <f>SUMIF(Datos!$G$10:$G$997,$A69,Datos!AJ$10:AJ$997)</f>
        <v>0</v>
      </c>
      <c r="AE69" s="67">
        <f>SUMIF(Datos!$G$10:$G$997,$A69,Datos!AK$10:AK$997)</f>
        <v>0</v>
      </c>
      <c r="AF69" s="67">
        <f>SUMIF(Datos!$G$10:$G$997,$A69,Datos!AL$10:AL$997)</f>
        <v>0</v>
      </c>
      <c r="AG69" s="67">
        <f>SUMIF(Datos!$G$10:$G$997,$A69,Datos!AM$10:AM$997)</f>
        <v>0</v>
      </c>
      <c r="AH69" s="67">
        <f>SUMIF(Datos!$G$10:$G$997,$A69,Datos!AN$10:AN$997)</f>
        <v>0</v>
      </c>
      <c r="AI69" s="67">
        <f>SUMIF(Datos!$G$10:$G$997,$A69,Datos!AO$10:AO$997)</f>
        <v>0</v>
      </c>
      <c r="AJ69" s="67">
        <f>SUMIF(Datos!$G$10:$G$997,$A69,Datos!AP$10:AP$997)</f>
        <v>0</v>
      </c>
      <c r="AK69" s="67">
        <f>SUMIF(Datos!$G$10:$G$997,$A69,Datos!AQ$10:AQ$997)</f>
        <v>0</v>
      </c>
      <c r="AL69" s="67">
        <f>SUMIF(Datos!$G$10:$G$997,$A69,Datos!AR$10:AR$997)</f>
        <v>0</v>
      </c>
      <c r="AM69" s="67">
        <f>SUMIF(Datos!$G$10:$G$997,$A69,Datos!AS$10:AS$997)</f>
        <v>0</v>
      </c>
      <c r="AN69" s="67">
        <f>SUMIF(Datos!$G$10:$G$997,$A69,Datos!AT$10:AT$997)</f>
        <v>0</v>
      </c>
      <c r="AO69" s="67">
        <f>SUMIF(Datos!$G$10:$G$997,$A69,Datos!AU$10:AU$997)</f>
        <v>0</v>
      </c>
      <c r="AP69" s="67">
        <f>SUMIF(Datos!$G$10:$G$997,$A69,Datos!AV$10:AV$997)</f>
        <v>0</v>
      </c>
      <c r="AQ69" s="67">
        <f>SUMIF(Datos!$G$10:$G$997,$A69,Datos!AW$10:AW$997)</f>
        <v>0</v>
      </c>
      <c r="AR69" s="67">
        <f>SUMIF(Datos!$G$10:$G$997,$A69,Datos!AX$10:AX$997)</f>
        <v>0</v>
      </c>
      <c r="AS69" s="67">
        <f>SUMIF(Datos!$G$10:$G$997,$A69,Datos!AY$10:AY$997)</f>
        <v>0</v>
      </c>
      <c r="AT69" s="67">
        <f>SUMIF(Datos!$G$10:$G$997,$A69,Datos!AZ$10:AZ$997)</f>
        <v>0</v>
      </c>
      <c r="AU69" s="67">
        <f>SUMIF(Datos!$G$10:$G$997,$A69,Datos!BA$10:BA$997)</f>
        <v>0</v>
      </c>
      <c r="AV69" s="67">
        <f>SUMIF(Datos!$G$10:$G$997,$A69,Datos!BB$10:BB$997)</f>
        <v>0</v>
      </c>
      <c r="AW69" s="67">
        <f>SUMIF(Datos!$G$10:$G$997,$A69,Datos!BC$10:BC$997)</f>
        <v>0</v>
      </c>
      <c r="AX69" s="67">
        <f>SUMIF(Datos!$G$10:$G$997,$A69,Datos!BD$10:BD$997)</f>
        <v>0</v>
      </c>
      <c r="AY69" s="67">
        <f>SUMIF(Datos!$G$10:$G$997,$A69,Datos!BE$10:BE$997)</f>
        <v>0</v>
      </c>
      <c r="AZ69" s="67">
        <f>SUMIF(Datos!$G$10:$G$997,$A69,Datos!BF$10:BF$997)</f>
        <v>0</v>
      </c>
      <c r="BA69" s="67">
        <f>SUMIF(Datos!$G$10:$G$997,$A69,Datos!BG$10:BG$997)</f>
        <v>0</v>
      </c>
      <c r="BB69" s="67">
        <f>SUMIF(Datos!$G$10:$G$997,$A69,Datos!BH$10:BH$997)</f>
        <v>0</v>
      </c>
      <c r="BC69" s="67">
        <f>SUMIF(Datos!$G$10:$G$997,$A69,Datos!BI$10:BI$997)</f>
        <v>0</v>
      </c>
    </row>
    <row r="70" spans="1:55" ht="12.75" customHeight="1" x14ac:dyDescent="0.25">
      <c r="B70" s="68"/>
      <c r="C70" s="68"/>
      <c r="D70" s="68"/>
      <c r="E70" s="68"/>
      <c r="F70" s="68"/>
      <c r="G70" s="68"/>
      <c r="H70" s="68"/>
    </row>
    <row r="71" spans="1:55" ht="12.75" customHeight="1" x14ac:dyDescent="0.25">
      <c r="B71" s="68"/>
      <c r="C71" s="68"/>
      <c r="D71" s="68"/>
      <c r="E71" s="68"/>
      <c r="F71" s="68"/>
      <c r="G71" s="68"/>
      <c r="H71" s="68"/>
    </row>
    <row r="72" spans="1:55" ht="12.75" customHeight="1" x14ac:dyDescent="0.25">
      <c r="B72" s="68"/>
      <c r="C72" s="68"/>
      <c r="D72" s="68"/>
      <c r="E72" s="68"/>
      <c r="F72" s="68"/>
      <c r="G72" s="68"/>
      <c r="H72" s="68"/>
    </row>
    <row r="73" spans="1:55" ht="12.75" customHeight="1" x14ac:dyDescent="0.25">
      <c r="B73" s="68"/>
      <c r="C73" s="68"/>
      <c r="D73" s="68"/>
      <c r="E73" s="68"/>
      <c r="F73" s="68"/>
      <c r="G73" s="68"/>
      <c r="H73" s="68"/>
    </row>
    <row r="74" spans="1:55" ht="12.75" customHeight="1" x14ac:dyDescent="0.25">
      <c r="B74" s="68"/>
      <c r="C74" s="68"/>
      <c r="D74" s="68"/>
      <c r="E74" s="68"/>
      <c r="F74" s="68"/>
      <c r="G74" s="68"/>
      <c r="H74" s="68"/>
    </row>
    <row r="75" spans="1:55" ht="12.75" customHeight="1" x14ac:dyDescent="0.25">
      <c r="B75" s="68"/>
      <c r="C75" s="68"/>
      <c r="D75" s="68"/>
      <c r="E75" s="68"/>
      <c r="F75" s="68"/>
      <c r="G75" s="68"/>
      <c r="H75" s="68"/>
    </row>
    <row r="76" spans="1:55" ht="12.75" customHeight="1" x14ac:dyDescent="0.25">
      <c r="B76" s="68"/>
      <c r="C76" s="68"/>
      <c r="D76" s="68"/>
      <c r="E76" s="68"/>
      <c r="F76" s="68"/>
      <c r="G76" s="68"/>
      <c r="H76" s="68"/>
    </row>
    <row r="77" spans="1:55" ht="12.75" customHeight="1" x14ac:dyDescent="0.25">
      <c r="B77" s="68"/>
      <c r="C77" s="68"/>
      <c r="D77" s="68"/>
      <c r="E77" s="68"/>
      <c r="F77" s="68"/>
      <c r="G77" s="68"/>
      <c r="H77" s="68"/>
    </row>
    <row r="78" spans="1:55" ht="12.75" customHeight="1" x14ac:dyDescent="0.25">
      <c r="B78" s="68"/>
      <c r="C78" s="68"/>
      <c r="D78" s="68"/>
      <c r="E78" s="68"/>
      <c r="F78" s="68"/>
      <c r="G78" s="68"/>
      <c r="H78" s="68"/>
    </row>
    <row r="79" spans="1:55" ht="12.75" customHeight="1" x14ac:dyDescent="0.25">
      <c r="B79" s="68"/>
      <c r="C79" s="68"/>
      <c r="D79" s="68"/>
      <c r="E79" s="68"/>
      <c r="F79" s="68"/>
      <c r="G79" s="68"/>
      <c r="H79" s="68"/>
    </row>
    <row r="80" spans="1:55" ht="12.75" customHeight="1" x14ac:dyDescent="0.25">
      <c r="B80" s="68"/>
      <c r="C80" s="68"/>
      <c r="D80" s="68"/>
      <c r="E80" s="68"/>
      <c r="F80" s="68"/>
      <c r="G80" s="68"/>
      <c r="H80" s="68"/>
    </row>
    <row r="81" spans="2:8" ht="12.75" customHeight="1" x14ac:dyDescent="0.25">
      <c r="B81" s="68"/>
      <c r="C81" s="68"/>
      <c r="D81" s="68"/>
      <c r="E81" s="68"/>
      <c r="F81" s="68"/>
      <c r="G81" s="68"/>
      <c r="H81" s="68"/>
    </row>
    <row r="82" spans="2:8" ht="12.75" customHeight="1" x14ac:dyDescent="0.25">
      <c r="B82" s="68"/>
      <c r="C82" s="68"/>
      <c r="D82" s="68"/>
      <c r="E82" s="68"/>
      <c r="F82" s="68"/>
      <c r="G82" s="68"/>
      <c r="H82" s="68"/>
    </row>
    <row r="83" spans="2:8" ht="12.75" customHeight="1" x14ac:dyDescent="0.25">
      <c r="B83" s="68"/>
      <c r="C83" s="68"/>
      <c r="D83" s="68"/>
      <c r="E83" s="68"/>
      <c r="F83" s="68"/>
      <c r="G83" s="68"/>
      <c r="H83" s="68"/>
    </row>
    <row r="84" spans="2:8" ht="12.75" customHeight="1" x14ac:dyDescent="0.25">
      <c r="B84" s="68"/>
      <c r="C84" s="68"/>
      <c r="D84" s="68"/>
      <c r="E84" s="68"/>
      <c r="F84" s="68"/>
      <c r="G84" s="68"/>
      <c r="H84" s="68"/>
    </row>
    <row r="85" spans="2:8" ht="12.75" customHeight="1" x14ac:dyDescent="0.25">
      <c r="B85" s="68"/>
      <c r="C85" s="68"/>
      <c r="D85" s="68"/>
      <c r="E85" s="68"/>
      <c r="F85" s="68"/>
      <c r="G85" s="68"/>
      <c r="H85" s="68"/>
    </row>
    <row r="86" spans="2:8" ht="12.75" customHeight="1" x14ac:dyDescent="0.25">
      <c r="B86" s="68"/>
      <c r="C86" s="68"/>
      <c r="D86" s="68"/>
      <c r="E86" s="68"/>
      <c r="F86" s="68"/>
      <c r="G86" s="68"/>
      <c r="H86" s="68"/>
    </row>
    <row r="87" spans="2:8" ht="12.75" customHeight="1" x14ac:dyDescent="0.25">
      <c r="B87" s="68"/>
      <c r="C87" s="68"/>
      <c r="D87" s="68"/>
      <c r="E87" s="68"/>
      <c r="F87" s="68"/>
      <c r="G87" s="68"/>
      <c r="H87" s="68"/>
    </row>
    <row r="88" spans="2:8" ht="12.75" customHeight="1" x14ac:dyDescent="0.25">
      <c r="B88" s="68"/>
      <c r="C88" s="68"/>
      <c r="D88" s="68"/>
      <c r="E88" s="68"/>
      <c r="F88" s="68"/>
      <c r="G88" s="68"/>
      <c r="H88" s="68"/>
    </row>
    <row r="89" spans="2:8" ht="12.75" customHeight="1" x14ac:dyDescent="0.25">
      <c r="B89" s="68"/>
      <c r="C89" s="68"/>
      <c r="D89" s="68"/>
      <c r="E89" s="68"/>
      <c r="F89" s="68"/>
      <c r="G89" s="68"/>
      <c r="H89" s="68"/>
    </row>
    <row r="90" spans="2:8" ht="12.75" customHeight="1" x14ac:dyDescent="0.25">
      <c r="B90" s="68"/>
      <c r="C90" s="68"/>
      <c r="D90" s="68"/>
      <c r="E90" s="68"/>
      <c r="F90" s="68"/>
      <c r="G90" s="68"/>
      <c r="H90" s="68"/>
    </row>
    <row r="91" spans="2:8" ht="12.75" customHeight="1" x14ac:dyDescent="0.25">
      <c r="B91" s="68"/>
      <c r="C91" s="68"/>
      <c r="D91" s="68"/>
      <c r="E91" s="68"/>
      <c r="F91" s="68"/>
      <c r="G91" s="68"/>
      <c r="H91" s="68"/>
    </row>
    <row r="92" spans="2:8" ht="12.75" customHeight="1" x14ac:dyDescent="0.25">
      <c r="B92" s="68"/>
      <c r="C92" s="68"/>
      <c r="D92" s="68"/>
      <c r="E92" s="68"/>
      <c r="F92" s="68"/>
      <c r="G92" s="68"/>
      <c r="H92" s="68"/>
    </row>
    <row r="93" spans="2:8" ht="12.75" customHeight="1" x14ac:dyDescent="0.25">
      <c r="B93" s="68"/>
      <c r="C93" s="68"/>
      <c r="D93" s="68"/>
      <c r="E93" s="68"/>
      <c r="F93" s="68"/>
      <c r="G93" s="68"/>
      <c r="H93" s="68"/>
    </row>
    <row r="94" spans="2:8" ht="12.75" customHeight="1" x14ac:dyDescent="0.25">
      <c r="B94" s="68"/>
      <c r="C94" s="68"/>
      <c r="D94" s="68"/>
      <c r="E94" s="68"/>
      <c r="F94" s="68"/>
      <c r="G94" s="68"/>
      <c r="H94" s="68"/>
    </row>
    <row r="95" spans="2:8" ht="12.75" customHeight="1" x14ac:dyDescent="0.25">
      <c r="B95" s="68"/>
      <c r="C95" s="68"/>
      <c r="D95" s="68"/>
      <c r="E95" s="68"/>
      <c r="F95" s="68"/>
      <c r="G95" s="68"/>
      <c r="H95" s="68"/>
    </row>
    <row r="96" spans="2:8" ht="12.75" customHeight="1" x14ac:dyDescent="0.25">
      <c r="B96" s="68"/>
      <c r="C96" s="68"/>
      <c r="D96" s="68"/>
      <c r="E96" s="68"/>
      <c r="F96" s="68"/>
      <c r="G96" s="68"/>
      <c r="H96" s="68"/>
    </row>
    <row r="97" spans="2:8" ht="12.75" customHeight="1" x14ac:dyDescent="0.25">
      <c r="B97" s="68"/>
      <c r="C97" s="68"/>
      <c r="D97" s="68"/>
      <c r="E97" s="68"/>
      <c r="F97" s="68"/>
      <c r="G97" s="68"/>
      <c r="H97" s="68"/>
    </row>
    <row r="98" spans="2:8" ht="12.75" customHeight="1" x14ac:dyDescent="0.25">
      <c r="B98" s="68"/>
      <c r="C98" s="68"/>
      <c r="D98" s="68"/>
      <c r="E98" s="68"/>
      <c r="F98" s="68"/>
      <c r="G98" s="68"/>
      <c r="H98" s="68"/>
    </row>
    <row r="99" spans="2:8" ht="12.75" customHeight="1" x14ac:dyDescent="0.25">
      <c r="B99" s="68"/>
      <c r="C99" s="68"/>
      <c r="D99" s="68"/>
      <c r="E99" s="68"/>
      <c r="F99" s="68"/>
      <c r="G99" s="68"/>
      <c r="H99" s="68"/>
    </row>
    <row r="100" spans="2:8" ht="12.75" customHeight="1" x14ac:dyDescent="0.25">
      <c r="B100" s="68"/>
      <c r="C100" s="68"/>
      <c r="D100" s="68"/>
      <c r="E100" s="68"/>
      <c r="F100" s="68"/>
      <c r="G100" s="68"/>
      <c r="H100" s="68"/>
    </row>
    <row r="101" spans="2:8" ht="12.75" customHeight="1" x14ac:dyDescent="0.25">
      <c r="B101" s="68"/>
      <c r="C101" s="68"/>
      <c r="D101" s="68"/>
      <c r="E101" s="68"/>
      <c r="F101" s="68"/>
      <c r="G101" s="68"/>
      <c r="H101" s="68"/>
    </row>
    <row r="102" spans="2:8" ht="12.75" customHeight="1" x14ac:dyDescent="0.25">
      <c r="B102" s="68"/>
      <c r="C102" s="68"/>
      <c r="D102" s="68"/>
      <c r="E102" s="68"/>
      <c r="F102" s="68"/>
      <c r="G102" s="68"/>
      <c r="H102" s="68"/>
    </row>
    <row r="103" spans="2:8" ht="12.75" customHeight="1" x14ac:dyDescent="0.25">
      <c r="B103" s="68"/>
      <c r="C103" s="68"/>
      <c r="D103" s="68"/>
      <c r="E103" s="68"/>
      <c r="F103" s="68"/>
      <c r="G103" s="68"/>
      <c r="H103" s="68"/>
    </row>
    <row r="104" spans="2:8" ht="12.75" customHeight="1" x14ac:dyDescent="0.25">
      <c r="B104" s="68"/>
      <c r="C104" s="68"/>
      <c r="D104" s="68"/>
      <c r="E104" s="68"/>
      <c r="F104" s="68"/>
      <c r="G104" s="68"/>
      <c r="H104" s="68"/>
    </row>
    <row r="105" spans="2:8" ht="12.75" customHeight="1" x14ac:dyDescent="0.25">
      <c r="B105" s="68"/>
      <c r="C105" s="68"/>
      <c r="D105" s="68"/>
      <c r="E105" s="68"/>
      <c r="F105" s="68"/>
      <c r="G105" s="68"/>
      <c r="H105" s="68"/>
    </row>
    <row r="106" spans="2:8" ht="12.75" customHeight="1" x14ac:dyDescent="0.25">
      <c r="B106" s="68"/>
      <c r="C106" s="68"/>
      <c r="D106" s="68"/>
      <c r="E106" s="68"/>
      <c r="F106" s="68"/>
      <c r="G106" s="68"/>
      <c r="H106" s="68"/>
    </row>
    <row r="107" spans="2:8" ht="12.75" customHeight="1" x14ac:dyDescent="0.25">
      <c r="B107" s="68"/>
      <c r="C107" s="68"/>
      <c r="D107" s="68"/>
      <c r="E107" s="68"/>
      <c r="F107" s="68"/>
      <c r="G107" s="68"/>
      <c r="H107" s="68"/>
    </row>
    <row r="108" spans="2:8" ht="12.75" customHeight="1" x14ac:dyDescent="0.25">
      <c r="B108" s="68"/>
      <c r="C108" s="68"/>
      <c r="D108" s="68"/>
      <c r="E108" s="68"/>
      <c r="F108" s="68"/>
      <c r="G108" s="68"/>
      <c r="H108" s="68"/>
    </row>
    <row r="109" spans="2:8" ht="12.75" customHeight="1" x14ac:dyDescent="0.25">
      <c r="B109" s="68"/>
      <c r="C109" s="68"/>
      <c r="D109" s="68"/>
      <c r="E109" s="68"/>
      <c r="F109" s="68"/>
      <c r="G109" s="68"/>
      <c r="H109" s="68"/>
    </row>
    <row r="110" spans="2:8" ht="12.75" customHeight="1" x14ac:dyDescent="0.25">
      <c r="B110" s="68"/>
      <c r="C110" s="68"/>
      <c r="D110" s="68"/>
      <c r="E110" s="68"/>
      <c r="F110" s="68"/>
      <c r="G110" s="68"/>
      <c r="H110" s="68"/>
    </row>
    <row r="111" spans="2:8" ht="12.75" customHeight="1" x14ac:dyDescent="0.25">
      <c r="B111" s="68"/>
      <c r="C111" s="68"/>
      <c r="D111" s="68"/>
      <c r="E111" s="68"/>
      <c r="F111" s="68"/>
      <c r="G111" s="68"/>
      <c r="H111" s="68"/>
    </row>
    <row r="112" spans="2:8" ht="12.75" customHeight="1" x14ac:dyDescent="0.25">
      <c r="B112" s="68"/>
      <c r="C112" s="68"/>
      <c r="D112" s="68"/>
      <c r="E112" s="68"/>
      <c r="F112" s="68"/>
      <c r="G112" s="68"/>
      <c r="H112" s="68"/>
    </row>
    <row r="113" spans="2:8" ht="12.75" customHeight="1" x14ac:dyDescent="0.25">
      <c r="B113" s="68"/>
      <c r="C113" s="68"/>
      <c r="D113" s="68"/>
      <c r="E113" s="68"/>
      <c r="F113" s="68"/>
      <c r="G113" s="68"/>
      <c r="H113" s="68"/>
    </row>
    <row r="114" spans="2:8" ht="12.75" customHeight="1" x14ac:dyDescent="0.25">
      <c r="B114" s="68"/>
      <c r="C114" s="68"/>
      <c r="D114" s="68"/>
      <c r="E114" s="68"/>
      <c r="F114" s="68"/>
      <c r="G114" s="68"/>
      <c r="H114" s="68"/>
    </row>
    <row r="115" spans="2:8" ht="12.75" customHeight="1" x14ac:dyDescent="0.25">
      <c r="B115" s="68"/>
      <c r="C115" s="68"/>
      <c r="D115" s="68"/>
      <c r="E115" s="68"/>
      <c r="F115" s="68"/>
      <c r="G115" s="68"/>
      <c r="H115" s="68"/>
    </row>
    <row r="116" spans="2:8" ht="12.75" customHeight="1" x14ac:dyDescent="0.25">
      <c r="B116" s="68"/>
      <c r="C116" s="68"/>
      <c r="D116" s="68"/>
      <c r="E116" s="68"/>
      <c r="F116" s="68"/>
      <c r="G116" s="68"/>
      <c r="H116" s="68"/>
    </row>
    <row r="117" spans="2:8" ht="12.75" customHeight="1" x14ac:dyDescent="0.25">
      <c r="B117" s="68"/>
      <c r="C117" s="68"/>
      <c r="D117" s="68"/>
      <c r="E117" s="68"/>
      <c r="F117" s="68"/>
      <c r="G117" s="68"/>
      <c r="H117" s="68"/>
    </row>
    <row r="118" spans="2:8" ht="12.75" customHeight="1" x14ac:dyDescent="0.25">
      <c r="B118" s="68"/>
      <c r="C118" s="68"/>
      <c r="D118" s="68"/>
      <c r="E118" s="68"/>
      <c r="F118" s="68"/>
      <c r="G118" s="68"/>
      <c r="H118" s="68"/>
    </row>
    <row r="119" spans="2:8" ht="12.75" customHeight="1" x14ac:dyDescent="0.25">
      <c r="B119" s="68"/>
      <c r="C119" s="68"/>
      <c r="D119" s="68"/>
      <c r="E119" s="68"/>
      <c r="F119" s="68"/>
      <c r="G119" s="68"/>
      <c r="H119" s="68"/>
    </row>
    <row r="120" spans="2:8" ht="12.75" customHeight="1" x14ac:dyDescent="0.25">
      <c r="B120" s="68"/>
      <c r="C120" s="68"/>
      <c r="D120" s="68"/>
      <c r="E120" s="68"/>
      <c r="F120" s="68"/>
      <c r="G120" s="68"/>
      <c r="H120" s="68"/>
    </row>
    <row r="121" spans="2:8" ht="12.75" customHeight="1" x14ac:dyDescent="0.25">
      <c r="B121" s="68"/>
      <c r="C121" s="68"/>
      <c r="D121" s="68"/>
      <c r="E121" s="68"/>
      <c r="F121" s="68"/>
      <c r="G121" s="68"/>
      <c r="H121" s="68"/>
    </row>
    <row r="122" spans="2:8" ht="12.75" customHeight="1" x14ac:dyDescent="0.25">
      <c r="B122" s="68"/>
      <c r="C122" s="68"/>
      <c r="D122" s="68"/>
      <c r="E122" s="68"/>
      <c r="F122" s="68"/>
      <c r="G122" s="68"/>
      <c r="H122" s="68"/>
    </row>
    <row r="123" spans="2:8" ht="12.75" customHeight="1" x14ac:dyDescent="0.25">
      <c r="B123" s="68"/>
      <c r="C123" s="68"/>
      <c r="D123" s="68"/>
      <c r="E123" s="68"/>
      <c r="F123" s="68"/>
      <c r="G123" s="68"/>
      <c r="H123" s="68"/>
    </row>
    <row r="124" spans="2:8" ht="12.75" customHeight="1" x14ac:dyDescent="0.25">
      <c r="B124" s="68"/>
      <c r="C124" s="68"/>
      <c r="D124" s="68"/>
      <c r="E124" s="68"/>
      <c r="F124" s="68"/>
      <c r="G124" s="68"/>
      <c r="H124" s="68"/>
    </row>
    <row r="125" spans="2:8" ht="12.75" customHeight="1" x14ac:dyDescent="0.25">
      <c r="B125" s="68"/>
      <c r="C125" s="68"/>
      <c r="D125" s="68"/>
      <c r="E125" s="68"/>
      <c r="F125" s="68"/>
      <c r="G125" s="68"/>
      <c r="H125" s="68"/>
    </row>
    <row r="126" spans="2:8" ht="12.75" customHeight="1" x14ac:dyDescent="0.25">
      <c r="B126" s="68"/>
      <c r="C126" s="68"/>
      <c r="D126" s="68"/>
      <c r="E126" s="68"/>
      <c r="F126" s="68"/>
      <c r="G126" s="68"/>
      <c r="H126" s="68"/>
    </row>
    <row r="127" spans="2:8" ht="12.75" customHeight="1" x14ac:dyDescent="0.25">
      <c r="B127" s="68"/>
      <c r="C127" s="68"/>
      <c r="D127" s="68"/>
      <c r="E127" s="68"/>
      <c r="F127" s="68"/>
      <c r="G127" s="68"/>
      <c r="H127" s="68"/>
    </row>
    <row r="128" spans="2:8" ht="12.75" customHeight="1" x14ac:dyDescent="0.25">
      <c r="B128" s="68"/>
      <c r="C128" s="68"/>
      <c r="D128" s="68"/>
      <c r="E128" s="68"/>
      <c r="F128" s="68"/>
      <c r="G128" s="68"/>
      <c r="H128" s="68"/>
    </row>
    <row r="129" spans="2:8" ht="12.75" customHeight="1" x14ac:dyDescent="0.25">
      <c r="B129" s="68"/>
      <c r="C129" s="68"/>
      <c r="D129" s="68"/>
      <c r="E129" s="68"/>
      <c r="F129" s="68"/>
      <c r="G129" s="68"/>
      <c r="H129" s="68"/>
    </row>
    <row r="130" spans="2:8" ht="12.75" customHeight="1" x14ac:dyDescent="0.25">
      <c r="B130" s="68"/>
      <c r="C130" s="68"/>
      <c r="D130" s="68"/>
      <c r="E130" s="68"/>
      <c r="F130" s="68"/>
      <c r="G130" s="68"/>
      <c r="H130" s="68"/>
    </row>
    <row r="131" spans="2:8" ht="12.75" customHeight="1" x14ac:dyDescent="0.25">
      <c r="B131" s="68"/>
      <c r="C131" s="68"/>
      <c r="D131" s="68"/>
      <c r="E131" s="68"/>
      <c r="F131" s="68"/>
      <c r="G131" s="68"/>
      <c r="H131" s="68"/>
    </row>
    <row r="132" spans="2:8" ht="12.75" customHeight="1" x14ac:dyDescent="0.25">
      <c r="B132" s="68"/>
      <c r="C132" s="68"/>
      <c r="D132" s="68"/>
      <c r="E132" s="68"/>
      <c r="F132" s="68"/>
      <c r="G132" s="68"/>
      <c r="H132" s="68"/>
    </row>
    <row r="133" spans="2:8" ht="12.75" customHeight="1" x14ac:dyDescent="0.25">
      <c r="B133" s="68"/>
      <c r="C133" s="68"/>
      <c r="D133" s="68"/>
      <c r="E133" s="68"/>
      <c r="F133" s="68"/>
      <c r="G133" s="68"/>
      <c r="H133" s="68"/>
    </row>
    <row r="134" spans="2:8" ht="12.75" customHeight="1" x14ac:dyDescent="0.25">
      <c r="B134" s="68"/>
      <c r="C134" s="68"/>
      <c r="D134" s="68"/>
      <c r="E134" s="68"/>
      <c r="F134" s="68"/>
      <c r="G134" s="68"/>
      <c r="H134" s="68"/>
    </row>
    <row r="135" spans="2:8" ht="12.75" customHeight="1" x14ac:dyDescent="0.25">
      <c r="B135" s="68"/>
      <c r="C135" s="68"/>
      <c r="D135" s="68"/>
      <c r="E135" s="68"/>
      <c r="F135" s="68"/>
      <c r="G135" s="68"/>
      <c r="H135" s="68"/>
    </row>
    <row r="136" spans="2:8" ht="12.75" customHeight="1" x14ac:dyDescent="0.25">
      <c r="B136" s="68"/>
      <c r="C136" s="68"/>
      <c r="D136" s="68"/>
      <c r="E136" s="68"/>
      <c r="F136" s="68"/>
      <c r="G136" s="68"/>
      <c r="H136" s="68"/>
    </row>
    <row r="137" spans="2:8" ht="12.75" customHeight="1" x14ac:dyDescent="0.25">
      <c r="B137" s="68"/>
      <c r="C137" s="68"/>
      <c r="D137" s="68"/>
      <c r="E137" s="68"/>
      <c r="F137" s="68"/>
      <c r="G137" s="68"/>
      <c r="H137" s="68"/>
    </row>
    <row r="138" spans="2:8" ht="12.75" customHeight="1" x14ac:dyDescent="0.25">
      <c r="B138" s="68"/>
      <c r="C138" s="68"/>
      <c r="D138" s="68"/>
      <c r="E138" s="68"/>
      <c r="F138" s="68"/>
      <c r="G138" s="68"/>
      <c r="H138" s="68"/>
    </row>
    <row r="139" spans="2:8" ht="12.75" customHeight="1" x14ac:dyDescent="0.25">
      <c r="B139" s="68"/>
      <c r="C139" s="68"/>
      <c r="D139" s="68"/>
      <c r="E139" s="68"/>
      <c r="F139" s="68"/>
      <c r="G139" s="68"/>
      <c r="H139" s="68"/>
    </row>
    <row r="140" spans="2:8" ht="12.75" customHeight="1" x14ac:dyDescent="0.25">
      <c r="B140" s="68"/>
      <c r="C140" s="68"/>
      <c r="D140" s="68"/>
      <c r="E140" s="68"/>
      <c r="F140" s="68"/>
      <c r="G140" s="68"/>
      <c r="H140" s="68"/>
    </row>
    <row r="141" spans="2:8" ht="12.75" customHeight="1" x14ac:dyDescent="0.25">
      <c r="B141" s="68"/>
      <c r="C141" s="68"/>
      <c r="D141" s="68"/>
      <c r="E141" s="68"/>
      <c r="F141" s="68"/>
      <c r="G141" s="68"/>
      <c r="H141" s="68"/>
    </row>
    <row r="142" spans="2:8" ht="12.75" customHeight="1" x14ac:dyDescent="0.25">
      <c r="B142" s="68"/>
      <c r="C142" s="68"/>
      <c r="D142" s="68"/>
      <c r="E142" s="68"/>
      <c r="F142" s="68"/>
      <c r="G142" s="68"/>
      <c r="H142" s="68"/>
    </row>
    <row r="143" spans="2:8" ht="12.75" customHeight="1" x14ac:dyDescent="0.25">
      <c r="B143" s="68"/>
      <c r="C143" s="68"/>
      <c r="D143" s="68"/>
      <c r="E143" s="68"/>
      <c r="F143" s="68"/>
      <c r="G143" s="68"/>
      <c r="H143" s="68"/>
    </row>
    <row r="144" spans="2:8" ht="12.75" customHeight="1" x14ac:dyDescent="0.25">
      <c r="B144" s="68"/>
      <c r="C144" s="68"/>
      <c r="D144" s="68"/>
      <c r="E144" s="68"/>
      <c r="F144" s="68"/>
      <c r="G144" s="68"/>
      <c r="H144" s="68"/>
    </row>
    <row r="145" spans="2:8" ht="12.75" customHeight="1" x14ac:dyDescent="0.25">
      <c r="B145" s="68"/>
      <c r="C145" s="68"/>
      <c r="D145" s="68"/>
      <c r="E145" s="68"/>
      <c r="F145" s="68"/>
      <c r="G145" s="68"/>
      <c r="H145" s="68"/>
    </row>
    <row r="146" spans="2:8" ht="12.75" customHeight="1" x14ac:dyDescent="0.25">
      <c r="B146" s="68"/>
      <c r="C146" s="68"/>
      <c r="D146" s="68"/>
      <c r="E146" s="68"/>
      <c r="F146" s="68"/>
      <c r="G146" s="68"/>
      <c r="H146" s="68"/>
    </row>
    <row r="147" spans="2:8" ht="12.75" customHeight="1" x14ac:dyDescent="0.25">
      <c r="B147" s="68"/>
      <c r="C147" s="68"/>
      <c r="D147" s="68"/>
      <c r="E147" s="68"/>
      <c r="F147" s="68"/>
      <c r="G147" s="68"/>
      <c r="H147" s="68"/>
    </row>
    <row r="148" spans="2:8" ht="12.75" customHeight="1" x14ac:dyDescent="0.25">
      <c r="B148" s="68"/>
      <c r="C148" s="68"/>
      <c r="D148" s="68"/>
      <c r="E148" s="68"/>
      <c r="F148" s="68"/>
      <c r="G148" s="68"/>
      <c r="H148" s="68"/>
    </row>
    <row r="149" spans="2:8" ht="12.75" customHeight="1" x14ac:dyDescent="0.25">
      <c r="B149" s="68"/>
      <c r="C149" s="68"/>
      <c r="D149" s="68"/>
      <c r="E149" s="68"/>
      <c r="F149" s="68"/>
      <c r="G149" s="68"/>
      <c r="H149" s="68"/>
    </row>
    <row r="150" spans="2:8" ht="12.75" customHeight="1" x14ac:dyDescent="0.25">
      <c r="B150" s="68"/>
      <c r="C150" s="68"/>
      <c r="D150" s="68"/>
      <c r="E150" s="68"/>
      <c r="F150" s="68"/>
      <c r="G150" s="68"/>
      <c r="H150" s="68"/>
    </row>
    <row r="151" spans="2:8" ht="12.75" customHeight="1" x14ac:dyDescent="0.25">
      <c r="B151" s="68"/>
      <c r="C151" s="68"/>
      <c r="D151" s="68"/>
      <c r="E151" s="68"/>
      <c r="F151" s="68"/>
      <c r="G151" s="68"/>
      <c r="H151" s="68"/>
    </row>
    <row r="152" spans="2:8" ht="12.75" customHeight="1" x14ac:dyDescent="0.25">
      <c r="B152" s="68"/>
      <c r="C152" s="68"/>
      <c r="D152" s="68"/>
      <c r="E152" s="68"/>
      <c r="F152" s="68"/>
      <c r="G152" s="68"/>
      <c r="H152" s="68"/>
    </row>
    <row r="153" spans="2:8" ht="12.75" customHeight="1" x14ac:dyDescent="0.25">
      <c r="B153" s="68"/>
      <c r="C153" s="68"/>
      <c r="D153" s="68"/>
      <c r="E153" s="68"/>
      <c r="F153" s="68"/>
      <c r="G153" s="68"/>
      <c r="H153" s="68"/>
    </row>
    <row r="154" spans="2:8" ht="12.75" customHeight="1" x14ac:dyDescent="0.25">
      <c r="B154" s="68"/>
      <c r="C154" s="68"/>
      <c r="D154" s="68"/>
      <c r="E154" s="68"/>
      <c r="F154" s="68"/>
      <c r="G154" s="68"/>
      <c r="H154" s="68"/>
    </row>
    <row r="155" spans="2:8" ht="12.75" customHeight="1" x14ac:dyDescent="0.25">
      <c r="B155" s="68"/>
      <c r="C155" s="68"/>
      <c r="D155" s="68"/>
      <c r="E155" s="68"/>
      <c r="F155" s="68"/>
      <c r="G155" s="68"/>
      <c r="H155" s="68"/>
    </row>
    <row r="156" spans="2:8" ht="12.75" customHeight="1" x14ac:dyDescent="0.25">
      <c r="B156" s="68"/>
      <c r="C156" s="68"/>
      <c r="D156" s="68"/>
      <c r="E156" s="68"/>
      <c r="F156" s="68"/>
      <c r="G156" s="68"/>
      <c r="H156" s="68"/>
    </row>
    <row r="157" spans="2:8" ht="12.75" customHeight="1" x14ac:dyDescent="0.25">
      <c r="B157" s="68"/>
      <c r="C157" s="68"/>
      <c r="D157" s="68"/>
      <c r="E157" s="68"/>
      <c r="F157" s="68"/>
      <c r="G157" s="68"/>
      <c r="H157" s="68"/>
    </row>
    <row r="158" spans="2:8" ht="12.75" customHeight="1" x14ac:dyDescent="0.25">
      <c r="B158" s="68"/>
      <c r="C158" s="68"/>
      <c r="D158" s="68"/>
      <c r="E158" s="68"/>
      <c r="F158" s="68"/>
      <c r="G158" s="68"/>
      <c r="H158" s="68"/>
    </row>
    <row r="159" spans="2:8" ht="12.75" customHeight="1" x14ac:dyDescent="0.25">
      <c r="B159" s="68"/>
      <c r="C159" s="68"/>
      <c r="D159" s="68"/>
      <c r="E159" s="68"/>
      <c r="F159" s="68"/>
      <c r="G159" s="68"/>
      <c r="H159" s="68"/>
    </row>
    <row r="160" spans="2:8" ht="12.75" customHeight="1" x14ac:dyDescent="0.25">
      <c r="B160" s="68"/>
      <c r="C160" s="68"/>
      <c r="D160" s="68"/>
      <c r="E160" s="68"/>
      <c r="F160" s="68"/>
      <c r="G160" s="68"/>
      <c r="H160" s="68"/>
    </row>
    <row r="161" spans="2:8" ht="12.75" customHeight="1" x14ac:dyDescent="0.25">
      <c r="B161" s="68"/>
      <c r="C161" s="68"/>
      <c r="D161" s="68"/>
      <c r="E161" s="68"/>
      <c r="F161" s="68"/>
      <c r="G161" s="68"/>
      <c r="H161" s="68"/>
    </row>
    <row r="162" spans="2:8" ht="12.75" customHeight="1" x14ac:dyDescent="0.25">
      <c r="B162" s="68"/>
      <c r="C162" s="68"/>
      <c r="D162" s="68"/>
      <c r="E162" s="68"/>
      <c r="F162" s="68"/>
      <c r="G162" s="68"/>
      <c r="H162" s="68"/>
    </row>
    <row r="163" spans="2:8" ht="12.75" customHeight="1" x14ac:dyDescent="0.25">
      <c r="B163" s="68"/>
      <c r="C163" s="68"/>
      <c r="D163" s="68"/>
      <c r="E163" s="68"/>
      <c r="F163" s="68"/>
      <c r="G163" s="68"/>
      <c r="H163" s="68"/>
    </row>
    <row r="164" spans="2:8" ht="12.75" customHeight="1" x14ac:dyDescent="0.25">
      <c r="B164" s="68"/>
      <c r="C164" s="68"/>
      <c r="D164" s="68"/>
      <c r="E164" s="68"/>
      <c r="F164" s="68"/>
      <c r="G164" s="68"/>
      <c r="H164" s="68"/>
    </row>
    <row r="165" spans="2:8" ht="12.75" customHeight="1" x14ac:dyDescent="0.25">
      <c r="B165" s="68"/>
      <c r="C165" s="68"/>
      <c r="D165" s="68"/>
      <c r="E165" s="68"/>
      <c r="F165" s="68"/>
      <c r="G165" s="68"/>
      <c r="H165" s="68"/>
    </row>
    <row r="166" spans="2:8" ht="12.75" customHeight="1" x14ac:dyDescent="0.25">
      <c r="B166" s="68"/>
      <c r="C166" s="68"/>
      <c r="D166" s="68"/>
      <c r="E166" s="68"/>
      <c r="F166" s="68"/>
      <c r="G166" s="68"/>
      <c r="H166" s="68"/>
    </row>
    <row r="167" spans="2:8" ht="12.75" customHeight="1" x14ac:dyDescent="0.25">
      <c r="B167" s="68"/>
      <c r="C167" s="68"/>
      <c r="D167" s="68"/>
      <c r="E167" s="68"/>
      <c r="F167" s="68"/>
      <c r="G167" s="68"/>
      <c r="H167" s="68"/>
    </row>
    <row r="168" spans="2:8" ht="12.75" customHeight="1" x14ac:dyDescent="0.25">
      <c r="B168" s="68"/>
      <c r="C168" s="68"/>
      <c r="D168" s="68"/>
      <c r="E168" s="68"/>
      <c r="F168" s="68"/>
      <c r="G168" s="68"/>
      <c r="H168" s="68"/>
    </row>
    <row r="169" spans="2:8" ht="12.75" customHeight="1" x14ac:dyDescent="0.25">
      <c r="B169" s="68"/>
      <c r="C169" s="68"/>
      <c r="D169" s="68"/>
      <c r="E169" s="68"/>
      <c r="F169" s="68"/>
      <c r="G169" s="68"/>
      <c r="H169" s="68"/>
    </row>
    <row r="170" spans="2:8" ht="12.75" customHeight="1" x14ac:dyDescent="0.25">
      <c r="B170" s="68"/>
      <c r="C170" s="68"/>
      <c r="D170" s="68"/>
      <c r="E170" s="68"/>
      <c r="F170" s="68"/>
      <c r="G170" s="68"/>
      <c r="H170" s="68"/>
    </row>
    <row r="171" spans="2:8" ht="12.75" customHeight="1" x14ac:dyDescent="0.25">
      <c r="B171" s="68"/>
      <c r="C171" s="68"/>
      <c r="D171" s="68"/>
      <c r="E171" s="68"/>
      <c r="F171" s="68"/>
      <c r="G171" s="68"/>
      <c r="H171" s="68"/>
    </row>
    <row r="172" spans="2:8" ht="12.75" customHeight="1" x14ac:dyDescent="0.25">
      <c r="B172" s="68"/>
      <c r="C172" s="68"/>
      <c r="D172" s="68"/>
      <c r="E172" s="68"/>
      <c r="F172" s="68"/>
      <c r="G172" s="68"/>
      <c r="H172" s="68"/>
    </row>
    <row r="173" spans="2:8" ht="12.75" customHeight="1" x14ac:dyDescent="0.25">
      <c r="B173" s="68"/>
      <c r="C173" s="68"/>
      <c r="D173" s="68"/>
      <c r="E173" s="68"/>
      <c r="F173" s="68"/>
      <c r="G173" s="68"/>
      <c r="H173" s="68"/>
    </row>
    <row r="174" spans="2:8" ht="12.75" customHeight="1" x14ac:dyDescent="0.25">
      <c r="B174" s="68"/>
      <c r="C174" s="68"/>
      <c r="D174" s="68"/>
      <c r="E174" s="68"/>
      <c r="F174" s="68"/>
      <c r="G174" s="68"/>
      <c r="H174" s="68"/>
    </row>
    <row r="175" spans="2:8" ht="12.75" customHeight="1" x14ac:dyDescent="0.25">
      <c r="B175" s="68"/>
      <c r="C175" s="68"/>
      <c r="D175" s="68"/>
      <c r="E175" s="68"/>
      <c r="F175" s="68"/>
      <c r="G175" s="68"/>
      <c r="H175" s="68"/>
    </row>
    <row r="176" spans="2:8" ht="12.75" customHeight="1" x14ac:dyDescent="0.25">
      <c r="B176" s="68"/>
      <c r="C176" s="68"/>
      <c r="D176" s="68"/>
      <c r="E176" s="68"/>
      <c r="F176" s="68"/>
      <c r="G176" s="68"/>
      <c r="H176" s="68"/>
    </row>
    <row r="177" spans="2:8" ht="12.75" customHeight="1" x14ac:dyDescent="0.25">
      <c r="B177" s="68"/>
      <c r="C177" s="68"/>
      <c r="D177" s="68"/>
      <c r="E177" s="68"/>
      <c r="F177" s="68"/>
      <c r="G177" s="68"/>
      <c r="H177" s="68"/>
    </row>
    <row r="178" spans="2:8" ht="12.75" customHeight="1" x14ac:dyDescent="0.25">
      <c r="B178" s="68"/>
      <c r="C178" s="68"/>
      <c r="D178" s="68"/>
      <c r="E178" s="68"/>
      <c r="F178" s="68"/>
      <c r="G178" s="68"/>
      <c r="H178" s="68"/>
    </row>
    <row r="179" spans="2:8" ht="12.75" customHeight="1" x14ac:dyDescent="0.25">
      <c r="B179" s="68"/>
      <c r="C179" s="68"/>
      <c r="D179" s="68"/>
      <c r="E179" s="68"/>
      <c r="F179" s="68"/>
      <c r="G179" s="68"/>
      <c r="H179" s="68"/>
    </row>
    <row r="180" spans="2:8" ht="12.75" customHeight="1" x14ac:dyDescent="0.25">
      <c r="B180" s="68"/>
      <c r="C180" s="68"/>
      <c r="D180" s="68"/>
      <c r="E180" s="68"/>
      <c r="F180" s="68"/>
      <c r="G180" s="68"/>
      <c r="H180" s="68"/>
    </row>
    <row r="181" spans="2:8" ht="12.75" customHeight="1" x14ac:dyDescent="0.25">
      <c r="B181" s="68"/>
      <c r="C181" s="68"/>
      <c r="D181" s="68"/>
      <c r="E181" s="68"/>
      <c r="F181" s="68"/>
      <c r="G181" s="68"/>
      <c r="H181" s="68"/>
    </row>
    <row r="182" spans="2:8" ht="12.75" customHeight="1" x14ac:dyDescent="0.25">
      <c r="B182" s="68"/>
      <c r="C182" s="68"/>
      <c r="D182" s="68"/>
      <c r="E182" s="68"/>
      <c r="F182" s="68"/>
      <c r="G182" s="68"/>
      <c r="H182" s="68"/>
    </row>
    <row r="183" spans="2:8" ht="12.75" customHeight="1" x14ac:dyDescent="0.25">
      <c r="B183" s="68"/>
      <c r="C183" s="68"/>
      <c r="D183" s="68"/>
      <c r="E183" s="68"/>
      <c r="F183" s="68"/>
      <c r="G183" s="68"/>
      <c r="H183" s="68"/>
    </row>
    <row r="184" spans="2:8" ht="12.75" customHeight="1" x14ac:dyDescent="0.25">
      <c r="B184" s="68"/>
      <c r="C184" s="68"/>
      <c r="D184" s="68"/>
      <c r="E184" s="68"/>
      <c r="F184" s="68"/>
      <c r="G184" s="68"/>
      <c r="H184" s="68"/>
    </row>
    <row r="185" spans="2:8" ht="12.75" customHeight="1" x14ac:dyDescent="0.25">
      <c r="B185" s="68"/>
      <c r="C185" s="68"/>
      <c r="D185" s="68"/>
      <c r="E185" s="68"/>
      <c r="F185" s="68"/>
      <c r="G185" s="68"/>
      <c r="H185" s="68"/>
    </row>
    <row r="186" spans="2:8" ht="12.75" customHeight="1" x14ac:dyDescent="0.25">
      <c r="B186" s="68"/>
      <c r="C186" s="68"/>
      <c r="D186" s="68"/>
      <c r="E186" s="68"/>
      <c r="F186" s="68"/>
      <c r="G186" s="68"/>
      <c r="H186" s="68"/>
    </row>
    <row r="187" spans="2:8" ht="12.75" customHeight="1" x14ac:dyDescent="0.25">
      <c r="B187" s="68"/>
      <c r="C187" s="68"/>
      <c r="D187" s="68"/>
      <c r="E187" s="68"/>
      <c r="F187" s="68"/>
      <c r="G187" s="68"/>
      <c r="H187" s="68"/>
    </row>
    <row r="188" spans="2:8" ht="12.75" customHeight="1" x14ac:dyDescent="0.25">
      <c r="B188" s="68"/>
      <c r="C188" s="68"/>
      <c r="D188" s="68"/>
      <c r="E188" s="68"/>
      <c r="F188" s="68"/>
      <c r="G188" s="68"/>
      <c r="H188" s="68"/>
    </row>
    <row r="189" spans="2:8" ht="12.75" customHeight="1" x14ac:dyDescent="0.25">
      <c r="B189" s="68"/>
      <c r="C189" s="68"/>
      <c r="D189" s="68"/>
      <c r="E189" s="68"/>
      <c r="F189" s="68"/>
      <c r="G189" s="68"/>
      <c r="H189" s="68"/>
    </row>
    <row r="190" spans="2:8" ht="12.75" customHeight="1" x14ac:dyDescent="0.25">
      <c r="B190" s="68"/>
      <c r="C190" s="68"/>
      <c r="D190" s="68"/>
      <c r="E190" s="68"/>
      <c r="F190" s="68"/>
      <c r="G190" s="68"/>
      <c r="H190" s="68"/>
    </row>
    <row r="191" spans="2:8" ht="12.75" customHeight="1" x14ac:dyDescent="0.25">
      <c r="B191" s="68"/>
      <c r="C191" s="68"/>
      <c r="D191" s="68"/>
      <c r="E191" s="68"/>
      <c r="F191" s="68"/>
      <c r="G191" s="68"/>
      <c r="H191" s="68"/>
    </row>
    <row r="192" spans="2:8" ht="12.75" customHeight="1" x14ac:dyDescent="0.25">
      <c r="B192" s="68"/>
      <c r="C192" s="68"/>
      <c r="D192" s="68"/>
      <c r="E192" s="68"/>
      <c r="F192" s="68"/>
      <c r="G192" s="68"/>
      <c r="H192" s="68"/>
    </row>
    <row r="193" spans="2:8" ht="12.75" customHeight="1" x14ac:dyDescent="0.25">
      <c r="B193" s="68"/>
      <c r="C193" s="68"/>
      <c r="D193" s="68"/>
      <c r="E193" s="68"/>
      <c r="F193" s="68"/>
      <c r="G193" s="68"/>
      <c r="H193" s="68"/>
    </row>
    <row r="194" spans="2:8" ht="12.75" customHeight="1" x14ac:dyDescent="0.25">
      <c r="B194" s="68"/>
      <c r="C194" s="68"/>
      <c r="D194" s="68"/>
      <c r="E194" s="68"/>
      <c r="F194" s="68"/>
      <c r="G194" s="68"/>
      <c r="H194" s="68"/>
    </row>
    <row r="195" spans="2:8" ht="12.75" customHeight="1" x14ac:dyDescent="0.25">
      <c r="B195" s="68"/>
      <c r="C195" s="68"/>
      <c r="D195" s="68"/>
      <c r="E195" s="68"/>
      <c r="F195" s="68"/>
      <c r="G195" s="68"/>
      <c r="H195" s="68"/>
    </row>
    <row r="196" spans="2:8" ht="12.75" customHeight="1" x14ac:dyDescent="0.25">
      <c r="B196" s="68"/>
      <c r="C196" s="68"/>
      <c r="D196" s="68"/>
      <c r="E196" s="68"/>
      <c r="F196" s="68"/>
      <c r="G196" s="68"/>
      <c r="H196" s="68"/>
    </row>
    <row r="197" spans="2:8" ht="12.75" customHeight="1" x14ac:dyDescent="0.25">
      <c r="B197" s="68"/>
      <c r="C197" s="68"/>
      <c r="D197" s="68"/>
      <c r="E197" s="68"/>
      <c r="F197" s="68"/>
      <c r="G197" s="68"/>
      <c r="H197" s="68"/>
    </row>
    <row r="198" spans="2:8" ht="12.75" customHeight="1" x14ac:dyDescent="0.25">
      <c r="B198" s="68"/>
      <c r="C198" s="68"/>
      <c r="D198" s="68"/>
      <c r="E198" s="68"/>
      <c r="F198" s="68"/>
      <c r="G198" s="68"/>
      <c r="H198" s="68"/>
    </row>
    <row r="199" spans="2:8" ht="12.75" customHeight="1" x14ac:dyDescent="0.25">
      <c r="B199" s="68"/>
      <c r="C199" s="68"/>
      <c r="D199" s="68"/>
      <c r="E199" s="68"/>
      <c r="F199" s="68"/>
      <c r="G199" s="68"/>
      <c r="H199" s="68"/>
    </row>
    <row r="200" spans="2:8" ht="12.75" customHeight="1" x14ac:dyDescent="0.25">
      <c r="B200" s="68"/>
      <c r="C200" s="68"/>
      <c r="D200" s="68"/>
      <c r="E200" s="68"/>
      <c r="F200" s="68"/>
      <c r="G200" s="68"/>
      <c r="H200" s="68"/>
    </row>
    <row r="201" spans="2:8" ht="12.75" customHeight="1" x14ac:dyDescent="0.25">
      <c r="B201" s="68"/>
      <c r="C201" s="68"/>
      <c r="D201" s="68"/>
      <c r="E201" s="68"/>
      <c r="F201" s="68"/>
      <c r="G201" s="68"/>
      <c r="H201" s="68"/>
    </row>
    <row r="202" spans="2:8" ht="12.75" customHeight="1" x14ac:dyDescent="0.25">
      <c r="B202" s="68"/>
      <c r="C202" s="68"/>
      <c r="D202" s="68"/>
      <c r="E202" s="68"/>
      <c r="F202" s="68"/>
      <c r="G202" s="68"/>
      <c r="H202" s="68"/>
    </row>
    <row r="203" spans="2:8" ht="12.75" customHeight="1" x14ac:dyDescent="0.25">
      <c r="B203" s="68"/>
      <c r="C203" s="68"/>
      <c r="D203" s="68"/>
      <c r="E203" s="68"/>
      <c r="F203" s="68"/>
      <c r="G203" s="68"/>
      <c r="H203" s="68"/>
    </row>
    <row r="204" spans="2:8" ht="12.75" customHeight="1" x14ac:dyDescent="0.25">
      <c r="B204" s="68"/>
      <c r="C204" s="68"/>
      <c r="D204" s="68"/>
      <c r="E204" s="68"/>
      <c r="F204" s="68"/>
      <c r="G204" s="68"/>
      <c r="H204" s="68"/>
    </row>
    <row r="205" spans="2:8" ht="12.75" customHeight="1" x14ac:dyDescent="0.25">
      <c r="B205" s="68"/>
      <c r="C205" s="68"/>
      <c r="D205" s="68"/>
      <c r="E205" s="68"/>
      <c r="F205" s="68"/>
      <c r="G205" s="68"/>
      <c r="H205" s="68"/>
    </row>
    <row r="206" spans="2:8" ht="12.75" customHeight="1" x14ac:dyDescent="0.25">
      <c r="B206" s="68"/>
      <c r="C206" s="68"/>
      <c r="D206" s="68"/>
      <c r="E206" s="68"/>
      <c r="F206" s="68"/>
      <c r="G206" s="68"/>
      <c r="H206" s="68"/>
    </row>
    <row r="207" spans="2:8" ht="12.75" customHeight="1" x14ac:dyDescent="0.25">
      <c r="B207" s="68"/>
      <c r="C207" s="68"/>
      <c r="D207" s="68"/>
      <c r="E207" s="68"/>
      <c r="F207" s="68"/>
      <c r="G207" s="68"/>
      <c r="H207" s="68"/>
    </row>
    <row r="208" spans="2:8" ht="12.75" customHeight="1" x14ac:dyDescent="0.25">
      <c r="B208" s="68"/>
      <c r="C208" s="68"/>
      <c r="D208" s="68"/>
      <c r="E208" s="68"/>
      <c r="F208" s="68"/>
      <c r="G208" s="68"/>
      <c r="H208" s="68"/>
    </row>
    <row r="209" spans="2:8" ht="12.75" customHeight="1" x14ac:dyDescent="0.25">
      <c r="B209" s="68"/>
      <c r="C209" s="68"/>
      <c r="D209" s="68"/>
      <c r="E209" s="68"/>
      <c r="F209" s="68"/>
      <c r="G209" s="68"/>
      <c r="H209" s="68"/>
    </row>
    <row r="210" spans="2:8" ht="12.75" customHeight="1" x14ac:dyDescent="0.25">
      <c r="B210" s="68"/>
      <c r="C210" s="68"/>
      <c r="D210" s="68"/>
      <c r="E210" s="68"/>
      <c r="F210" s="68"/>
      <c r="G210" s="68"/>
      <c r="H210" s="68"/>
    </row>
    <row r="211" spans="2:8" ht="12.75" customHeight="1" x14ac:dyDescent="0.25">
      <c r="B211" s="68"/>
      <c r="C211" s="68"/>
      <c r="D211" s="68"/>
      <c r="E211" s="68"/>
      <c r="F211" s="68"/>
      <c r="G211" s="68"/>
      <c r="H211" s="68"/>
    </row>
    <row r="212" spans="2:8" ht="12.75" customHeight="1" x14ac:dyDescent="0.25">
      <c r="B212" s="68"/>
      <c r="C212" s="68"/>
      <c r="D212" s="68"/>
      <c r="E212" s="68"/>
      <c r="F212" s="68"/>
      <c r="G212" s="68"/>
      <c r="H212" s="68"/>
    </row>
    <row r="213" spans="2:8" ht="12.75" customHeight="1" x14ac:dyDescent="0.25">
      <c r="B213" s="68"/>
      <c r="C213" s="68"/>
      <c r="D213" s="68"/>
      <c r="E213" s="68"/>
      <c r="F213" s="68"/>
      <c r="G213" s="68"/>
      <c r="H213" s="68"/>
    </row>
    <row r="214" spans="2:8" ht="12.75" customHeight="1" x14ac:dyDescent="0.25">
      <c r="B214" s="68"/>
      <c r="C214" s="68"/>
      <c r="D214" s="68"/>
      <c r="E214" s="68"/>
      <c r="F214" s="68"/>
      <c r="G214" s="68"/>
      <c r="H214" s="68"/>
    </row>
    <row r="215" spans="2:8" ht="12.75" customHeight="1" x14ac:dyDescent="0.25">
      <c r="B215" s="68"/>
      <c r="C215" s="68"/>
      <c r="D215" s="68"/>
      <c r="E215" s="68"/>
      <c r="F215" s="68"/>
      <c r="G215" s="68"/>
      <c r="H215" s="68"/>
    </row>
    <row r="216" spans="2:8" ht="12.75" customHeight="1" x14ac:dyDescent="0.25">
      <c r="B216" s="68"/>
      <c r="C216" s="68"/>
      <c r="D216" s="68"/>
      <c r="E216" s="68"/>
      <c r="F216" s="68"/>
      <c r="G216" s="68"/>
      <c r="H216" s="68"/>
    </row>
    <row r="217" spans="2:8" ht="12.75" customHeight="1" x14ac:dyDescent="0.25">
      <c r="B217" s="68"/>
      <c r="C217" s="68"/>
      <c r="D217" s="68"/>
      <c r="E217" s="68"/>
      <c r="F217" s="68"/>
      <c r="G217" s="68"/>
      <c r="H217" s="68"/>
    </row>
    <row r="218" spans="2:8" ht="12.75" customHeight="1" x14ac:dyDescent="0.25">
      <c r="B218" s="68"/>
      <c r="C218" s="68"/>
      <c r="D218" s="68"/>
      <c r="E218" s="68"/>
      <c r="F218" s="68"/>
      <c r="G218" s="68"/>
      <c r="H218" s="68"/>
    </row>
    <row r="219" spans="2:8" ht="12.75" customHeight="1" x14ac:dyDescent="0.25">
      <c r="B219" s="68"/>
      <c r="C219" s="68"/>
      <c r="D219" s="68"/>
      <c r="E219" s="68"/>
      <c r="F219" s="68"/>
      <c r="G219" s="68"/>
      <c r="H219" s="68"/>
    </row>
    <row r="220" spans="2:8" ht="12.75" customHeight="1" x14ac:dyDescent="0.25">
      <c r="B220" s="68"/>
      <c r="C220" s="68"/>
      <c r="D220" s="68"/>
      <c r="E220" s="68"/>
      <c r="F220" s="68"/>
      <c r="G220" s="68"/>
      <c r="H220" s="68"/>
    </row>
    <row r="221" spans="2:8" ht="12.75" customHeight="1" x14ac:dyDescent="0.25">
      <c r="B221" s="68"/>
      <c r="C221" s="68"/>
      <c r="D221" s="68"/>
      <c r="E221" s="68"/>
      <c r="F221" s="68"/>
      <c r="G221" s="68"/>
      <c r="H221" s="68"/>
    </row>
    <row r="222" spans="2:8" ht="12.75" customHeight="1" x14ac:dyDescent="0.25">
      <c r="B222" s="68"/>
      <c r="C222" s="68"/>
      <c r="D222" s="68"/>
      <c r="E222" s="68"/>
      <c r="F222" s="68"/>
      <c r="G222" s="68"/>
      <c r="H222" s="68"/>
    </row>
    <row r="223" spans="2:8" ht="12.75" customHeight="1" x14ac:dyDescent="0.25">
      <c r="B223" s="68"/>
      <c r="C223" s="68"/>
      <c r="D223" s="68"/>
      <c r="E223" s="68"/>
      <c r="F223" s="68"/>
      <c r="G223" s="68"/>
      <c r="H223" s="68"/>
    </row>
    <row r="224" spans="2:8" ht="12.75" customHeight="1" x14ac:dyDescent="0.25">
      <c r="B224" s="68"/>
      <c r="C224" s="68"/>
      <c r="D224" s="68"/>
      <c r="E224" s="68"/>
      <c r="F224" s="68"/>
      <c r="G224" s="68"/>
      <c r="H224" s="68"/>
    </row>
    <row r="225" spans="2:8" ht="12.75" customHeight="1" x14ac:dyDescent="0.25">
      <c r="B225" s="68"/>
      <c r="C225" s="68"/>
      <c r="D225" s="68"/>
      <c r="E225" s="68"/>
      <c r="F225" s="68"/>
      <c r="G225" s="68"/>
      <c r="H225" s="68"/>
    </row>
    <row r="226" spans="2:8" ht="12.75" customHeight="1" x14ac:dyDescent="0.25">
      <c r="B226" s="68"/>
      <c r="C226" s="68"/>
      <c r="D226" s="68"/>
      <c r="E226" s="68"/>
      <c r="F226" s="68"/>
      <c r="G226" s="68"/>
      <c r="H226" s="68"/>
    </row>
    <row r="227" spans="2:8" ht="12.75" customHeight="1" x14ac:dyDescent="0.25">
      <c r="B227" s="68"/>
      <c r="C227" s="68"/>
      <c r="D227" s="68"/>
      <c r="E227" s="68"/>
      <c r="F227" s="68"/>
      <c r="G227" s="68"/>
      <c r="H227" s="68"/>
    </row>
    <row r="228" spans="2:8" ht="12.75" customHeight="1" x14ac:dyDescent="0.25">
      <c r="B228" s="68"/>
      <c r="C228" s="68"/>
      <c r="D228" s="68"/>
      <c r="E228" s="68"/>
      <c r="F228" s="68"/>
      <c r="G228" s="68"/>
      <c r="H228" s="68"/>
    </row>
    <row r="229" spans="2:8" ht="12.75" customHeight="1" x14ac:dyDescent="0.25">
      <c r="B229" s="68"/>
      <c r="C229" s="68"/>
      <c r="D229" s="68"/>
      <c r="E229" s="68"/>
      <c r="F229" s="68"/>
      <c r="G229" s="68"/>
      <c r="H229" s="68"/>
    </row>
    <row r="230" spans="2:8" ht="12.75" customHeight="1" x14ac:dyDescent="0.25">
      <c r="B230" s="68"/>
      <c r="C230" s="68"/>
      <c r="D230" s="68"/>
      <c r="E230" s="68"/>
      <c r="F230" s="68"/>
      <c r="G230" s="68"/>
      <c r="H230" s="68"/>
    </row>
    <row r="231" spans="2:8" ht="12.75" customHeight="1" x14ac:dyDescent="0.25">
      <c r="B231" s="68"/>
      <c r="C231" s="68"/>
      <c r="D231" s="68"/>
      <c r="E231" s="68"/>
      <c r="F231" s="68"/>
      <c r="G231" s="68"/>
      <c r="H231" s="68"/>
    </row>
    <row r="232" spans="2:8" ht="12.75" customHeight="1" x14ac:dyDescent="0.25">
      <c r="B232" s="68"/>
      <c r="C232" s="68"/>
      <c r="D232" s="68"/>
      <c r="E232" s="68"/>
      <c r="F232" s="68"/>
      <c r="G232" s="68"/>
      <c r="H232" s="68"/>
    </row>
    <row r="233" spans="2:8" ht="12.75" customHeight="1" x14ac:dyDescent="0.25">
      <c r="B233" s="68"/>
      <c r="C233" s="68"/>
      <c r="D233" s="68"/>
      <c r="E233" s="68"/>
      <c r="F233" s="68"/>
      <c r="G233" s="68"/>
      <c r="H233" s="68"/>
    </row>
    <row r="234" spans="2:8" ht="12.75" customHeight="1" x14ac:dyDescent="0.25">
      <c r="B234" s="68"/>
      <c r="C234" s="68"/>
      <c r="D234" s="68"/>
      <c r="E234" s="68"/>
      <c r="F234" s="68"/>
      <c r="G234" s="68"/>
      <c r="H234" s="68"/>
    </row>
    <row r="235" spans="2:8" ht="12.75" customHeight="1" x14ac:dyDescent="0.25">
      <c r="B235" s="68"/>
      <c r="C235" s="68"/>
      <c r="D235" s="68"/>
      <c r="E235" s="68"/>
      <c r="F235" s="68"/>
      <c r="G235" s="68"/>
      <c r="H235" s="68"/>
    </row>
    <row r="236" spans="2:8" ht="12.75" customHeight="1" x14ac:dyDescent="0.25">
      <c r="B236" s="68"/>
      <c r="C236" s="68"/>
      <c r="D236" s="68"/>
      <c r="E236" s="68"/>
      <c r="F236" s="68"/>
      <c r="G236" s="68"/>
      <c r="H236" s="68"/>
    </row>
    <row r="237" spans="2:8" ht="12.75" customHeight="1" x14ac:dyDescent="0.25">
      <c r="B237" s="68"/>
      <c r="C237" s="68"/>
      <c r="D237" s="68"/>
      <c r="E237" s="68"/>
      <c r="F237" s="68"/>
      <c r="G237" s="68"/>
      <c r="H237" s="68"/>
    </row>
    <row r="238" spans="2:8" ht="12.75" customHeight="1" x14ac:dyDescent="0.25">
      <c r="B238" s="68"/>
      <c r="C238" s="68"/>
      <c r="D238" s="68"/>
      <c r="E238" s="68"/>
      <c r="F238" s="68"/>
      <c r="G238" s="68"/>
      <c r="H238" s="68"/>
    </row>
    <row r="239" spans="2:8" ht="12.75" customHeight="1" x14ac:dyDescent="0.25">
      <c r="B239" s="68"/>
      <c r="C239" s="68"/>
      <c r="D239" s="68"/>
      <c r="E239" s="68"/>
      <c r="F239" s="68"/>
      <c r="G239" s="68"/>
      <c r="H239" s="68"/>
    </row>
    <row r="240" spans="2:8" ht="12.75" customHeight="1" x14ac:dyDescent="0.25">
      <c r="B240" s="68"/>
      <c r="C240" s="68"/>
      <c r="D240" s="68"/>
      <c r="E240" s="68"/>
      <c r="F240" s="68"/>
      <c r="G240" s="68"/>
      <c r="H240" s="68"/>
    </row>
    <row r="241" spans="2:8" ht="12.75" customHeight="1" x14ac:dyDescent="0.25">
      <c r="B241" s="68"/>
      <c r="C241" s="68"/>
      <c r="D241" s="68"/>
      <c r="E241" s="68"/>
      <c r="F241" s="68"/>
      <c r="G241" s="68"/>
      <c r="H241" s="68"/>
    </row>
    <row r="242" spans="2:8" ht="12.75" customHeight="1" x14ac:dyDescent="0.25">
      <c r="B242" s="68"/>
      <c r="C242" s="68"/>
      <c r="D242" s="68"/>
      <c r="E242" s="68"/>
      <c r="F242" s="68"/>
      <c r="G242" s="68"/>
      <c r="H242" s="68"/>
    </row>
    <row r="243" spans="2:8" ht="12.75" customHeight="1" x14ac:dyDescent="0.25">
      <c r="B243" s="68"/>
      <c r="C243" s="68"/>
      <c r="D243" s="68"/>
      <c r="E243" s="68"/>
      <c r="F243" s="68"/>
      <c r="G243" s="68"/>
      <c r="H243" s="68"/>
    </row>
    <row r="244" spans="2:8" ht="12.75" customHeight="1" x14ac:dyDescent="0.25">
      <c r="B244" s="68"/>
      <c r="C244" s="68"/>
      <c r="D244" s="68"/>
      <c r="E244" s="68"/>
      <c r="F244" s="68"/>
      <c r="G244" s="68"/>
      <c r="H244" s="68"/>
    </row>
    <row r="245" spans="2:8" ht="12.75" customHeight="1" x14ac:dyDescent="0.25">
      <c r="B245" s="68"/>
      <c r="C245" s="68"/>
      <c r="D245" s="68"/>
      <c r="E245" s="68"/>
      <c r="F245" s="68"/>
      <c r="G245" s="68"/>
      <c r="H245" s="68"/>
    </row>
    <row r="246" spans="2:8" ht="12.75" customHeight="1" x14ac:dyDescent="0.25">
      <c r="B246" s="68"/>
      <c r="C246" s="68"/>
      <c r="D246" s="68"/>
      <c r="E246" s="68"/>
      <c r="F246" s="68"/>
      <c r="G246" s="68"/>
      <c r="H246" s="68"/>
    </row>
    <row r="247" spans="2:8" ht="12.75" customHeight="1" x14ac:dyDescent="0.25">
      <c r="B247" s="68"/>
      <c r="C247" s="68"/>
      <c r="D247" s="68"/>
      <c r="E247" s="68"/>
      <c r="F247" s="68"/>
      <c r="G247" s="68"/>
      <c r="H247" s="68"/>
    </row>
    <row r="248" spans="2:8" ht="12.75" customHeight="1" x14ac:dyDescent="0.25">
      <c r="B248" s="68"/>
      <c r="C248" s="68"/>
      <c r="D248" s="68"/>
      <c r="E248" s="68"/>
      <c r="F248" s="68"/>
      <c r="G248" s="68"/>
      <c r="H248" s="68"/>
    </row>
    <row r="249" spans="2:8" ht="12.75" customHeight="1" x14ac:dyDescent="0.25">
      <c r="B249" s="68"/>
      <c r="C249" s="68"/>
      <c r="D249" s="68"/>
      <c r="E249" s="68"/>
      <c r="F249" s="68"/>
      <c r="G249" s="68"/>
      <c r="H249" s="68"/>
    </row>
    <row r="250" spans="2:8" ht="12.75" customHeight="1" x14ac:dyDescent="0.25">
      <c r="B250" s="68"/>
      <c r="C250" s="68"/>
      <c r="D250" s="68"/>
      <c r="E250" s="68"/>
      <c r="F250" s="68"/>
      <c r="G250" s="68"/>
      <c r="H250" s="68"/>
    </row>
    <row r="251" spans="2:8" ht="12.75" customHeight="1" x14ac:dyDescent="0.25">
      <c r="B251" s="68"/>
      <c r="C251" s="68"/>
      <c r="D251" s="68"/>
      <c r="E251" s="68"/>
      <c r="F251" s="68"/>
      <c r="G251" s="68"/>
      <c r="H251" s="68"/>
    </row>
    <row r="252" spans="2:8" ht="12.75" customHeight="1" x14ac:dyDescent="0.25">
      <c r="B252" s="68"/>
      <c r="C252" s="68"/>
      <c r="D252" s="68"/>
      <c r="E252" s="68"/>
      <c r="F252" s="68"/>
      <c r="G252" s="68"/>
      <c r="H252" s="68"/>
    </row>
    <row r="253" spans="2:8" ht="12.75" customHeight="1" x14ac:dyDescent="0.25">
      <c r="B253" s="68"/>
      <c r="C253" s="68"/>
      <c r="D253" s="68"/>
      <c r="E253" s="68"/>
      <c r="F253" s="68"/>
      <c r="G253" s="68"/>
      <c r="H253" s="68"/>
    </row>
    <row r="254" spans="2:8" ht="12.75" customHeight="1" x14ac:dyDescent="0.25">
      <c r="B254" s="68"/>
      <c r="C254" s="68"/>
      <c r="D254" s="68"/>
      <c r="E254" s="68"/>
      <c r="F254" s="68"/>
      <c r="G254" s="68"/>
      <c r="H254" s="68"/>
    </row>
    <row r="255" spans="2:8" ht="12.75" customHeight="1" x14ac:dyDescent="0.25">
      <c r="B255" s="68"/>
      <c r="C255" s="68"/>
      <c r="D255" s="68"/>
      <c r="E255" s="68"/>
      <c r="F255" s="68"/>
      <c r="G255" s="68"/>
      <c r="H255" s="68"/>
    </row>
    <row r="256" spans="2:8" ht="12.75" customHeight="1" x14ac:dyDescent="0.25">
      <c r="B256" s="68"/>
      <c r="C256" s="68"/>
      <c r="D256" s="68"/>
      <c r="E256" s="68"/>
      <c r="F256" s="68"/>
      <c r="G256" s="68"/>
      <c r="H256" s="68"/>
    </row>
    <row r="257" spans="2:8" ht="12.75" customHeight="1" x14ac:dyDescent="0.25">
      <c r="B257" s="68"/>
      <c r="C257" s="68"/>
      <c r="D257" s="68"/>
      <c r="E257" s="68"/>
      <c r="F257" s="68"/>
      <c r="G257" s="68"/>
      <c r="H257" s="68"/>
    </row>
    <row r="258" spans="2:8" ht="12.75" customHeight="1" x14ac:dyDescent="0.25">
      <c r="B258" s="68"/>
      <c r="C258" s="68"/>
      <c r="D258" s="68"/>
      <c r="E258" s="68"/>
      <c r="F258" s="68"/>
      <c r="G258" s="68"/>
      <c r="H258" s="68"/>
    </row>
    <row r="259" spans="2:8" ht="12.75" customHeight="1" x14ac:dyDescent="0.25">
      <c r="B259" s="68"/>
      <c r="C259" s="68"/>
      <c r="D259" s="68"/>
      <c r="E259" s="68"/>
      <c r="F259" s="68"/>
      <c r="G259" s="68"/>
      <c r="H259" s="68"/>
    </row>
    <row r="260" spans="2:8" ht="12.75" customHeight="1" x14ac:dyDescent="0.25">
      <c r="B260" s="68"/>
      <c r="C260" s="68"/>
      <c r="D260" s="68"/>
      <c r="E260" s="68"/>
      <c r="F260" s="68"/>
      <c r="G260" s="68"/>
      <c r="H260" s="68"/>
    </row>
    <row r="261" spans="2:8" ht="12.75" customHeight="1" x14ac:dyDescent="0.25">
      <c r="B261" s="68"/>
      <c r="C261" s="68"/>
      <c r="D261" s="68"/>
      <c r="E261" s="68"/>
      <c r="F261" s="68"/>
      <c r="G261" s="68"/>
      <c r="H261" s="68"/>
    </row>
    <row r="262" spans="2:8" ht="12.75" customHeight="1" x14ac:dyDescent="0.25">
      <c r="B262" s="68"/>
      <c r="C262" s="68"/>
      <c r="D262" s="68"/>
      <c r="E262" s="68"/>
      <c r="F262" s="68"/>
      <c r="G262" s="68"/>
      <c r="H262" s="68"/>
    </row>
    <row r="263" spans="2:8" ht="12.75" customHeight="1" x14ac:dyDescent="0.25">
      <c r="B263" s="68"/>
      <c r="C263" s="68"/>
      <c r="D263" s="68"/>
      <c r="E263" s="68"/>
      <c r="F263" s="68"/>
      <c r="G263" s="68"/>
      <c r="H263" s="68"/>
    </row>
    <row r="264" spans="2:8" ht="12.75" customHeight="1" x14ac:dyDescent="0.25">
      <c r="B264" s="68"/>
      <c r="C264" s="68"/>
      <c r="D264" s="68"/>
      <c r="E264" s="68"/>
      <c r="F264" s="68"/>
      <c r="G264" s="68"/>
      <c r="H264" s="68"/>
    </row>
    <row r="265" spans="2:8" ht="12.75" customHeight="1" x14ac:dyDescent="0.25">
      <c r="B265" s="68"/>
      <c r="C265" s="68"/>
      <c r="D265" s="68"/>
      <c r="E265" s="68"/>
      <c r="F265" s="68"/>
      <c r="G265" s="68"/>
      <c r="H265" s="68"/>
    </row>
    <row r="266" spans="2:8" ht="12.75" customHeight="1" x14ac:dyDescent="0.25">
      <c r="B266" s="68"/>
      <c r="C266" s="68"/>
      <c r="D266" s="68"/>
      <c r="E266" s="68"/>
      <c r="F266" s="68"/>
      <c r="G266" s="68"/>
      <c r="H266" s="68"/>
    </row>
    <row r="267" spans="2:8" ht="12.75" customHeight="1" x14ac:dyDescent="0.25">
      <c r="B267" s="68"/>
      <c r="C267" s="68"/>
      <c r="D267" s="68"/>
      <c r="E267" s="68"/>
      <c r="F267" s="68"/>
      <c r="G267" s="68"/>
      <c r="H267" s="68"/>
    </row>
    <row r="268" spans="2:8" ht="12.75" customHeight="1" x14ac:dyDescent="0.25">
      <c r="B268" s="68"/>
      <c r="C268" s="68"/>
      <c r="D268" s="68"/>
      <c r="E268" s="68"/>
      <c r="F268" s="68"/>
      <c r="G268" s="68"/>
      <c r="H268" s="68"/>
    </row>
    <row r="269" spans="2:8" ht="12.75" customHeight="1" x14ac:dyDescent="0.25">
      <c r="B269" s="68"/>
      <c r="C269" s="68"/>
      <c r="D269" s="68"/>
      <c r="E269" s="68"/>
      <c r="F269" s="68"/>
      <c r="G269" s="68"/>
      <c r="H269" s="68"/>
    </row>
    <row r="270" spans="2:8" ht="15.75" customHeight="1" x14ac:dyDescent="0.25"/>
    <row r="271" spans="2:8" ht="15.75" customHeight="1" x14ac:dyDescent="0.25"/>
    <row r="272" spans="2:8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Lopez</cp:lastModifiedBy>
  <dcterms:modified xsi:type="dcterms:W3CDTF">2022-01-23T23:30:03Z</dcterms:modified>
</cp:coreProperties>
</file>