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>
    <definedName hidden="1" localSheetId="0" name="_xlnm._FilterDatabase">Backlog!$A$1:$H$214</definedName>
  </definedNames>
  <calcPr/>
  <extLst>
    <ext uri="GoogleSheetsCustomDataVersion1">
      <go:sheetsCustomData xmlns:go="http://customooxmlschemas.google.com/" r:id="rId7" roundtripDataSignature="AMtx7miCff/fEn4AISnuTERAb0qgWnVMow=="/>
    </ext>
  </extLst>
</workbook>
</file>

<file path=xl/sharedStrings.xml><?xml version="1.0" encoding="utf-8"?>
<sst xmlns="http://schemas.openxmlformats.org/spreadsheetml/2006/main" count="266" uniqueCount="112">
  <si>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</si>
  <si>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</si>
  <si>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</si>
  <si>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</si>
  <si>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</si>
  <si>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</si>
  <si>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</si>
  <si>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</si>
  <si>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</si>
  <si>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</t>
  </si>
  <si>
    <t xml:space="preserve">Usuario/Gerente </t>
  </si>
  <si>
    <t>Registrar usuario</t>
  </si>
  <si>
    <t xml:space="preserve">registar un usuario nuevo </t>
  </si>
  <si>
    <t>Alta</t>
  </si>
  <si>
    <t>Terminado</t>
  </si>
  <si>
    <t>REQ002</t>
  </si>
  <si>
    <t>Iniciar Seccion</t>
  </si>
  <si>
    <t xml:space="preserve">iniciar seccion con un usuario existente </t>
  </si>
  <si>
    <t>REQ003</t>
  </si>
  <si>
    <t>Inventario</t>
  </si>
  <si>
    <t xml:space="preserve">Gerente </t>
  </si>
  <si>
    <t>Crear Producto</t>
  </si>
  <si>
    <t xml:space="preserve">crear un producto nuevo </t>
  </si>
  <si>
    <t>REQ004</t>
  </si>
  <si>
    <t>Consultar Producto</t>
  </si>
  <si>
    <t>leer un producto existente</t>
  </si>
  <si>
    <t>REQ005</t>
  </si>
  <si>
    <t>Actualizar Producto</t>
  </si>
  <si>
    <t>actualizar un producto existente</t>
  </si>
  <si>
    <t>REQ006</t>
  </si>
  <si>
    <t>Eliminar producto</t>
  </si>
  <si>
    <t>eliminar un producto existente</t>
  </si>
  <si>
    <t>P-101</t>
  </si>
  <si>
    <t>Proforma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</si>
  <si>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</si>
  <si>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</si>
  <si>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</si>
  <si>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</si>
  <si>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</si>
  <si>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</si>
  <si>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</si>
  <si>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</si>
  <si>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</si>
  <si>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</si>
  <si>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</si>
  <si>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</si>
  <si>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</si>
  <si>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</si>
  <si>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</si>
  <si>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</si>
  <si>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</si>
  <si>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</si>
  <si>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</si>
  <si>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</si>
  <si>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Usuario/Gerente</t>
  </si>
  <si>
    <t>Registrar un nuevo usuario</t>
  </si>
  <si>
    <t>Tareas</t>
  </si>
  <si>
    <t>Asignado</t>
  </si>
  <si>
    <t>Estimado</t>
  </si>
  <si>
    <t>REQ001-1</t>
  </si>
  <si>
    <t xml:space="preserve">Crear un formulario para el ingreso de los datos del usuario </t>
  </si>
  <si>
    <t>Lenin Basantes</t>
  </si>
  <si>
    <t>REQ001-2</t>
  </si>
  <si>
    <t>Validación de datos</t>
  </si>
  <si>
    <t>REQ001-3</t>
  </si>
  <si>
    <t>Habilitar la Base de Datos para guardar a usuarios</t>
  </si>
  <si>
    <t xml:space="preserve">Iniciar seccion </t>
  </si>
  <si>
    <t xml:space="preserve">Iniciar seccion con un usuario existente </t>
  </si>
  <si>
    <t>REQ002-1</t>
  </si>
  <si>
    <t>Crear un formulario para el ingreso del usuario</t>
  </si>
  <si>
    <t>REQ002-2</t>
  </si>
  <si>
    <t>REQ002-3</t>
  </si>
  <si>
    <t>Habilitar la Base de Datos para verificar su existencia</t>
  </si>
  <si>
    <t xml:space="preserve">Crear producto </t>
  </si>
  <si>
    <t xml:space="preserve">Crear un producto nuevo </t>
  </si>
  <si>
    <t>REQ003-1</t>
  </si>
  <si>
    <t xml:space="preserve">Ingresar datos del producto </t>
  </si>
  <si>
    <t xml:space="preserve">Daniela Orellana </t>
  </si>
  <si>
    <t>REQ003-2</t>
  </si>
  <si>
    <t>REQ003-3</t>
  </si>
  <si>
    <t xml:space="preserve">Agregar producto a la base de datos </t>
  </si>
  <si>
    <t xml:space="preserve">Inventario </t>
  </si>
  <si>
    <t xml:space="preserve">Consultar producto </t>
  </si>
  <si>
    <t xml:space="preserve">Consultar un producto existente en la base de datos </t>
  </si>
  <si>
    <t>REQ004-1</t>
  </si>
  <si>
    <t xml:space="preserve">Ingresar el id del producto </t>
  </si>
  <si>
    <t>REQ004-2</t>
  </si>
  <si>
    <t xml:space="preserve">Seleccionar producto </t>
  </si>
  <si>
    <t>Compras</t>
  </si>
  <si>
    <t>actualizar un producto ya registrado</t>
  </si>
  <si>
    <t>REQ005-1</t>
  </si>
  <si>
    <t>Crear un formulario para actulizar el producto</t>
  </si>
  <si>
    <t>David Lopez</t>
  </si>
  <si>
    <t>REQ005-2</t>
  </si>
  <si>
    <t>Validación de Datos</t>
  </si>
  <si>
    <t>REQ005-3</t>
  </si>
  <si>
    <t>Habilitar Base para guardar las actualizaciones</t>
  </si>
  <si>
    <t>Eliminar productos</t>
  </si>
  <si>
    <t>eliminar productos que hayan sido mal registrados</t>
  </si>
  <si>
    <t>REQ006-1</t>
  </si>
  <si>
    <t>Agregar en el listado de productos, el ícono de borrar producto</t>
  </si>
  <si>
    <t>REQ006-2</t>
  </si>
  <si>
    <t>Crear funcion para eliminar producto de la base</t>
  </si>
  <si>
    <t xml:space="preserve"> 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</si>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</sst>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color theme="1"/>
      <name val="Arial"/>
    </font>
    <font>
      <color rgb="FF000000"/>
      <name val="Arial"/>
    </font>
    <font>
      <sz val="10.0"/>
      <color theme="1"/>
      <name val="Arial"/>
    </font>
    <font>
      <color theme="1"/>
      <name val="Calibri"/>
    </font>
    <font>
      <color rgb="FF000000"/>
      <name val="Roboto"/>
    </font>
    <font>
      <sz val="10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1" fillId="2" fontId="3" numFmtId="0" xfId="0" applyAlignment="1" applyBorder="1" applyFill="1" applyFont="1">
      <alignment readingOrder="0"/>
    </xf>
    <xf borderId="1" fillId="2" fontId="3" numFmtId="0" xfId="0" applyBorder="1" applyFont="1"/>
    <xf borderId="0" fillId="0" fontId="1" numFmtId="0" xfId="0" applyFont="1"/>
    <xf borderId="0" fillId="0" fontId="3" numFmtId="0" xfId="0" applyAlignment="1" applyFont="1">
      <alignment horizontal="right"/>
    </xf>
    <xf borderId="0" fillId="0" fontId="0" numFmtId="0" xfId="0" applyAlignment="1" applyFont="1">
      <alignment readingOrder="0"/>
    </xf>
    <xf borderId="0" fillId="0" fontId="0" numFmtId="0" xfId="0" applyFont="1"/>
    <xf borderId="0" fillId="0" fontId="4" numFmtId="0" xfId="0" applyAlignment="1" applyFont="1">
      <alignment readingOrder="0"/>
    </xf>
    <xf borderId="1" fillId="3" fontId="3" numFmtId="0" xfId="0" applyAlignment="1" applyBorder="1" applyFill="1" applyFont="1">
      <alignment horizontal="right"/>
    </xf>
    <xf borderId="0" fillId="0" fontId="3" numFmtId="0" xfId="0" applyAlignment="1" applyFont="1">
      <alignment horizontal="right" readingOrder="0"/>
    </xf>
    <xf borderId="1" fillId="4" fontId="3" numFmtId="0" xfId="0" applyAlignment="1" applyBorder="1" applyFill="1" applyFont="1">
      <alignment horizontal="right"/>
    </xf>
    <xf borderId="1" fillId="3" fontId="3" numFmtId="0" xfId="0" applyAlignment="1" applyBorder="1" applyFont="1">
      <alignment horizontal="right" readingOrder="0"/>
    </xf>
    <xf borderId="0" fillId="5" fontId="5" numFmtId="0" xfId="0" applyAlignment="1" applyFill="1" applyFont="1">
      <alignment readingOrder="0"/>
    </xf>
    <xf borderId="1" fillId="4" fontId="3" numFmtId="0" xfId="0" applyAlignment="1" applyBorder="1" applyFont="1">
      <alignment horizontal="right" readingOrder="0"/>
    </xf>
    <xf borderId="1" fillId="6" fontId="3" numFmtId="0" xfId="0" applyBorder="1" applyFill="1" applyFont="1"/>
    <xf borderId="0" fillId="0" fontId="4" numFmtId="0" xfId="0" applyFont="1"/>
    <xf borderId="0" fillId="0" fontId="6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burdonchart!$B$21:$H$21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burdonchart!$B$22:$H$22</c:f>
              <c:numCache/>
            </c:numRef>
          </c:val>
          <c:smooth val="0"/>
        </c:ser>
        <c:axId val="1682513235"/>
        <c:axId val="2040103191"/>
      </c:lineChart>
      <c:catAx>
        <c:axId val="1682513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040103191"/>
      </c:catAx>
      <c:valAx>
        <c:axId val="2040103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68251323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22</xdr:row>
      <xdr:rowOff>133350</xdr:rowOff>
    </xdr:from>
    <xdr:ext cx="5715000" cy="3533775"/>
    <xdr:graphicFrame>
      <xdr:nvGraphicFramePr>
        <xdr:cNvPr id="13161337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19" display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3" max="3" width="16.43"/>
    <col customWidth="1" min="4" max="4" width="22.71"/>
    <col customWidth="1" min="5" max="5" width="62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G2" s="4" t="s">
        <v>13</v>
      </c>
      <c r="H2" s="4" t="s">
        <v>14</v>
      </c>
    </row>
    <row r="3" ht="15.75" customHeight="1">
      <c r="A3" s="2" t="s">
        <v>15</v>
      </c>
      <c r="B3" s="3" t="s">
        <v>9</v>
      </c>
      <c r="C3" s="3" t="s">
        <v>10</v>
      </c>
      <c r="D3" s="3" t="s">
        <v>16</v>
      </c>
      <c r="E3" s="3" t="s">
        <v>17</v>
      </c>
      <c r="G3" s="4" t="s">
        <v>13</v>
      </c>
      <c r="H3" s="4" t="s">
        <v>14</v>
      </c>
    </row>
    <row r="4" ht="15.75" customHeight="1">
      <c r="A4" s="2" t="s">
        <v>18</v>
      </c>
      <c r="B4" s="3" t="s">
        <v>19</v>
      </c>
      <c r="C4" s="4" t="s">
        <v>20</v>
      </c>
      <c r="D4" s="3" t="s">
        <v>21</v>
      </c>
      <c r="E4" s="3" t="s">
        <v>22</v>
      </c>
      <c r="G4" s="4" t="s">
        <v>13</v>
      </c>
      <c r="H4" s="4" t="s">
        <v>14</v>
      </c>
    </row>
    <row r="5" ht="15.75" customHeight="1">
      <c r="A5" s="2" t="s">
        <v>23</v>
      </c>
      <c r="B5" s="3" t="s">
        <v>19</v>
      </c>
      <c r="C5" s="4" t="s">
        <v>20</v>
      </c>
      <c r="D5" s="3" t="s">
        <v>24</v>
      </c>
      <c r="E5" s="3" t="s">
        <v>25</v>
      </c>
      <c r="G5" s="4" t="s">
        <v>13</v>
      </c>
      <c r="H5" s="4" t="s">
        <v>14</v>
      </c>
    </row>
    <row r="6" ht="15.75" customHeight="1">
      <c r="A6" s="2" t="s">
        <v>26</v>
      </c>
      <c r="B6" s="3" t="s">
        <v>19</v>
      </c>
      <c r="C6" s="4" t="s">
        <v>20</v>
      </c>
      <c r="D6" s="3" t="s">
        <v>27</v>
      </c>
      <c r="E6" s="3" t="s">
        <v>28</v>
      </c>
      <c r="G6" s="4" t="s">
        <v>13</v>
      </c>
      <c r="H6" s="4" t="s">
        <v>14</v>
      </c>
    </row>
    <row r="7" ht="15.75" customHeight="1">
      <c r="A7" s="2" t="s">
        <v>29</v>
      </c>
      <c r="B7" s="3" t="s">
        <v>19</v>
      </c>
      <c r="C7" s="4" t="s">
        <v>20</v>
      </c>
      <c r="D7" s="3" t="s">
        <v>30</v>
      </c>
      <c r="E7" s="3" t="s">
        <v>31</v>
      </c>
      <c r="G7" s="4" t="s">
        <v>13</v>
      </c>
      <c r="H7" s="4" t="s">
        <v>14</v>
      </c>
    </row>
    <row r="8" ht="15.75" hidden="1" customHeight="1">
      <c r="A8" s="4" t="s">
        <v>32</v>
      </c>
      <c r="B8" s="4" t="s">
        <v>33</v>
      </c>
      <c r="C8" s="4" t="s">
        <v>20</v>
      </c>
      <c r="D8" s="4" t="s">
        <v>34</v>
      </c>
      <c r="E8" s="4" t="s">
        <v>35</v>
      </c>
      <c r="G8" s="4" t="s">
        <v>36</v>
      </c>
      <c r="H8" s="4" t="s">
        <v>37</v>
      </c>
    </row>
    <row r="9" ht="15.75" hidden="1" customHeight="1">
      <c r="A9" s="4" t="s">
        <v>38</v>
      </c>
      <c r="B9" s="4" t="s">
        <v>33</v>
      </c>
      <c r="C9" s="4" t="s">
        <v>20</v>
      </c>
      <c r="D9" s="4" t="s">
        <v>39</v>
      </c>
      <c r="E9" s="4" t="s">
        <v>40</v>
      </c>
      <c r="G9" s="4" t="s">
        <v>36</v>
      </c>
      <c r="H9" s="4" t="s">
        <v>37</v>
      </c>
    </row>
    <row r="10" ht="15.75" hidden="1" customHeight="1">
      <c r="A10" s="4" t="s">
        <v>41</v>
      </c>
      <c r="B10" s="4" t="s">
        <v>33</v>
      </c>
      <c r="C10" s="4" t="s">
        <v>20</v>
      </c>
      <c r="D10" s="4" t="s">
        <v>42</v>
      </c>
      <c r="E10" s="4" t="s">
        <v>43</v>
      </c>
      <c r="G10" s="4" t="s">
        <v>36</v>
      </c>
      <c r="H10" s="4" t="s">
        <v>37</v>
      </c>
    </row>
    <row r="11" ht="15.75" hidden="1" customHeight="1">
      <c r="A11" s="4" t="s">
        <v>44</v>
      </c>
      <c r="B11" s="4" t="s">
        <v>33</v>
      </c>
      <c r="C11" s="4" t="s">
        <v>20</v>
      </c>
      <c r="D11" s="4" t="s">
        <v>45</v>
      </c>
      <c r="E11" s="4" t="s">
        <v>46</v>
      </c>
      <c r="G11" s="4" t="s">
        <v>36</v>
      </c>
      <c r="H11" s="4" t="s">
        <v>37</v>
      </c>
    </row>
    <row r="12" ht="15.75" hidden="1" customHeight="1">
      <c r="A12" s="4" t="s">
        <v>47</v>
      </c>
      <c r="B12" s="4" t="s">
        <v>33</v>
      </c>
      <c r="C12" s="4" t="s">
        <v>20</v>
      </c>
      <c r="D12" s="4" t="s">
        <v>48</v>
      </c>
      <c r="E12" s="4" t="s">
        <v>49</v>
      </c>
      <c r="G12" s="4" t="s">
        <v>36</v>
      </c>
      <c r="H12" s="4" t="s">
        <v>37</v>
      </c>
    </row>
    <row r="13" ht="15.75" hidden="1" customHeight="1"/>
    <row r="14" ht="15.75" hidden="1" customHeight="1"/>
    <row r="15" ht="15.75" hidden="1" customHeight="1"/>
    <row r="16" ht="15.75" hidden="1" customHeight="1"/>
    <row r="17" ht="15.75" hidden="1" customHeight="1"/>
    <row r="18" ht="15.75" hidden="1" customHeight="1"/>
    <row r="19" ht="15.75" hidden="1" customHeight="1"/>
    <row r="20" ht="15.75" hidden="1" customHeight="1"/>
    <row r="21" ht="15.75" hidden="1" customHeight="1"/>
    <row r="22" ht="15.75" hidden="1" customHeight="1"/>
    <row r="23" ht="15.75" hidden="1" customHeight="1"/>
    <row r="24" ht="15.75" hidden="1" customHeight="1"/>
    <row r="25" ht="15.75" hidden="1" customHeight="1"/>
    <row r="26" ht="15.75" hidden="1" customHeight="1"/>
    <row r="27" ht="15.75" hidden="1" customHeight="1"/>
    <row r="28" ht="15.75" hidden="1" customHeight="1"/>
    <row r="29" ht="15.75" hidden="1" customHeight="1"/>
    <row r="30" ht="15.75" hidden="1" customHeight="1"/>
    <row r="31" ht="15.75" hidden="1" customHeight="1"/>
    <row r="32" ht="15.75" hidden="1" customHeight="1"/>
    <row r="33" ht="15.75" hidden="1" customHeight="1"/>
    <row r="34" ht="15.75" hidden="1" customHeight="1"/>
    <row r="35" ht="15.75" hidden="1" customHeight="1"/>
    <row r="36" ht="15.75" hidden="1" customHeight="1"/>
    <row r="37" ht="15.75" hidden="1" customHeight="1"/>
    <row r="38" ht="15.75" hidden="1" customHeight="1"/>
    <row r="39" ht="15.75" hidden="1" customHeight="1"/>
    <row r="40" ht="15.75" hidden="1" customHeight="1"/>
    <row r="41" ht="15.75" hidden="1" customHeight="1"/>
    <row r="42" ht="15.75" hidden="1" customHeight="1"/>
    <row r="43" ht="15.75" hidden="1" customHeight="1"/>
    <row r="44" ht="15.75" hidden="1" customHeight="1"/>
    <row r="45" ht="15.75" hidden="1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autoFilter ref="$A$1:$H$214">
    <filterColumn colId="6">
      <filters>
        <filter val="Alta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5" max="5" width="23.71"/>
    <col customWidth="1" min="6" max="6" width="64.14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50</v>
      </c>
      <c r="F3" s="1" t="s">
        <v>51</v>
      </c>
      <c r="G3" s="1" t="s">
        <v>5</v>
      </c>
      <c r="H3" s="1" t="s">
        <v>52</v>
      </c>
      <c r="I3" s="1" t="s">
        <v>53</v>
      </c>
    </row>
    <row r="4" ht="15.75" customHeight="1">
      <c r="B4" s="5" t="s">
        <v>8</v>
      </c>
      <c r="C4" s="5" t="s">
        <v>9</v>
      </c>
      <c r="D4" s="5" t="s">
        <v>54</v>
      </c>
      <c r="E4" s="5" t="s">
        <v>11</v>
      </c>
      <c r="F4" s="5" t="s">
        <v>55</v>
      </c>
      <c r="G4" s="6"/>
      <c r="H4" s="6" t="s">
        <v>13</v>
      </c>
      <c r="I4" s="6" t="s">
        <v>14</v>
      </c>
    </row>
    <row r="5" ht="15.75" customHeight="1">
      <c r="B5" s="4"/>
      <c r="C5" s="7" t="s">
        <v>56</v>
      </c>
      <c r="D5" s="4"/>
      <c r="E5" s="4"/>
      <c r="F5" s="4"/>
      <c r="G5" s="7" t="s">
        <v>57</v>
      </c>
      <c r="H5" s="4"/>
      <c r="I5" s="7" t="s">
        <v>58</v>
      </c>
    </row>
    <row r="6" ht="15.75" customHeight="1">
      <c r="B6" s="3" t="s">
        <v>59</v>
      </c>
      <c r="C6" s="3" t="s">
        <v>60</v>
      </c>
      <c r="G6" s="3" t="s">
        <v>61</v>
      </c>
      <c r="H6" s="4"/>
      <c r="I6" s="8">
        <v>3.0</v>
      </c>
    </row>
    <row r="7" ht="15.75" customHeight="1">
      <c r="B7" s="3" t="s">
        <v>62</v>
      </c>
      <c r="C7" s="4" t="s">
        <v>63</v>
      </c>
      <c r="G7" s="3" t="s">
        <v>61</v>
      </c>
      <c r="H7" s="4"/>
      <c r="I7" s="8">
        <v>2.0</v>
      </c>
    </row>
    <row r="8" ht="15.75" customHeight="1">
      <c r="B8" s="3" t="s">
        <v>64</v>
      </c>
      <c r="C8" s="9" t="s">
        <v>65</v>
      </c>
      <c r="G8" s="4"/>
      <c r="H8" s="4"/>
      <c r="I8" s="4"/>
    </row>
    <row r="9" ht="15.75" customHeight="1">
      <c r="B9" s="1"/>
      <c r="C9" s="1"/>
      <c r="D9" s="1"/>
      <c r="E9" s="1"/>
      <c r="F9" s="1"/>
      <c r="G9" s="1"/>
      <c r="H9" s="1"/>
      <c r="I9" s="1"/>
    </row>
    <row r="10" ht="15.75" customHeight="1">
      <c r="B10" s="1" t="s">
        <v>0</v>
      </c>
      <c r="C10" s="1" t="s">
        <v>1</v>
      </c>
      <c r="D10" s="1" t="s">
        <v>2</v>
      </c>
      <c r="E10" s="1" t="s">
        <v>50</v>
      </c>
      <c r="F10" s="1" t="s">
        <v>51</v>
      </c>
      <c r="G10" s="1" t="s">
        <v>5</v>
      </c>
      <c r="H10" s="1" t="s">
        <v>52</v>
      </c>
      <c r="I10" s="1" t="s">
        <v>53</v>
      </c>
    </row>
    <row r="11" ht="15.75" customHeight="1">
      <c r="B11" s="5" t="s">
        <v>15</v>
      </c>
      <c r="C11" s="5" t="s">
        <v>9</v>
      </c>
      <c r="D11" s="5" t="s">
        <v>54</v>
      </c>
      <c r="E11" s="5" t="s">
        <v>66</v>
      </c>
      <c r="F11" s="5" t="s">
        <v>67</v>
      </c>
      <c r="G11" s="6"/>
      <c r="H11" s="6" t="s">
        <v>13</v>
      </c>
      <c r="I11" s="6" t="s">
        <v>14</v>
      </c>
    </row>
    <row r="12" ht="15.75" customHeight="1">
      <c r="B12" s="4"/>
      <c r="C12" s="7" t="s">
        <v>56</v>
      </c>
      <c r="D12" s="4"/>
      <c r="E12" s="4"/>
      <c r="F12" s="4"/>
      <c r="G12" s="7" t="s">
        <v>57</v>
      </c>
      <c r="H12" s="4"/>
      <c r="I12" s="7" t="s">
        <v>58</v>
      </c>
    </row>
    <row r="13" ht="15.75" customHeight="1">
      <c r="B13" s="3" t="s">
        <v>68</v>
      </c>
      <c r="C13" s="3" t="s">
        <v>69</v>
      </c>
      <c r="G13" s="3" t="s">
        <v>61</v>
      </c>
      <c r="H13" s="4"/>
      <c r="I13" s="8">
        <v>3.0</v>
      </c>
    </row>
    <row r="14" ht="15.75" customHeight="1">
      <c r="B14" s="3" t="s">
        <v>70</v>
      </c>
      <c r="C14" s="4" t="s">
        <v>63</v>
      </c>
      <c r="G14" s="3" t="s">
        <v>61</v>
      </c>
      <c r="H14" s="4"/>
      <c r="I14" s="8">
        <v>2.0</v>
      </c>
    </row>
    <row r="15" ht="15.75" customHeight="1">
      <c r="B15" s="3" t="s">
        <v>71</v>
      </c>
      <c r="C15" s="3" t="s">
        <v>72</v>
      </c>
      <c r="G15" s="3" t="s">
        <v>61</v>
      </c>
      <c r="H15" s="4"/>
      <c r="I15" s="4">
        <v>1.0</v>
      </c>
    </row>
    <row r="16" ht="15.75" customHeight="1">
      <c r="B16" s="4"/>
      <c r="C16" s="10"/>
      <c r="G16" s="4"/>
      <c r="H16" s="4"/>
      <c r="I16" s="4"/>
    </row>
    <row r="17" ht="15.75" customHeight="1">
      <c r="B17" s="1" t="s">
        <v>0</v>
      </c>
      <c r="C17" s="1" t="s">
        <v>1</v>
      </c>
      <c r="D17" s="1" t="s">
        <v>2</v>
      </c>
      <c r="E17" s="1" t="s">
        <v>50</v>
      </c>
      <c r="F17" s="1" t="s">
        <v>51</v>
      </c>
      <c r="G17" s="1" t="s">
        <v>5</v>
      </c>
      <c r="H17" s="1" t="s">
        <v>52</v>
      </c>
      <c r="I17" s="1" t="s">
        <v>53</v>
      </c>
    </row>
    <row r="18" ht="15.75" customHeight="1">
      <c r="B18" s="5" t="s">
        <v>18</v>
      </c>
      <c r="C18" s="5" t="s">
        <v>19</v>
      </c>
      <c r="D18" s="6" t="s">
        <v>20</v>
      </c>
      <c r="E18" s="5" t="s">
        <v>73</v>
      </c>
      <c r="F18" s="5" t="s">
        <v>74</v>
      </c>
      <c r="G18" s="6"/>
      <c r="H18" s="6" t="s">
        <v>13</v>
      </c>
      <c r="I18" s="6" t="s">
        <v>14</v>
      </c>
    </row>
    <row r="19" ht="15.75" customHeight="1">
      <c r="B19" s="4"/>
      <c r="C19" s="7" t="s">
        <v>56</v>
      </c>
      <c r="D19" s="4"/>
      <c r="E19" s="4"/>
      <c r="F19" s="4"/>
      <c r="G19" s="7" t="s">
        <v>57</v>
      </c>
      <c r="H19" s="4"/>
      <c r="I19" s="7" t="s">
        <v>58</v>
      </c>
    </row>
    <row r="20" ht="15.75" customHeight="1">
      <c r="B20" s="3" t="s">
        <v>75</v>
      </c>
      <c r="C20" s="3" t="s">
        <v>76</v>
      </c>
      <c r="G20" s="3" t="s">
        <v>77</v>
      </c>
      <c r="H20" s="4"/>
      <c r="I20" s="8">
        <v>3.0</v>
      </c>
    </row>
    <row r="21" ht="15.75" customHeight="1">
      <c r="B21" s="3" t="s">
        <v>78</v>
      </c>
      <c r="C21" s="4" t="s">
        <v>63</v>
      </c>
      <c r="G21" s="3" t="s">
        <v>77</v>
      </c>
      <c r="H21" s="4"/>
      <c r="I21" s="8">
        <v>2.0</v>
      </c>
    </row>
    <row r="22" ht="15.75" customHeight="1">
      <c r="B22" s="3" t="s">
        <v>79</v>
      </c>
      <c r="C22" s="3" t="s">
        <v>80</v>
      </c>
      <c r="G22" s="3" t="s">
        <v>77</v>
      </c>
      <c r="H22" s="4"/>
      <c r="I22" s="8">
        <v>1.0</v>
      </c>
    </row>
    <row r="23" ht="15.75" customHeight="1">
      <c r="B23" s="1"/>
      <c r="C23" s="1"/>
      <c r="D23" s="1"/>
      <c r="E23" s="1"/>
      <c r="F23" s="1"/>
      <c r="G23" s="1"/>
      <c r="H23" s="1"/>
      <c r="I23" s="1"/>
    </row>
    <row r="24" ht="15.75" customHeight="1">
      <c r="B24" s="1" t="s">
        <v>0</v>
      </c>
      <c r="C24" s="1" t="s">
        <v>1</v>
      </c>
      <c r="D24" s="1" t="s">
        <v>2</v>
      </c>
      <c r="E24" s="1" t="s">
        <v>50</v>
      </c>
      <c r="F24" s="1" t="s">
        <v>51</v>
      </c>
      <c r="G24" s="1" t="s">
        <v>5</v>
      </c>
      <c r="H24" s="1" t="s">
        <v>52</v>
      </c>
      <c r="I24" s="1" t="s">
        <v>53</v>
      </c>
    </row>
    <row r="25" ht="15.75" customHeight="1">
      <c r="B25" s="5" t="s">
        <v>23</v>
      </c>
      <c r="C25" s="5" t="s">
        <v>81</v>
      </c>
      <c r="D25" s="6" t="s">
        <v>20</v>
      </c>
      <c r="E25" s="5" t="s">
        <v>82</v>
      </c>
      <c r="F25" s="5" t="s">
        <v>83</v>
      </c>
      <c r="G25" s="6"/>
      <c r="H25" s="6" t="s">
        <v>13</v>
      </c>
      <c r="I25" s="6" t="s">
        <v>14</v>
      </c>
    </row>
    <row r="26" ht="15.75" customHeight="1">
      <c r="B26" s="4"/>
      <c r="C26" s="7" t="s">
        <v>56</v>
      </c>
      <c r="D26" s="4"/>
      <c r="E26" s="4"/>
      <c r="F26" s="4"/>
      <c r="G26" s="7" t="s">
        <v>57</v>
      </c>
      <c r="H26" s="4"/>
      <c r="I26" s="7" t="s">
        <v>58</v>
      </c>
    </row>
    <row r="27" ht="15.75" customHeight="1">
      <c r="B27" s="3" t="s">
        <v>84</v>
      </c>
      <c r="C27" s="3" t="s">
        <v>85</v>
      </c>
      <c r="G27" s="3" t="s">
        <v>77</v>
      </c>
      <c r="H27" s="4"/>
      <c r="I27" s="8">
        <v>3.0</v>
      </c>
    </row>
    <row r="28" ht="15.75" customHeight="1">
      <c r="B28" s="3" t="s">
        <v>86</v>
      </c>
      <c r="C28" s="3" t="s">
        <v>87</v>
      </c>
      <c r="G28" s="3" t="s">
        <v>77</v>
      </c>
      <c r="H28" s="4"/>
      <c r="I28" s="8">
        <v>1.0</v>
      </c>
    </row>
    <row r="29" ht="15.75" customHeight="1">
      <c r="B29" s="4"/>
      <c r="C29" s="4"/>
      <c r="G29" s="4"/>
      <c r="H29" s="4"/>
      <c r="I29" s="8"/>
    </row>
    <row r="30" ht="15.75" customHeight="1">
      <c r="B30" s="1" t="s">
        <v>0</v>
      </c>
      <c r="C30" s="1" t="s">
        <v>1</v>
      </c>
      <c r="D30" s="1" t="s">
        <v>2</v>
      </c>
      <c r="E30" s="1" t="s">
        <v>50</v>
      </c>
      <c r="F30" s="1" t="s">
        <v>51</v>
      </c>
      <c r="G30" s="1" t="s">
        <v>5</v>
      </c>
      <c r="H30" s="1" t="s">
        <v>52</v>
      </c>
      <c r="I30" s="1" t="s">
        <v>53</v>
      </c>
    </row>
    <row r="31" ht="15.75" customHeight="1">
      <c r="B31" s="5" t="s">
        <v>26</v>
      </c>
      <c r="C31" s="6" t="s">
        <v>88</v>
      </c>
      <c r="D31" s="6" t="s">
        <v>20</v>
      </c>
      <c r="E31" s="5" t="s">
        <v>27</v>
      </c>
      <c r="F31" s="5" t="s">
        <v>89</v>
      </c>
      <c r="G31" s="6"/>
      <c r="H31" s="6" t="s">
        <v>13</v>
      </c>
      <c r="I31" s="6" t="s">
        <v>14</v>
      </c>
    </row>
    <row r="32" ht="15.75" customHeight="1">
      <c r="B32" s="4"/>
      <c r="C32" s="4"/>
      <c r="D32" s="4"/>
      <c r="E32" s="4"/>
      <c r="F32" s="4"/>
      <c r="G32" s="4"/>
      <c r="H32" s="4"/>
      <c r="I32" s="4"/>
    </row>
    <row r="33" ht="15.75" customHeight="1">
      <c r="B33" s="4"/>
      <c r="C33" s="7" t="s">
        <v>56</v>
      </c>
      <c r="D33" s="4"/>
      <c r="E33" s="4"/>
      <c r="F33" s="4"/>
      <c r="G33" s="7" t="s">
        <v>57</v>
      </c>
      <c r="H33" s="4"/>
      <c r="I33" s="7" t="s">
        <v>58</v>
      </c>
    </row>
    <row r="34" ht="15.75" customHeight="1">
      <c r="B34" s="3" t="s">
        <v>90</v>
      </c>
      <c r="C34" s="3" t="s">
        <v>91</v>
      </c>
      <c r="G34" s="3" t="s">
        <v>92</v>
      </c>
      <c r="H34" s="4"/>
      <c r="I34" s="8">
        <v>3.0</v>
      </c>
    </row>
    <row r="35" ht="15.75" customHeight="1">
      <c r="B35" s="3" t="s">
        <v>93</v>
      </c>
      <c r="C35" s="3" t="s">
        <v>94</v>
      </c>
      <c r="G35" s="3" t="s">
        <v>92</v>
      </c>
      <c r="H35" s="4"/>
      <c r="I35" s="8">
        <v>1.0</v>
      </c>
    </row>
    <row r="36" ht="15.75" customHeight="1">
      <c r="B36" s="3" t="s">
        <v>95</v>
      </c>
      <c r="C36" s="3" t="s">
        <v>96</v>
      </c>
      <c r="G36" s="3" t="s">
        <v>92</v>
      </c>
      <c r="H36" s="4"/>
      <c r="I36" s="8"/>
    </row>
    <row r="37" ht="15.75" customHeight="1">
      <c r="B37" s="4"/>
      <c r="C37" s="10"/>
      <c r="G37" s="4"/>
      <c r="H37" s="4"/>
      <c r="I37" s="4"/>
    </row>
    <row r="38" ht="15.75" customHeight="1">
      <c r="B38" s="1" t="s">
        <v>0</v>
      </c>
      <c r="C38" s="1" t="s">
        <v>1</v>
      </c>
      <c r="D38" s="1" t="s">
        <v>2</v>
      </c>
      <c r="E38" s="1" t="s">
        <v>50</v>
      </c>
      <c r="F38" s="1" t="s">
        <v>51</v>
      </c>
      <c r="G38" s="1" t="s">
        <v>5</v>
      </c>
      <c r="H38" s="1" t="s">
        <v>52</v>
      </c>
      <c r="I38" s="1" t="s">
        <v>53</v>
      </c>
    </row>
    <row r="39" ht="15.75" customHeight="1">
      <c r="B39" s="5" t="s">
        <v>29</v>
      </c>
      <c r="C39" s="6" t="s">
        <v>88</v>
      </c>
      <c r="D39" s="6" t="s">
        <v>20</v>
      </c>
      <c r="E39" s="6" t="s">
        <v>97</v>
      </c>
      <c r="F39" s="6" t="s">
        <v>98</v>
      </c>
      <c r="G39" s="6"/>
      <c r="H39" s="6" t="s">
        <v>13</v>
      </c>
      <c r="I39" s="6" t="s">
        <v>14</v>
      </c>
    </row>
    <row r="40" ht="15.75" customHeight="1">
      <c r="B40" s="4"/>
      <c r="C40" s="7" t="s">
        <v>56</v>
      </c>
      <c r="D40" s="4"/>
      <c r="E40" s="4"/>
      <c r="F40" s="4"/>
      <c r="G40" s="7" t="s">
        <v>57</v>
      </c>
      <c r="H40" s="4"/>
      <c r="I40" s="7" t="s">
        <v>58</v>
      </c>
    </row>
    <row r="41" ht="15.75" customHeight="1">
      <c r="B41" s="3" t="s">
        <v>99</v>
      </c>
      <c r="C41" s="3" t="s">
        <v>100</v>
      </c>
      <c r="G41" s="3" t="s">
        <v>92</v>
      </c>
      <c r="H41" s="4"/>
      <c r="I41" s="8">
        <v>3.0</v>
      </c>
    </row>
    <row r="42" ht="15.75" customHeight="1">
      <c r="B42" s="3" t="s">
        <v>101</v>
      </c>
      <c r="C42" s="3" t="s">
        <v>102</v>
      </c>
      <c r="G42" s="3" t="s">
        <v>92</v>
      </c>
      <c r="H42" s="4"/>
      <c r="I42" s="8">
        <v>1.0</v>
      </c>
    </row>
    <row r="43" ht="15.75" customHeight="1"/>
    <row r="44" ht="15.75" customHeight="1">
      <c r="C44" s="11" t="s">
        <v>103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</sheetData>
  <mergeCells count="19">
    <mergeCell ref="C6:F6"/>
    <mergeCell ref="C7:F7"/>
    <mergeCell ref="C8:F8"/>
    <mergeCell ref="C13:F13"/>
    <mergeCell ref="C14:F14"/>
    <mergeCell ref="C15:F15"/>
    <mergeCell ref="C16:F16"/>
    <mergeCell ref="C20:F20"/>
    <mergeCell ref="C21:F21"/>
    <mergeCell ref="C22:F22"/>
    <mergeCell ref="C27:F27"/>
    <mergeCell ref="C28:F28"/>
    <mergeCell ref="C29:F29"/>
    <mergeCell ref="C34:F34"/>
    <mergeCell ref="C35:F35"/>
    <mergeCell ref="C36:F36"/>
    <mergeCell ref="C37:F37"/>
    <mergeCell ref="C41:F41"/>
    <mergeCell ref="C42:F4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7.29"/>
  </cols>
  <sheetData>
    <row r="1" ht="15.75" customHeight="1"/>
    <row r="2" ht="15.75" customHeight="1"/>
    <row r="3" ht="15.75" customHeight="1">
      <c r="B3" s="4"/>
      <c r="C3" s="4" t="s">
        <v>58</v>
      </c>
      <c r="D3" s="4" t="s">
        <v>104</v>
      </c>
      <c r="E3" s="4" t="s">
        <v>105</v>
      </c>
      <c r="F3" s="4" t="s">
        <v>106</v>
      </c>
      <c r="G3" s="4" t="s">
        <v>107</v>
      </c>
      <c r="H3" s="4" t="s">
        <v>108</v>
      </c>
      <c r="I3" s="4" t="s">
        <v>109</v>
      </c>
    </row>
    <row r="4" ht="15.75" customHeight="1">
      <c r="B4" s="3" t="s">
        <v>59</v>
      </c>
      <c r="C4" s="12">
        <v>2.0</v>
      </c>
      <c r="D4" s="13">
        <v>0.0</v>
      </c>
      <c r="E4" s="8">
        <v>0.0</v>
      </c>
      <c r="F4" s="8">
        <v>0.0</v>
      </c>
      <c r="G4" s="13">
        <v>1.0</v>
      </c>
      <c r="H4" s="8">
        <v>1.0</v>
      </c>
      <c r="I4" s="14">
        <f t="shared" ref="I4:I7" si="1">SUM(D4:H4)</f>
        <v>2</v>
      </c>
    </row>
    <row r="5" ht="15.75" customHeight="1">
      <c r="B5" s="3" t="s">
        <v>62</v>
      </c>
      <c r="C5" s="12">
        <v>1.0</v>
      </c>
      <c r="D5" s="13">
        <v>0.0</v>
      </c>
      <c r="E5" s="8">
        <v>0.0</v>
      </c>
      <c r="F5" s="13">
        <v>1.0</v>
      </c>
      <c r="G5" s="8">
        <v>0.0</v>
      </c>
      <c r="H5" s="8">
        <v>0.0</v>
      </c>
      <c r="I5" s="14">
        <f t="shared" si="1"/>
        <v>1</v>
      </c>
    </row>
    <row r="6" ht="15.75" customHeight="1">
      <c r="B6" s="3" t="s">
        <v>59</v>
      </c>
      <c r="C6" s="15">
        <v>1.0</v>
      </c>
      <c r="D6" s="13">
        <v>0.0</v>
      </c>
      <c r="E6" s="8">
        <v>1.0</v>
      </c>
      <c r="F6" s="8">
        <v>0.0</v>
      </c>
      <c r="G6" s="8">
        <v>0.0</v>
      </c>
      <c r="H6" s="8">
        <v>0.0</v>
      </c>
      <c r="I6" s="14">
        <f t="shared" si="1"/>
        <v>1</v>
      </c>
    </row>
    <row r="7" ht="15.75" customHeight="1">
      <c r="B7" s="3" t="s">
        <v>68</v>
      </c>
      <c r="C7" s="15">
        <v>2.0</v>
      </c>
      <c r="D7" s="8">
        <v>0.0</v>
      </c>
      <c r="E7" s="13">
        <v>1.0</v>
      </c>
      <c r="F7" s="13">
        <v>1.0</v>
      </c>
      <c r="G7" s="13">
        <v>0.0</v>
      </c>
      <c r="H7" s="8">
        <v>0.0</v>
      </c>
      <c r="I7" s="14">
        <f t="shared" si="1"/>
        <v>2</v>
      </c>
    </row>
    <row r="8" ht="15.75" customHeight="1">
      <c r="B8" s="16" t="s">
        <v>70</v>
      </c>
      <c r="C8" s="15">
        <v>1.0</v>
      </c>
      <c r="D8" s="13">
        <v>0.0</v>
      </c>
      <c r="E8" s="13">
        <v>1.0</v>
      </c>
      <c r="F8" s="13">
        <v>0.0</v>
      </c>
      <c r="G8" s="13">
        <v>0.0</v>
      </c>
      <c r="H8" s="13">
        <v>0.0</v>
      </c>
      <c r="I8" s="17">
        <v>1.0</v>
      </c>
    </row>
    <row r="9" ht="15.75" customHeight="1">
      <c r="B9" s="3" t="s">
        <v>71</v>
      </c>
      <c r="C9" s="15">
        <v>1.0</v>
      </c>
      <c r="D9" s="13">
        <v>1.0</v>
      </c>
      <c r="E9" s="13">
        <v>0.0</v>
      </c>
      <c r="F9" s="13">
        <v>0.0</v>
      </c>
      <c r="G9" s="8">
        <v>0.0</v>
      </c>
      <c r="H9" s="8">
        <v>0.0</v>
      </c>
      <c r="I9" s="14">
        <f t="shared" ref="I9:I19" si="2">SUM(D9:H9)</f>
        <v>1</v>
      </c>
    </row>
    <row r="10" ht="15.75" customHeight="1">
      <c r="B10" s="3" t="s">
        <v>75</v>
      </c>
      <c r="C10" s="12">
        <v>3.0</v>
      </c>
      <c r="D10" s="4">
        <v>0.0</v>
      </c>
      <c r="E10" s="4">
        <v>1.0</v>
      </c>
      <c r="F10" s="4">
        <v>1.0</v>
      </c>
      <c r="G10" s="4">
        <v>1.0</v>
      </c>
      <c r="H10" s="4">
        <v>0.0</v>
      </c>
      <c r="I10" s="14">
        <f t="shared" si="2"/>
        <v>3</v>
      </c>
    </row>
    <row r="11" ht="15.75" customHeight="1">
      <c r="B11" s="3" t="s">
        <v>78</v>
      </c>
      <c r="C11" s="12">
        <v>1.0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14">
        <f t="shared" si="2"/>
        <v>1</v>
      </c>
    </row>
    <row r="12" ht="15.75" customHeight="1">
      <c r="B12" s="3" t="s">
        <v>79</v>
      </c>
      <c r="C12" s="12">
        <v>2.0</v>
      </c>
      <c r="D12" s="4">
        <v>1.0</v>
      </c>
      <c r="E12" s="4">
        <v>0.0</v>
      </c>
      <c r="F12" s="4">
        <v>1.0</v>
      </c>
      <c r="G12" s="4">
        <v>0.0</v>
      </c>
      <c r="H12" s="4">
        <v>0.0</v>
      </c>
      <c r="I12" s="14">
        <f t="shared" si="2"/>
        <v>2</v>
      </c>
    </row>
    <row r="13" ht="15.75" customHeight="1">
      <c r="B13" s="3" t="s">
        <v>84</v>
      </c>
      <c r="C13" s="12">
        <v>2.0</v>
      </c>
      <c r="D13" s="4">
        <v>1.0</v>
      </c>
      <c r="E13" s="4">
        <v>0.0</v>
      </c>
      <c r="F13" s="4">
        <v>1.0</v>
      </c>
      <c r="G13" s="4">
        <v>0.0</v>
      </c>
      <c r="H13" s="4">
        <v>0.0</v>
      </c>
      <c r="I13" s="14">
        <f t="shared" si="2"/>
        <v>2</v>
      </c>
    </row>
    <row r="14" ht="15.75" customHeight="1">
      <c r="B14" s="3" t="s">
        <v>86</v>
      </c>
      <c r="C14" s="12">
        <v>1.0</v>
      </c>
      <c r="D14" s="4">
        <v>0.0</v>
      </c>
      <c r="E14" s="4">
        <v>0.0</v>
      </c>
      <c r="F14" s="4">
        <v>1.0</v>
      </c>
      <c r="G14" s="4">
        <v>0.0</v>
      </c>
      <c r="H14" s="4">
        <v>0.0</v>
      </c>
      <c r="I14" s="14">
        <f t="shared" si="2"/>
        <v>1</v>
      </c>
    </row>
    <row r="15" ht="15.75" customHeight="1">
      <c r="B15" s="3" t="s">
        <v>90</v>
      </c>
      <c r="C15" s="12">
        <v>2.0</v>
      </c>
      <c r="D15" s="4">
        <v>0.0</v>
      </c>
      <c r="E15" s="4">
        <v>1.0</v>
      </c>
      <c r="F15" s="4">
        <v>1.0</v>
      </c>
      <c r="G15" s="4">
        <v>0.0</v>
      </c>
      <c r="H15" s="4">
        <v>0.0</v>
      </c>
      <c r="I15" s="14">
        <f t="shared" si="2"/>
        <v>2</v>
      </c>
    </row>
    <row r="16" ht="15.75" customHeight="1">
      <c r="B16" s="3" t="s">
        <v>93</v>
      </c>
      <c r="C16" s="12">
        <v>1.0</v>
      </c>
      <c r="D16" s="4">
        <v>1.0</v>
      </c>
      <c r="E16" s="4">
        <v>0.0</v>
      </c>
      <c r="F16" s="4">
        <v>0.0</v>
      </c>
      <c r="G16" s="4">
        <v>0.0</v>
      </c>
      <c r="H16" s="4">
        <v>0.0</v>
      </c>
      <c r="I16" s="14">
        <f t="shared" si="2"/>
        <v>1</v>
      </c>
    </row>
    <row r="17" ht="15.75" customHeight="1">
      <c r="B17" s="3" t="s">
        <v>95</v>
      </c>
      <c r="C17" s="12">
        <v>2.0</v>
      </c>
      <c r="D17" s="4">
        <v>1.0</v>
      </c>
      <c r="E17" s="4">
        <v>0.0</v>
      </c>
      <c r="F17" s="4">
        <v>1.0</v>
      </c>
      <c r="G17" s="4">
        <v>0.0</v>
      </c>
      <c r="H17" s="4">
        <v>0.0</v>
      </c>
      <c r="I17" s="14">
        <f t="shared" si="2"/>
        <v>2</v>
      </c>
    </row>
    <row r="18" ht="15.75" customHeight="1">
      <c r="B18" s="3" t="s">
        <v>99</v>
      </c>
      <c r="C18" s="12">
        <v>1.0</v>
      </c>
      <c r="D18" s="4">
        <v>0.0</v>
      </c>
      <c r="E18" s="4">
        <v>1.0</v>
      </c>
      <c r="F18" s="4">
        <v>0.0</v>
      </c>
      <c r="G18" s="4">
        <v>0.0</v>
      </c>
      <c r="H18" s="4">
        <v>0.0</v>
      </c>
      <c r="I18" s="14">
        <f t="shared" si="2"/>
        <v>1</v>
      </c>
    </row>
    <row r="19" ht="15.75" customHeight="1">
      <c r="B19" s="3" t="s">
        <v>101</v>
      </c>
      <c r="C19" s="15">
        <v>1.0</v>
      </c>
      <c r="D19" s="3">
        <v>0.0</v>
      </c>
      <c r="E19" s="3">
        <v>1.0</v>
      </c>
      <c r="F19" s="3">
        <v>0.0</v>
      </c>
      <c r="G19" s="4">
        <v>0.0</v>
      </c>
      <c r="H19" s="4">
        <v>0.0</v>
      </c>
      <c r="I19" s="14">
        <f t="shared" si="2"/>
        <v>1</v>
      </c>
    </row>
    <row r="20" ht="15.75" customHeight="1"/>
    <row r="21" ht="15.75" customHeight="1">
      <c r="B21" s="18" t="s">
        <v>110</v>
      </c>
      <c r="C21" s="19">
        <f>SUM(C4:C19)</f>
        <v>24</v>
      </c>
      <c r="D21" s="19">
        <f t="shared" ref="D21:H21" si="3">C21-SUM(D4:D19)</f>
        <v>18</v>
      </c>
      <c r="E21" s="19">
        <f t="shared" si="3"/>
        <v>11</v>
      </c>
      <c r="F21" s="19">
        <f t="shared" si="3"/>
        <v>3</v>
      </c>
      <c r="G21" s="19">
        <f t="shared" si="3"/>
        <v>1</v>
      </c>
      <c r="H21" s="19">
        <f t="shared" si="3"/>
        <v>0</v>
      </c>
    </row>
    <row r="22" ht="15.75" customHeight="1">
      <c r="B22" s="18" t="s">
        <v>111</v>
      </c>
      <c r="C22" s="20">
        <f>SUM(C4:C19)</f>
        <v>24</v>
      </c>
      <c r="D22" s="20">
        <f>C22-(SUM(C4:C19)/5)</f>
        <v>19.2</v>
      </c>
      <c r="E22" s="20">
        <f>D22-(SUM(C4:C19)/5)</f>
        <v>14.4</v>
      </c>
      <c r="F22" s="20">
        <f>E22-(SUM(C4:C19)/5)</f>
        <v>9.6</v>
      </c>
      <c r="G22" s="20">
        <f>F22-(SUM(C4:C19)/5)</f>
        <v>4.8</v>
      </c>
      <c r="H22" s="20">
        <f>G22-(SUM(C4:C19)/5)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